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ken.tung\Documents\Visual Studio 2012\Projects\asp\MCIFramework\bin\Release\Resources\Templates\Worksheets\"/>
    </mc:Choice>
  </mc:AlternateContent>
  <workbookProtection lockStructure="1"/>
  <bookViews>
    <workbookView xWindow="0" yWindow="-15" windowWidth="28800" windowHeight="16500" tabRatio="754"/>
  </bookViews>
  <sheets>
    <sheet name="1 Overall strategy" sheetId="9" r:id="rId1"/>
    <sheet name="2 Website strategy" sheetId="4" r:id="rId2"/>
    <sheet name="3 Social strategy" sheetId="5" r:id="rId3"/>
    <sheet name="4 Mobile strategy" sheetId="7" r:id="rId4"/>
    <sheet name="5 Summary" sheetId="3" r:id="rId5"/>
    <sheet name="6 Data for upload" sheetId="10" r:id="rId6"/>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15" i="7" l="1"/>
  <c r="G17" i="10"/>
  <c r="E8" i="7"/>
  <c r="G16" i="10"/>
  <c r="H11" i="7"/>
  <c r="H12" i="7"/>
  <c r="H13" i="7"/>
  <c r="H14" i="7"/>
  <c r="H15" i="7"/>
  <c r="F17" i="10"/>
  <c r="F15" i="7"/>
  <c r="E17" i="10"/>
  <c r="H5" i="7"/>
  <c r="H6" i="7"/>
  <c r="H7" i="7"/>
  <c r="H8" i="7"/>
  <c r="F16" i="10"/>
  <c r="F8" i="7"/>
  <c r="E16" i="10"/>
  <c r="C15" i="7"/>
  <c r="D15" i="10"/>
  <c r="H15" i="5"/>
  <c r="H16" i="5"/>
  <c r="H17" i="5"/>
  <c r="F14" i="10"/>
  <c r="F17" i="5"/>
  <c r="E14" i="10"/>
  <c r="E17" i="5"/>
  <c r="G14" i="10"/>
  <c r="E13" i="5"/>
  <c r="G13" i="10"/>
  <c r="E8" i="5"/>
  <c r="G12" i="10"/>
  <c r="E9" i="4"/>
  <c r="G10" i="10"/>
  <c r="H10" i="5"/>
  <c r="H11" i="5"/>
  <c r="H12" i="5"/>
  <c r="H13" i="5"/>
  <c r="F13" i="10"/>
  <c r="F13" i="5"/>
  <c r="E13" i="10"/>
  <c r="H5" i="5"/>
  <c r="H6" i="5"/>
  <c r="H7" i="5"/>
  <c r="H8" i="5"/>
  <c r="F12" i="10"/>
  <c r="F8" i="5"/>
  <c r="E12" i="10"/>
  <c r="F9" i="4"/>
  <c r="E10" i="10"/>
  <c r="F23" i="9"/>
  <c r="F20" i="9"/>
  <c r="F16" i="9"/>
  <c r="F11" i="9"/>
  <c r="F7" i="9"/>
  <c r="D11" i="10"/>
  <c r="H5" i="4"/>
  <c r="H6" i="4"/>
  <c r="H7" i="4"/>
  <c r="H8" i="4"/>
  <c r="H9" i="4"/>
  <c r="F10" i="10"/>
  <c r="D9" i="10"/>
  <c r="H22" i="9"/>
  <c r="H19" i="9"/>
  <c r="H18" i="9"/>
  <c r="H14" i="9"/>
  <c r="H15" i="9"/>
  <c r="H13" i="9"/>
  <c r="H10" i="9"/>
  <c r="H9" i="9"/>
  <c r="H6" i="9"/>
  <c r="H5" i="9"/>
  <c r="H23" i="9"/>
  <c r="F8" i="10"/>
  <c r="E8" i="10"/>
  <c r="H20" i="9"/>
  <c r="F7" i="10"/>
  <c r="E7" i="10"/>
  <c r="H16" i="9"/>
  <c r="F6" i="10"/>
  <c r="E6" i="10"/>
  <c r="H11" i="9"/>
  <c r="F5" i="10"/>
  <c r="E5" i="10"/>
  <c r="E23" i="9"/>
  <c r="G8" i="10"/>
  <c r="E20" i="9"/>
  <c r="G7" i="10"/>
  <c r="E16" i="9"/>
  <c r="G6" i="10"/>
  <c r="E11" i="9"/>
  <c r="G5" i="10"/>
  <c r="E7" i="9"/>
  <c r="G4" i="10"/>
  <c r="H7" i="9"/>
  <c r="F4" i="10"/>
  <c r="E4" i="10"/>
  <c r="D3" i="10"/>
  <c r="D2" i="10"/>
  <c r="D15" i="7"/>
  <c r="E17" i="3"/>
  <c r="C17" i="10"/>
  <c r="D8" i="7"/>
  <c r="D17" i="3"/>
  <c r="C16" i="10"/>
  <c r="C17" i="3"/>
  <c r="C15" i="10"/>
  <c r="C17" i="5"/>
  <c r="D17" i="5"/>
  <c r="F13" i="3"/>
  <c r="C14" i="10"/>
  <c r="C13" i="5"/>
  <c r="D13" i="5"/>
  <c r="E13" i="3"/>
  <c r="C13" i="10"/>
  <c r="C8" i="5"/>
  <c r="D8" i="5"/>
  <c r="D13" i="3"/>
  <c r="C12" i="10"/>
  <c r="C13" i="3"/>
  <c r="C11" i="10"/>
  <c r="C9" i="4"/>
  <c r="D9" i="4"/>
  <c r="D9" i="3"/>
  <c r="C10" i="10"/>
  <c r="C9" i="3"/>
  <c r="C9" i="10"/>
  <c r="C23" i="9"/>
  <c r="D23" i="9"/>
  <c r="H5" i="3"/>
  <c r="C8" i="10"/>
  <c r="C20" i="9"/>
  <c r="D20" i="9"/>
  <c r="G5" i="3"/>
  <c r="C7" i="10"/>
  <c r="C16" i="9"/>
  <c r="D16" i="9"/>
  <c r="F5" i="3"/>
  <c r="C6" i="10"/>
  <c r="C7" i="9"/>
  <c r="D7" i="9"/>
  <c r="D5" i="3"/>
  <c r="C11" i="9"/>
  <c r="D11" i="9"/>
  <c r="E5" i="3"/>
  <c r="C5" i="3"/>
  <c r="D1" i="3"/>
  <c r="C2" i="10"/>
  <c r="C3" i="10"/>
  <c r="C4" i="10"/>
  <c r="C5" i="10"/>
  <c r="C8" i="7"/>
</calcChain>
</file>

<file path=xl/sharedStrings.xml><?xml version="1.0" encoding="utf-8"?>
<sst xmlns="http://schemas.openxmlformats.org/spreadsheetml/2006/main" count="204" uniqueCount="161">
  <si>
    <t>Business Objectives</t>
  </si>
  <si>
    <t>Channels</t>
  </si>
  <si>
    <t>Audience</t>
  </si>
  <si>
    <t>Content</t>
  </si>
  <si>
    <t>Data</t>
  </si>
  <si>
    <t>Social Strategy</t>
  </si>
  <si>
    <t>Mobile Strategy</t>
  </si>
  <si>
    <t>Mobile App (if any)</t>
  </si>
  <si>
    <t>Attributes</t>
  </si>
  <si>
    <t>TOTAL BUSINESS OBJECTIVES</t>
  </si>
  <si>
    <t>#</t>
  </si>
  <si>
    <t>Score</t>
  </si>
  <si>
    <t>Audiences</t>
  </si>
  <si>
    <t>TOTAL AUDIENCE</t>
  </si>
  <si>
    <t>TOTAL CHANNELS</t>
  </si>
  <si>
    <t>TOTAL DATA</t>
  </si>
  <si>
    <t>TOTAL CONTENT</t>
  </si>
  <si>
    <t>Overall Mobile Strategy</t>
  </si>
  <si>
    <t>TOTAL OVERALL MOBILE STRATEGY</t>
  </si>
  <si>
    <t>Website Strategy Score</t>
  </si>
  <si>
    <t>Social Strategy Score</t>
  </si>
  <si>
    <t>Mobile Strategy Score</t>
  </si>
  <si>
    <t>Website Strategy</t>
  </si>
  <si>
    <t>Amplify</t>
  </si>
  <si>
    <t>TOTAL AMPLIFY</t>
  </si>
  <si>
    <t>Are business objectives clearly stated?</t>
  </si>
  <si>
    <t>Is there mention of how staff should handle complaints on social media channels?</t>
  </si>
  <si>
    <t>Is there mention of content planning or a content calendar for social channels?</t>
  </si>
  <si>
    <t>Is there mention of how staff are managing social channels?</t>
  </si>
  <si>
    <t>Is there mention of different content being served on a mobile platform?</t>
  </si>
  <si>
    <t>Response</t>
  </si>
  <si>
    <t>Is a policy for response clearly stated for social channels?</t>
  </si>
  <si>
    <t>Is there mention of the mobile app statistics being tracked?</t>
  </si>
  <si>
    <t>Are differences in content on the mobile app as opposed to the mobile site/website clearly defined?</t>
  </si>
  <si>
    <t>Are the KPIs for the digital is clearly stated?</t>
  </si>
  <si>
    <t>Overall Strategy</t>
  </si>
  <si>
    <t>Social     Strategy</t>
  </si>
  <si>
    <t>Does the strategy identify specific audience groups (beyond "general population")?</t>
  </si>
  <si>
    <t>Are differences between the audience groups (in needs, behaviour, objectives) recognised?</t>
  </si>
  <si>
    <t>Does the strategy mention tracking of digital content performance (analytics etc.)?</t>
  </si>
  <si>
    <t>Does the strategy define how content for website/s shall be sourced or created?</t>
  </si>
  <si>
    <t>Is a process/workflow stated for editing, reviewing, publishing web content?</t>
  </si>
  <si>
    <t>Does the strategy identify different content types to use on the website?</t>
  </si>
  <si>
    <t>Does the strategy lay out a process for improvement based on analytics?</t>
  </si>
  <si>
    <t>Does the strategy identify different social media channels?</t>
  </si>
  <si>
    <t>Does the strategy mention how each channel will be used (differently from one another)?</t>
  </si>
  <si>
    <t>Is there evidence that platforms other than Facebook, Twitter and YouTube have been considered?</t>
  </si>
  <si>
    <t>Does the strategy mention the tone of voice / brand language to use in website content?</t>
  </si>
  <si>
    <t>Does the strategy mention the tone of voice / brand language to use in social media communication?</t>
  </si>
  <si>
    <t>Are objectives for mobile communication defined?</t>
  </si>
  <si>
    <t>Are specific KPIs for mobile being stated?</t>
  </si>
  <si>
    <t>Is there mention of specific communications objectives for a mobile app?</t>
  </si>
  <si>
    <t>Does the strategy specifically address mobile apps?</t>
  </si>
  <si>
    <t>Overall Strategy Score</t>
  </si>
  <si>
    <t>Moderation</t>
  </si>
  <si>
    <t>Does the strategy mention moderation of user content?</t>
  </si>
  <si>
    <t>Does the strategy mention owned media optimisation such as cross-promotion of digital content in online and offline channels and SEO?</t>
  </si>
  <si>
    <t>Does the strategy mention usage of paid media such as ad buy?</t>
  </si>
  <si>
    <t>Does the strategy mention earned media optimisation such as cultivating an influencer community?</t>
  </si>
  <si>
    <t>Attribute</t>
  </si>
  <si>
    <t>1=Yes, 0=No</t>
  </si>
  <si>
    <t>TOTAL MODERATION</t>
  </si>
  <si>
    <t>TOTAL RESPONSE</t>
  </si>
  <si>
    <t>TOTAL MOBILE APP</t>
  </si>
  <si>
    <t>Strategy Score</t>
  </si>
  <si>
    <t>Description</t>
  </si>
  <si>
    <t>Criteria</t>
  </si>
  <si>
    <t>Recommendations</t>
  </si>
  <si>
    <t>Assessor comments</t>
  </si>
  <si>
    <t>Level</t>
  </si>
  <si>
    <t>Strategy</t>
  </si>
  <si>
    <t>Overall digital strategy</t>
  </si>
  <si>
    <t>Mobile strategy</t>
  </si>
  <si>
    <t>Social media strategy</t>
  </si>
  <si>
    <t>Website strategy</t>
  </si>
  <si>
    <t>1.1.1</t>
  </si>
  <si>
    <t>Business objectives</t>
  </si>
  <si>
    <t>1.1.2</t>
  </si>
  <si>
    <t>1.1.3</t>
  </si>
  <si>
    <t>1.1.4</t>
  </si>
  <si>
    <t>1.1.5</t>
  </si>
  <si>
    <t>Web content strategy</t>
  </si>
  <si>
    <t>Social content strategy</t>
  </si>
  <si>
    <t>Response strategy</t>
  </si>
  <si>
    <t>Channel strategy</t>
  </si>
  <si>
    <t>1.2.1</t>
  </si>
  <si>
    <t>1.3</t>
  </si>
  <si>
    <t>1.3.1</t>
  </si>
  <si>
    <t>1.3.2</t>
  </si>
  <si>
    <t>1.3.3</t>
  </si>
  <si>
    <t>1.4</t>
  </si>
  <si>
    <t>1.4.1</t>
  </si>
  <si>
    <t>Overall mobile strategy</t>
  </si>
  <si>
    <t>1.4.2</t>
  </si>
  <si>
    <t>App strategy</t>
  </si>
  <si>
    <t>Title</t>
  </si>
  <si>
    <t>Assesses any written expression of strategic intent relating to digital communications the organisation has, even if it is not explicitly labelled “digital strategy”. This is based on the opinion that a digital strategy should be documented for concreteness and transferability of knowledge. Declaring a strategy is the groundwork for carrying out digital communications in a sustained manner.</t>
  </si>
  <si>
    <t>Looks at elements of digital strategy that apply across channels (web, mobile, social media).</t>
  </si>
  <si>
    <t>Recommendation</t>
  </si>
  <si>
    <t>Criterion</t>
  </si>
  <si>
    <t xml:space="preserve">Does the organisation base its digital strategy on overall strategic business objectives? </t>
  </si>
  <si>
    <t>Has the organisation set KPIs for measuring success?</t>
  </si>
  <si>
    <t>Identify KPIs for tracking the success of your digital communications. Ensure these are based on business objectives and are specific, measurable, attainable, realistic and time-bound (SMART goals).</t>
  </si>
  <si>
    <t xml:space="preserve">Does the organisation identify its varied audiences for digital communications? </t>
  </si>
  <si>
    <t>Identify specific target audience groups that are relevant to your organisation and digital communications beyond just “general population” or “all Singaporeans”.</t>
  </si>
  <si>
    <t>Does the organisation have a plan for communication with the different audience groups in different ways?</t>
  </si>
  <si>
    <t>Recognise the differences in the needs, behaviour and objectives of your different audience groups and plan for how you will communicate with each group differently.</t>
  </si>
  <si>
    <t>Assess and document your approach to amplifying your digital content through paid media (including online and traditional mass media advertising spend) as cross-promotion for your digital content.</t>
  </si>
  <si>
    <t>Assess and document your approach to amplifying your digital content through cultivating an influencer community by earning organic marketing through earned media optimisation.</t>
  </si>
  <si>
    <t>Assess and document your approach to amplifying your digital content through any other online and offline channels you own.</t>
  </si>
  <si>
    <t>Recommendation to copy</t>
  </si>
  <si>
    <t>Does the organisation have a plan for amplifying its reach in digital communications in owned media?</t>
  </si>
  <si>
    <t>Does the organisation have a plan for amplifying its reach in digital communications in paid media?</t>
  </si>
  <si>
    <t>Does the organisation have a plan for amplifying its reach in digital communications in  earned media?</t>
  </si>
  <si>
    <t>Consult your strategic business objectives and consider how digital communications can support these. Document this is your digital strategy.</t>
  </si>
  <si>
    <t xml:space="preserve">Does the organisation have plans to regularly analyse data, analytics and metrics to understand its performance in digital communications? </t>
  </si>
  <si>
    <t>Does it have processes for improvement based on metrics?</t>
  </si>
  <si>
    <t>Identify that analytics are being monitored or tracked either via Google Analytics or other tracking tools on digital communications channels.</t>
  </si>
  <si>
    <t>Define the process of improving digital performance on communications channels using data from analytics tools.</t>
  </si>
  <si>
    <t>Does the organisation have a policy for moderating user generated content on its digital channels (even if that policy is not to moderate)?</t>
  </si>
  <si>
    <t>Define your business rules for the moderation of user-generated content. Approaches range from disallowing user-generated content through pre-moderation, post-moderation to completely open acceptance of user-generated content. Consider the impact on your organisation’s workload as well as the effect your policy will have on the likelihood of users to contribute comments or other content.</t>
  </si>
  <si>
    <t xml:space="preserve">Has the organisation defined how content is created for placement on the website? </t>
  </si>
  <si>
    <t xml:space="preserve">Does it have one or more defined workflows for editing, reviewing and publishing web content? </t>
  </si>
  <si>
    <t xml:space="preserve">Does the strategy identify different content types to use on the website? </t>
  </si>
  <si>
    <t>Does the content strategy explain the tone of voice to adopt or any writing guidelines for website content?</t>
  </si>
  <si>
    <t>Investigate and document the creation and approval workflows for content in your organisation. Include steps like sourcing, creating, editing, reviewing, approving, publishing and culling content.</t>
  </si>
  <si>
    <t>Define guidelines for the tone of voice to adopt on your website(s). Base this on your organisation’s brand guidelines, but take into account potential differences in the audiences of your online channels.</t>
  </si>
  <si>
    <t>Looks at elements of digital strategy that apply to the organisation’s website(s).</t>
  </si>
  <si>
    <t>Looks at elements of digital strategy that apply to the organisation’s social media engagement.</t>
  </si>
  <si>
    <t xml:space="preserve">Does the organisation identify the different social media channels it chooses and doesn’t choose to engage in? </t>
  </si>
  <si>
    <t>Does it recognise how it plans to use these channels in different ways?</t>
  </si>
  <si>
    <t>Has the organisation considered platforms other than Facebook, Twitter and YouTube, even if just to state that they will not be used?</t>
  </si>
  <si>
    <t xml:space="preserve">Does the organisation have a content plan or editorial calendar for social media publishing? </t>
  </si>
  <si>
    <t>Has the organisation planned for which staff operate the channels and how?</t>
  </si>
  <si>
    <t>Is there a mention of the tone of voice to adopt in social media channels?</t>
  </si>
  <si>
    <t>Identify different social media channels that are both being used in your organisation and not. Mention has to be up to date with actual implementation.</t>
  </si>
  <si>
    <t>Identify and differentiate the usage of existing social media channels such as how they target different audience groups and serve up different content.</t>
  </si>
  <si>
    <t>Acknowledge other social media channels other than Facebook, Twitter and YouTube. Mention could include the choice of the organisation to not use other social media channels.</t>
  </si>
  <si>
    <t>Identify how staff tasked with managing social media channels are meant to accomplish that. Include workflow and approval process along with monitoring and response.</t>
  </si>
  <si>
    <t>Determine who is tasked with monitoring and responding to social media channels and their escalation paths.</t>
  </si>
  <si>
    <t>Define guidelines for the tone of voice to adopt on your social media channels. Base this on your organisation’s brand guidelines, but take into account potential differences in the audiences of your social media channels.</t>
  </si>
  <si>
    <t xml:space="preserve">Does the organisation have a policy for responding in social channels? </t>
  </si>
  <si>
    <t>Define a organisation-wide policy for responding on social channels. This could include response time, personnel tasked to respond and response etiquette. Even if you decide not to respond, you should declare why in your social media strategy.</t>
  </si>
  <si>
    <t>Does it guide staff in the handling of complaints and comments made by users in social media channels?</t>
  </si>
  <si>
    <t>Define how staff who are tasked with community management should respond to complaints on social media channels. This could include a workflow or approval process wherein the complaint and response gets approved by certain personnel before being published.</t>
  </si>
  <si>
    <t>Looks at elements of digital strategy that apply to the organisation’s mobile engagement. Even if a mobile strategy has been considered and a decision made not to engage in mobile, that decision and the reason should be documented</t>
  </si>
  <si>
    <t>Mobile App strategy</t>
  </si>
  <si>
    <t xml:space="preserve">Has the organisation defined objectives for mobile communication? </t>
  </si>
  <si>
    <t xml:space="preserve">Is there a recognition of different types of content served on the mobile platform? </t>
  </si>
  <si>
    <t>Are specific KPIs defined for mobile?</t>
  </si>
  <si>
    <t>Identify business objectives specifically catered towards mobile communications that are aligned to the business objectives of digital communications of your organisation.</t>
  </si>
  <si>
    <t>Define the types of content that are being served on mobile platforms owned by the organisation. This could include specific content types or content subject matter types.</t>
  </si>
  <si>
    <t>Identify KPIs for tracking the success of your mobile communications. Ensure these are based on business objectives and are specific, measurable, attainable, realistic and time-bound (SMART goals).</t>
  </si>
  <si>
    <t xml:space="preserve">Does the organisation have a declared plan for using mobile apps, even if that plan is not to use mobile apps? </t>
  </si>
  <si>
    <t xml:space="preserve">Have specific objectives been set for mobile apps? </t>
  </si>
  <si>
    <t xml:space="preserve">Are there plans to track usage statistics from mobile apps? </t>
  </si>
  <si>
    <t>Are differences between content to be used in mobile apps and the website / mobile site defined?</t>
  </si>
  <si>
    <t>Evaluate the potential mobile apps offer to your digital communications. Once you make a conscious decision whether to use mobile apps, and if so how, document this in your mobile strategy.</t>
  </si>
  <si>
    <t>Understand how you want your mobile app(s) to support your organisational objectives.</t>
  </si>
  <si>
    <t>Modify your data gathering and analysis policy to include specific tracking for mobile app usage.</t>
  </si>
  <si>
    <t>Devise a content strategy specifically for mobile apps.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</si>
</sst>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b/>
      <sz val="16"/>
      <color theme="1"/>
      <name val="Calibri"/>
      <scheme val="minor"/>
    </font>
    <font>
      <b/>
      <sz val="20"/>
      <color theme="1"/>
      <name val="Calibri"/>
      <scheme val="minor"/>
    </font>
    <font>
      <u/>
      <sz val="12"/>
      <color theme="11"/>
      <name val="Calibri"/>
      <family val="2"/>
      <scheme val="minor"/>
    </font>
    <font>
      <sz val="12"/>
      <name val="Calibri"/>
      <scheme val="minor"/>
    </font>
    <font>
      <sz val="12"/>
      <color rgb="FF241F21"/>
      <name val="Calibri"/>
      <scheme val="minor"/>
    </font>
    <font>
      <u/>
      <sz val="12"/>
      <color theme="10"/>
      <name val="Calibri"/>
      <family val="2"/>
      <scheme val="minor"/>
    </font>
    <font>
      <sz val="12"/>
      <name val="Calibri"/>
      <family val="2"/>
      <scheme val="minor"/>
    </font>
    <font>
      <sz val="12"/>
      <color rgb="FF000000"/>
      <name val="Arial"/>
    </font>
    <font>
      <sz val="12"/>
      <color rgb="FF000000"/>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rgb="FFFFE10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DCE6F1"/>
        <bgColor indexed="64"/>
      </patternFill>
    </fill>
    <fill>
      <patternFill patternType="solid">
        <fgColor theme="6" tint="0.59999389629810485"/>
        <bgColor indexed="64"/>
      </patternFill>
    </fill>
    <fill>
      <patternFill patternType="solid">
        <fgColor rgb="FFD8E4BC"/>
        <bgColor rgb="FF000000"/>
      </patternFill>
    </fill>
    <fill>
      <patternFill patternType="solid">
        <fgColor rgb="FFDCE6F1"/>
        <bgColor rgb="FF00000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19">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6" fillId="0" borderId="0" applyNumberFormat="0" applyFill="0" applyBorder="0" applyAlignment="0" applyProtection="0"/>
  </cellStyleXfs>
  <cellXfs count="74">
    <xf numFmtId="0" fontId="0" fillId="0" borderId="0" xfId="0"/>
    <xf numFmtId="164" fontId="5" fillId="3" borderId="0" xfId="0" applyNumberFormat="1" applyFont="1" applyFill="1" applyAlignment="1">
      <alignment horizontal="center" vertical="center"/>
    </xf>
    <xf numFmtId="164" fontId="0" fillId="0" borderId="0" xfId="0" applyNumberFormat="1" applyAlignment="1">
      <alignment horizontal="center" vertical="center"/>
    </xf>
    <xf numFmtId="0" fontId="0" fillId="0" borderId="0" xfId="0" applyAlignment="1">
      <alignment horizontal="center" vertical="center"/>
    </xf>
    <xf numFmtId="164" fontId="0" fillId="0" borderId="0" xfId="0" applyNumberFormat="1" applyBorder="1" applyAlignment="1">
      <alignment horizontal="center" vertical="center"/>
    </xf>
    <xf numFmtId="164" fontId="2" fillId="0" borderId="0" xfId="0" applyNumberFormat="1" applyFont="1" applyAlignment="1">
      <alignment horizontal="center" vertical="center"/>
    </xf>
    <xf numFmtId="0" fontId="0" fillId="0" borderId="0" xfId="0" applyAlignment="1">
      <alignment horizontal="center"/>
    </xf>
    <xf numFmtId="164" fontId="0" fillId="0" borderId="0" xfId="0" applyNumberFormat="1" applyAlignment="1">
      <alignment horizontal="center"/>
    </xf>
    <xf numFmtId="0" fontId="0" fillId="0" borderId="0" xfId="0" applyAlignment="1">
      <alignment vertical="center" wrapText="1"/>
    </xf>
    <xf numFmtId="164" fontId="2" fillId="0" borderId="0" xfId="0" applyNumberFormat="1" applyFont="1" applyAlignment="1">
      <alignment horizontal="center"/>
    </xf>
    <xf numFmtId="0" fontId="2" fillId="4" borderId="0" xfId="0" applyFont="1" applyFill="1" applyAlignment="1">
      <alignment horizontal="center" vertical="center" wrapText="1"/>
    </xf>
    <xf numFmtId="0" fontId="0" fillId="0" borderId="0" xfId="0" applyAlignment="1"/>
    <xf numFmtId="0" fontId="0" fillId="4" borderId="0" xfId="0" applyFill="1" applyAlignment="1">
      <alignment horizontal="center"/>
    </xf>
    <xf numFmtId="0" fontId="0" fillId="4" borderId="0" xfId="0" applyFill="1" applyAlignment="1">
      <alignment horizontal="center" vertical="center"/>
    </xf>
    <xf numFmtId="0" fontId="2" fillId="0" borderId="0" xfId="0" applyFont="1" applyAlignment="1">
      <alignment horizontal="center" vertical="center"/>
    </xf>
    <xf numFmtId="0" fontId="7" fillId="0" borderId="0" xfId="0" applyFont="1"/>
    <xf numFmtId="0" fontId="2" fillId="6" borderId="0" xfId="0" applyFont="1" applyFill="1" applyAlignment="1">
      <alignment vertical="center"/>
    </xf>
    <xf numFmtId="164" fontId="2" fillId="6" borderId="0" xfId="0" applyNumberFormat="1" applyFont="1" applyFill="1" applyAlignment="1">
      <alignment horizontal="center"/>
    </xf>
    <xf numFmtId="0" fontId="0" fillId="0" borderId="0" xfId="0" applyFill="1" applyAlignment="1">
      <alignment horizontal="center"/>
    </xf>
    <xf numFmtId="0" fontId="0" fillId="0" borderId="0" xfId="0" applyFill="1"/>
    <xf numFmtId="0" fontId="2" fillId="6" borderId="0" xfId="0" applyFont="1" applyFill="1"/>
    <xf numFmtId="0" fontId="3" fillId="5" borderId="0" xfId="0" applyFont="1" applyFill="1" applyAlignment="1">
      <alignment horizontal="center" vertical="center" wrapText="1"/>
    </xf>
    <xf numFmtId="0" fontId="3" fillId="5" borderId="0" xfId="0" applyFont="1" applyFill="1" applyAlignment="1">
      <alignment horizontal="center" vertical="center"/>
    </xf>
    <xf numFmtId="0" fontId="0" fillId="0" borderId="0" xfId="0" applyFont="1"/>
    <xf numFmtId="0" fontId="0" fillId="0" borderId="0" xfId="0" applyFont="1" applyAlignment="1">
      <alignment vertical="center"/>
    </xf>
    <xf numFmtId="0" fontId="0" fillId="0" borderId="0" xfId="0" applyFont="1" applyFill="1" applyAlignment="1">
      <alignment vertical="center"/>
    </xf>
    <xf numFmtId="0" fontId="0" fillId="0" borderId="0" xfId="0" applyFont="1" applyFill="1"/>
    <xf numFmtId="0" fontId="8" fillId="0" borderId="0" xfId="0" applyFont="1" applyAlignment="1">
      <alignment horizontal="left" vertical="center"/>
    </xf>
    <xf numFmtId="0" fontId="1" fillId="0" borderId="0" xfId="0" applyFont="1" applyFill="1" applyAlignment="1">
      <alignment horizontal="center" vertical="center" wrapText="1"/>
    </xf>
    <xf numFmtId="0" fontId="2" fillId="0" borderId="0" xfId="0" applyFont="1" applyFill="1"/>
    <xf numFmtId="164" fontId="2" fillId="0" borderId="0" xfId="0" applyNumberFormat="1" applyFont="1" applyFill="1" applyAlignment="1">
      <alignment horizontal="center"/>
    </xf>
    <xf numFmtId="0" fontId="2" fillId="0" borderId="0" xfId="0" applyFont="1" applyFill="1" applyAlignment="1">
      <alignment vertical="center"/>
    </xf>
    <xf numFmtId="0" fontId="2" fillId="4" borderId="0" xfId="0" applyFont="1" applyFill="1" applyAlignment="1">
      <alignment horizontal="center"/>
    </xf>
    <xf numFmtId="0" fontId="2" fillId="0" borderId="0" xfId="0" applyFont="1" applyFill="1" applyAlignment="1">
      <alignment horizontal="center" vertical="center" wrapText="1"/>
    </xf>
    <xf numFmtId="0" fontId="10" fillId="0" borderId="0" xfId="0" applyFont="1"/>
    <xf numFmtId="0" fontId="8" fillId="0" borderId="0" xfId="0" applyFont="1" applyAlignment="1">
      <alignment horizontal="left" vertical="center" readingOrder="1"/>
    </xf>
    <xf numFmtId="0" fontId="2" fillId="0" borderId="0" xfId="0" applyFont="1" applyAlignment="1">
      <alignment horizontal="left" vertical="center"/>
    </xf>
    <xf numFmtId="49" fontId="0" fillId="0" borderId="0" xfId="0" applyNumberFormat="1"/>
    <xf numFmtId="49" fontId="2" fillId="0" borderId="0" xfId="0" applyNumberFormat="1" applyFont="1"/>
    <xf numFmtId="0" fontId="2" fillId="0" borderId="0" xfId="0" applyFont="1"/>
    <xf numFmtId="0" fontId="2" fillId="0" borderId="0" xfId="0" applyFont="1" applyAlignment="1">
      <alignment horizontal="right"/>
    </xf>
    <xf numFmtId="0" fontId="0" fillId="0" borderId="0" xfId="0" applyAlignment="1">
      <alignment horizontal="right"/>
    </xf>
    <xf numFmtId="0" fontId="0" fillId="0" borderId="0" xfId="0" applyAlignment="1">
      <alignment vertical="top"/>
    </xf>
    <xf numFmtId="0" fontId="0" fillId="0" borderId="0" xfId="0" applyAlignment="1">
      <alignment horizontal="left" vertical="center"/>
    </xf>
    <xf numFmtId="0" fontId="11" fillId="0" borderId="0" xfId="0" applyFont="1" applyAlignment="1">
      <alignment horizontal="left" vertical="center"/>
    </xf>
    <xf numFmtId="0" fontId="0" fillId="0" borderId="0" xfId="0" applyFill="1" applyAlignment="1">
      <alignment horizontal="center" vertical="center"/>
    </xf>
    <xf numFmtId="0" fontId="2" fillId="0" borderId="0" xfId="0" applyFont="1" applyAlignment="1">
      <alignment horizontal="left" vertical="center" wrapText="1"/>
    </xf>
    <xf numFmtId="0" fontId="0" fillId="0" borderId="0" xfId="0" applyFill="1" applyAlignment="1">
      <alignment horizontal="left" vertical="top" wrapText="1"/>
    </xf>
    <xf numFmtId="0" fontId="0" fillId="0" borderId="0" xfId="0" applyAlignment="1">
      <alignment horizontal="left" vertical="top" wrapText="1"/>
    </xf>
    <xf numFmtId="164" fontId="2" fillId="6" borderId="0" xfId="0" applyNumberFormat="1" applyFont="1" applyFill="1" applyAlignment="1">
      <alignment horizontal="center" vertical="center"/>
    </xf>
    <xf numFmtId="164" fontId="2" fillId="0" borderId="0" xfId="0" applyNumberFormat="1" applyFont="1" applyFill="1" applyAlignment="1">
      <alignment horizontal="center" vertical="center"/>
    </xf>
    <xf numFmtId="164" fontId="2" fillId="8" borderId="0" xfId="0" applyNumberFormat="1" applyFont="1" applyFill="1" applyAlignment="1">
      <alignment horizontal="center" vertical="center"/>
    </xf>
    <xf numFmtId="0" fontId="0" fillId="8" borderId="0" xfId="0" applyFill="1" applyAlignment="1">
      <alignment horizontal="left" vertical="top" wrapText="1"/>
    </xf>
    <xf numFmtId="49" fontId="0" fillId="4" borderId="0" xfId="0" applyNumberFormat="1" applyFill="1" applyAlignment="1">
      <alignment horizontal="center" vertical="center" wrapText="1"/>
    </xf>
    <xf numFmtId="49" fontId="2" fillId="0" borderId="0" xfId="0" applyNumberFormat="1" applyFont="1" applyAlignment="1">
      <alignment horizontal="left" vertical="center" wrapText="1"/>
    </xf>
    <xf numFmtId="49" fontId="0" fillId="0" borderId="0" xfId="0" applyNumberFormat="1" applyAlignment="1">
      <alignment horizontal="center" vertical="center" wrapText="1"/>
    </xf>
    <xf numFmtId="49" fontId="0" fillId="0" borderId="0" xfId="0" applyNumberFormat="1" applyAlignment="1">
      <alignment wrapText="1"/>
    </xf>
    <xf numFmtId="49" fontId="0" fillId="8" borderId="0" xfId="0" applyNumberFormat="1" applyFill="1" applyAlignment="1">
      <alignment horizontal="left" vertical="top" wrapText="1"/>
    </xf>
    <xf numFmtId="49" fontId="0" fillId="0" borderId="0" xfId="0" applyNumberFormat="1" applyFill="1" applyAlignment="1">
      <alignment wrapText="1"/>
    </xf>
    <xf numFmtId="49" fontId="0" fillId="0" borderId="0" xfId="0" applyNumberFormat="1" applyAlignment="1">
      <alignment horizontal="left" vertical="top"/>
    </xf>
    <xf numFmtId="0" fontId="0" fillId="8" borderId="0" xfId="0" applyNumberFormat="1" applyFill="1" applyAlignment="1">
      <alignment horizontal="left" vertical="top" wrapText="1"/>
    </xf>
    <xf numFmtId="0" fontId="0" fillId="9" borderId="1" xfId="0" applyFill="1" applyBorder="1" applyAlignment="1" applyProtection="1">
      <alignment horizontal="center" vertical="center"/>
      <protection locked="0"/>
    </xf>
    <xf numFmtId="49" fontId="0" fillId="9" borderId="1" xfId="0" applyNumberFormat="1" applyFill="1" applyBorder="1" applyAlignment="1" applyProtection="1">
      <alignment wrapText="1"/>
      <protection locked="0"/>
    </xf>
    <xf numFmtId="0" fontId="12" fillId="0" borderId="0" xfId="0" applyFont="1" applyAlignment="1">
      <alignment horizontal="left" vertical="top" wrapText="1"/>
    </xf>
    <xf numFmtId="0" fontId="12" fillId="11" borderId="0" xfId="0" applyFont="1" applyFill="1" applyAlignment="1">
      <alignment horizontal="left" vertical="top" wrapText="1"/>
    </xf>
    <xf numFmtId="49" fontId="0" fillId="0" borderId="0" xfId="0" applyNumberFormat="1" applyAlignment="1">
      <alignment horizontal="left" vertical="top" wrapText="1"/>
    </xf>
    <xf numFmtId="0" fontId="0" fillId="0" borderId="0" xfId="0" applyNumberFormat="1" applyAlignment="1">
      <alignment horizontal="left" vertical="top" wrapText="1"/>
    </xf>
    <xf numFmtId="49" fontId="12" fillId="0" borderId="0" xfId="0" applyNumberFormat="1" applyFont="1" applyAlignment="1">
      <alignment horizontal="left" vertical="top" wrapText="1"/>
    </xf>
    <xf numFmtId="49" fontId="12" fillId="10" borderId="2" xfId="0" applyNumberFormat="1" applyFont="1" applyFill="1" applyBorder="1" applyAlignment="1" applyProtection="1">
      <alignment wrapText="1"/>
      <protection locked="0"/>
    </xf>
    <xf numFmtId="0" fontId="0" fillId="0" borderId="0" xfId="0" applyFill="1" applyBorder="1"/>
    <xf numFmtId="0" fontId="1" fillId="5" borderId="0" xfId="0" applyFont="1" applyFill="1" applyAlignment="1">
      <alignment horizontal="center" vertical="center" wrapText="1"/>
    </xf>
    <xf numFmtId="0" fontId="1" fillId="5" borderId="0" xfId="0" applyFont="1" applyFill="1" applyAlignment="1">
      <alignment horizontal="center" vertical="center"/>
    </xf>
    <xf numFmtId="0" fontId="4" fillId="2" borderId="0" xfId="0" applyFont="1" applyFill="1" applyAlignment="1">
      <alignment horizontal="center" vertical="center" wrapText="1"/>
    </xf>
    <xf numFmtId="0" fontId="2" fillId="7" borderId="0" xfId="0" applyFont="1" applyFill="1" applyAlignment="1">
      <alignment horizontal="center" vertical="center" wrapText="1"/>
    </xf>
  </cellXfs>
  <cellStyles count="11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122"/>
  <sheetViews>
    <sheetView tabSelected="1" workbookViewId="0">
      <pane xSplit="2" ySplit="2" topLeftCell="C3" activePane="bottomRight" state="frozen"/>
      <selection pane="topRight" activeCell="C1" sqref="C1"/>
      <selection pane="bottomLeft" activeCell="A5" sqref="A5"/>
      <selection pane="bottomRight" activeCell="C18" sqref="C18"/>
    </sheetView>
  </sheetViews>
  <sheetFormatPr defaultColWidth="11" defaultRowHeight="15.75" x14ac:dyDescent="0.25"/>
  <cols>
    <col min="1" max="1" width="16.875" customWidth="1"/>
    <col min="2" max="2" width="112.125" style="23" bestFit="1" customWidth="1"/>
    <col min="3" max="4" width="11" style="3"/>
    <col min="5" max="5" width="44.375" style="56" customWidth="1"/>
    <col min="6" max="6" width="27.875" style="48" customWidth="1"/>
    <col min="7" max="7" width="24.375" style="48" customWidth="1"/>
    <col min="8" max="8" width="16.375" style="48" customWidth="1"/>
  </cols>
  <sheetData>
    <row r="1" spans="1:8" x14ac:dyDescent="0.25">
      <c r="B1" s="32" t="s">
        <v>35</v>
      </c>
      <c r="C1" s="13" t="s">
        <v>60</v>
      </c>
      <c r="D1" s="13"/>
      <c r="E1" s="53"/>
      <c r="F1" s="13"/>
      <c r="G1" s="13"/>
      <c r="H1" s="13"/>
    </row>
    <row r="2" spans="1:8" s="14" customFormat="1" ht="31.5" x14ac:dyDescent="0.25">
      <c r="B2" s="36" t="s">
        <v>59</v>
      </c>
      <c r="C2" s="14" t="s">
        <v>10</v>
      </c>
      <c r="D2" s="14" t="s">
        <v>11</v>
      </c>
      <c r="E2" s="54" t="s">
        <v>68</v>
      </c>
      <c r="F2" s="46" t="s">
        <v>99</v>
      </c>
      <c r="G2" s="46" t="s">
        <v>98</v>
      </c>
      <c r="H2" s="46" t="s">
        <v>110</v>
      </c>
    </row>
    <row r="3" spans="1:8" s="3" customFormat="1" ht="15" customHeight="1" x14ac:dyDescent="0.25">
      <c r="A3" s="43" t="s">
        <v>97</v>
      </c>
      <c r="B3" s="36"/>
      <c r="C3" s="14"/>
      <c r="E3" s="55"/>
      <c r="F3" s="48"/>
      <c r="G3" s="48"/>
      <c r="H3" s="48"/>
    </row>
    <row r="4" spans="1:8" ht="15" customHeight="1" x14ac:dyDescent="0.25">
      <c r="A4" s="3"/>
      <c r="B4" s="24"/>
    </row>
    <row r="5" spans="1:8" ht="15" customHeight="1" x14ac:dyDescent="0.25">
      <c r="A5" s="70" t="s">
        <v>0</v>
      </c>
      <c r="B5" s="15" t="s">
        <v>25</v>
      </c>
      <c r="C5" s="61">
        <v>0</v>
      </c>
      <c r="E5" s="62"/>
      <c r="F5" s="48" t="s">
        <v>100</v>
      </c>
      <c r="G5" s="48" t="s">
        <v>114</v>
      </c>
      <c r="H5" s="48" t="str">
        <f>IF($C5=0,G5,"")</f>
        <v>Consult your strategic business objectives and consider how digital communications can support these. Document this is your digital strategy.</v>
      </c>
    </row>
    <row r="6" spans="1:8" ht="15" customHeight="1" x14ac:dyDescent="0.25">
      <c r="A6" s="70"/>
      <c r="B6" s="15" t="s">
        <v>34</v>
      </c>
      <c r="C6" s="61">
        <v>0</v>
      </c>
      <c r="E6" s="62"/>
      <c r="F6" s="48" t="s">
        <v>101</v>
      </c>
      <c r="G6" s="48" t="s">
        <v>102</v>
      </c>
      <c r="H6" s="48" t="str">
        <f>IF($C6=0,G6,"")</f>
        <v>Identify KPIs for tracking the success of your digital communications. Ensure these are based on business objectives and are specific, measurable, attainable, realistic and time-bound (SMART goals).</v>
      </c>
    </row>
    <row r="7" spans="1:8" ht="15" customHeight="1" x14ac:dyDescent="0.25">
      <c r="A7" s="70"/>
      <c r="B7" s="16" t="s">
        <v>9</v>
      </c>
      <c r="C7" s="3">
        <f>SUM(C5:C6)</f>
        <v>0</v>
      </c>
      <c r="D7" s="51">
        <f>(C7/2)*10</f>
        <v>0</v>
      </c>
      <c r="E7" s="57" t="str">
        <f xml:space="preserve"> CONCATENATE(E5,E6)</f>
        <v/>
      </c>
      <c r="F7" s="52" t="str">
        <f xml:space="preserve"> CONCATENATE(F5,F6)</f>
        <v>Does the organisation base its digital strategy on overall strategic business objectives? Has the organisation set KPIs for measuring success?</v>
      </c>
      <c r="H7" s="52" t="str">
        <f xml:space="preserve"> CONCATENATE(H5,H6)</f>
        <v>Consult your strategic business objectives and consider how digital communications can support these. Document this is your digital strategy.Identify KPIs for tracking the success of your digital communications. Ensure these are based on business objectives and are specific, measurable, attainable, realistic and time-bound (SMART goals).</v>
      </c>
    </row>
    <row r="8" spans="1:8" s="19" customFormat="1" ht="15" customHeight="1" x14ac:dyDescent="0.25">
      <c r="A8" s="28"/>
      <c r="B8" s="31"/>
      <c r="C8" s="45"/>
      <c r="D8" s="50"/>
      <c r="E8" s="58"/>
      <c r="F8" s="47"/>
      <c r="G8" s="47"/>
      <c r="H8" s="47"/>
    </row>
    <row r="9" spans="1:8" ht="15" customHeight="1" x14ac:dyDescent="0.25">
      <c r="A9" s="70" t="s">
        <v>12</v>
      </c>
      <c r="B9" s="27" t="s">
        <v>37</v>
      </c>
      <c r="C9" s="61">
        <v>0</v>
      </c>
      <c r="E9" s="62"/>
      <c r="F9" s="48" t="s">
        <v>103</v>
      </c>
      <c r="G9" s="48" t="s">
        <v>104</v>
      </c>
      <c r="H9" s="48" t="str">
        <f>IF($C9=0,G9,"")</f>
        <v>Identify specific target audience groups that are relevant to your organisation and digital communications beyond just “general population” or “all Singaporeans”.</v>
      </c>
    </row>
    <row r="10" spans="1:8" ht="15" customHeight="1" x14ac:dyDescent="0.25">
      <c r="A10" s="70"/>
      <c r="B10" s="27" t="s">
        <v>38</v>
      </c>
      <c r="C10" s="61">
        <v>0</v>
      </c>
      <c r="E10" s="62"/>
      <c r="F10" s="48" t="s">
        <v>105</v>
      </c>
      <c r="G10" s="48" t="s">
        <v>106</v>
      </c>
      <c r="H10" s="48" t="str">
        <f>IF($C10=0,G10,"")</f>
        <v>Recognise the differences in the needs, behaviour and objectives of your different audience groups and plan for how you will communicate with each group differently.</v>
      </c>
    </row>
    <row r="11" spans="1:8" ht="15" customHeight="1" x14ac:dyDescent="0.25">
      <c r="A11" s="70"/>
      <c r="B11" s="20" t="s">
        <v>13</v>
      </c>
      <c r="C11" s="3">
        <f>SUM(C9:C10)</f>
        <v>0</v>
      </c>
      <c r="D11" s="49">
        <f>(C11/2)*10</f>
        <v>0</v>
      </c>
      <c r="E11" s="57" t="str">
        <f xml:space="preserve"> CONCATENATE(E9,E10)</f>
        <v/>
      </c>
      <c r="F11" s="52" t="str">
        <f xml:space="preserve"> CONCATENATE(F9,F10)</f>
        <v>Does the organisation identify its varied audiences for digital communications? Does the organisation have a plan for communication with the different audience groups in different ways?</v>
      </c>
      <c r="H11" s="52" t="str">
        <f xml:space="preserve"> CONCATENATE(H9,H10)</f>
        <v>Identify specific target audience groups that are relevant to your organisation and digital communications beyond just “general population” or “all Singaporeans”.Recognise the differences in the needs, behaviour and objectives of your different audience groups and plan for how you will communicate with each group differently.</v>
      </c>
    </row>
    <row r="12" spans="1:8" ht="15" customHeight="1" x14ac:dyDescent="0.25">
      <c r="A12" s="3"/>
      <c r="B12" s="24"/>
    </row>
    <row r="13" spans="1:8" ht="15" customHeight="1" x14ac:dyDescent="0.25">
      <c r="A13" s="70" t="s">
        <v>23</v>
      </c>
      <c r="B13" s="35" t="s">
        <v>56</v>
      </c>
      <c r="C13" s="61">
        <v>0</v>
      </c>
      <c r="E13" s="62"/>
      <c r="F13" s="48" t="s">
        <v>111</v>
      </c>
      <c r="G13" s="48" t="s">
        <v>109</v>
      </c>
      <c r="H13" s="48" t="str">
        <f>IF($C13=0,G13,"")</f>
        <v>Assess and document your approach to amplifying your digital content through any other online and offline channels you own.</v>
      </c>
    </row>
    <row r="14" spans="1:8" ht="15" customHeight="1" x14ac:dyDescent="0.25">
      <c r="A14" s="70"/>
      <c r="B14" s="34" t="s">
        <v>57</v>
      </c>
      <c r="C14" s="61">
        <v>0</v>
      </c>
      <c r="E14" s="62"/>
      <c r="F14" s="48" t="s">
        <v>112</v>
      </c>
      <c r="G14" s="48" t="s">
        <v>107</v>
      </c>
      <c r="H14" s="48" t="str">
        <f>IF($C14=0,G14,"")</f>
        <v>Assess and document your approach to amplifying your digital content through paid media (including online and traditional mass media advertising spend) as cross-promotion for your digital content.</v>
      </c>
    </row>
    <row r="15" spans="1:8" ht="15" customHeight="1" x14ac:dyDescent="0.25">
      <c r="A15" s="70"/>
      <c r="B15" s="15" t="s">
        <v>58</v>
      </c>
      <c r="C15" s="61">
        <v>0</v>
      </c>
      <c r="E15" s="62"/>
      <c r="F15" s="48" t="s">
        <v>113</v>
      </c>
      <c r="G15" s="48" t="s">
        <v>108</v>
      </c>
      <c r="H15" s="48" t="str">
        <f>IF($C15=0,G15,"")</f>
        <v>Assess and document your approach to amplifying your digital content through cultivating an influencer community by earning organic marketing through earned media optimisation.</v>
      </c>
    </row>
    <row r="16" spans="1:8" ht="15" customHeight="1" x14ac:dyDescent="0.25">
      <c r="A16" s="70"/>
      <c r="B16" s="16" t="s">
        <v>24</v>
      </c>
      <c r="C16" s="3">
        <f>SUM(C13:C15)</f>
        <v>0</v>
      </c>
      <c r="D16" s="49">
        <f>(C16/3)*10</f>
        <v>0</v>
      </c>
      <c r="E16" s="57" t="str">
        <f>CONCATENATE(E13,E14,E15)</f>
        <v/>
      </c>
      <c r="F16" s="52" t="str">
        <f xml:space="preserve"> CONCATENATE(F13,F14,F15)</f>
        <v>Does the organisation have a plan for amplifying its reach in digital communications in owned media?Does the organisation have a plan for amplifying its reach in digital communications in paid media?Does the organisation have a plan for amplifying its reach in digital communications in  earned media?</v>
      </c>
      <c r="H16" s="52" t="str">
        <f>CONCATENATE(H13,H14,H15)</f>
        <v>Assess and document your approach to amplifying your digital content through any other online and offline channels you own.Assess and document your approach to amplifying your digital content through paid media (including online and traditional mass media advertising spend) as cross-promotion for your digital content.Assess and document your approach to amplifying your digital content through cultivating an influencer community by earning organic marketing through earned media optimisation.</v>
      </c>
    </row>
    <row r="17" spans="1:20" ht="15" customHeight="1" x14ac:dyDescent="0.25"/>
    <row r="18" spans="1:20" ht="15" customHeight="1" x14ac:dyDescent="0.25">
      <c r="A18" s="70" t="s">
        <v>4</v>
      </c>
      <c r="B18" s="15" t="s">
        <v>39</v>
      </c>
      <c r="C18" s="61">
        <v>0</v>
      </c>
      <c r="E18" s="62"/>
      <c r="F18" s="48" t="s">
        <v>115</v>
      </c>
      <c r="G18" s="48" t="s">
        <v>117</v>
      </c>
      <c r="H18" s="48" t="str">
        <f>IF($C18=0,G18,"")</f>
        <v>Identify that analytics are being monitored or tracked either via Google Analytics or other tracking tools on digital communications channels.</v>
      </c>
    </row>
    <row r="19" spans="1:20" ht="15" customHeight="1" x14ac:dyDescent="0.25">
      <c r="A19" s="70"/>
      <c r="B19" s="15" t="s">
        <v>43</v>
      </c>
      <c r="C19" s="61">
        <v>0</v>
      </c>
      <c r="E19" s="62"/>
      <c r="F19" s="48" t="s">
        <v>116</v>
      </c>
      <c r="G19" s="48" t="s">
        <v>118</v>
      </c>
      <c r="H19" s="48" t="str">
        <f>IF($C19=0,G19,"")</f>
        <v>Define the process of improving digital performance on communications channels using data from analytics tools.</v>
      </c>
    </row>
    <row r="20" spans="1:20" ht="15" customHeight="1" x14ac:dyDescent="0.25">
      <c r="A20" s="70"/>
      <c r="B20" s="16" t="s">
        <v>15</v>
      </c>
      <c r="C20" s="3">
        <f>SUM(C18:C19)</f>
        <v>0</v>
      </c>
      <c r="D20" s="49">
        <f>(C20/2)*10</f>
        <v>0</v>
      </c>
      <c r="E20" s="57" t="str">
        <f xml:space="preserve"> CONCATENATE(E18,E19)</f>
        <v/>
      </c>
      <c r="F20" s="52" t="str">
        <f xml:space="preserve"> CONCATENATE(F18,F19)</f>
        <v>Does the organisation have plans to regularly analyse data, analytics and metrics to understand its performance in digital communications? Does it have processes for improvement based on metrics?</v>
      </c>
      <c r="H20" s="52" t="str">
        <f xml:space="preserve"> CONCATENATE(H18,H19)</f>
        <v>Identify that analytics are being monitored or tracked either via Google Analytics or other tracking tools on digital communications channels.Define the process of improving digital performance on communications channels using data from analytics tools.</v>
      </c>
    </row>
    <row r="21" spans="1:20" ht="15" customHeight="1" x14ac:dyDescent="0.25">
      <c r="E21" s="59"/>
    </row>
    <row r="22" spans="1:20" s="11" customFormat="1" ht="15" customHeight="1" x14ac:dyDescent="0.25">
      <c r="A22" s="70" t="s">
        <v>54</v>
      </c>
      <c r="B22" s="15" t="s">
        <v>55</v>
      </c>
      <c r="C22" s="61">
        <v>0</v>
      </c>
      <c r="D22" s="3"/>
      <c r="E22" s="62"/>
      <c r="F22" s="48" t="s">
        <v>119</v>
      </c>
      <c r="G22" s="48" t="s">
        <v>120</v>
      </c>
      <c r="H22" s="48" t="str">
        <f>IF($C22=0,G22,"")</f>
        <v>Define your business rules for the moderation of user-generated content. Approaches range from disallowing user-generated content through pre-moderation, post-moderation to completely open acceptance of user-generated content. Consider the impact on your organisation’s workload as well as the effect your policy will have on the likelihood of users to contribute comments or other content.</v>
      </c>
      <c r="I22"/>
      <c r="J22"/>
      <c r="K22"/>
      <c r="L22"/>
      <c r="M22"/>
      <c r="N22"/>
      <c r="O22"/>
      <c r="P22"/>
      <c r="Q22"/>
      <c r="R22"/>
      <c r="S22"/>
      <c r="T22"/>
    </row>
    <row r="23" spans="1:20" s="11" customFormat="1" ht="15" customHeight="1" x14ac:dyDescent="0.25">
      <c r="A23" s="70"/>
      <c r="B23" s="16" t="s">
        <v>61</v>
      </c>
      <c r="C23" s="3">
        <f>SUM(C22)</f>
        <v>0</v>
      </c>
      <c r="D23" s="49">
        <f>(C23)*10</f>
        <v>0</v>
      </c>
      <c r="E23" s="57" t="str">
        <f>CONCATENATE(E22)</f>
        <v/>
      </c>
      <c r="F23" s="52" t="str">
        <f xml:space="preserve"> CONCATENATE(F22)</f>
        <v>Does the organisation have a policy for moderating user generated content on its digital channels (even if that policy is not to moderate)?</v>
      </c>
      <c r="G23" s="48"/>
      <c r="H23" s="60" t="str">
        <f t="shared" ref="H23" si="0">CONCATENATE(H22)</f>
        <v>Define your business rules for the moderation of user-generated content. Approaches range from disallowing user-generated content through pre-moderation, post-moderation to completely open acceptance of user-generated content. Consider the impact on your organisation’s workload as well as the effect your policy will have on the likelihood of users to contribute comments or other content.</v>
      </c>
      <c r="I23"/>
      <c r="J23"/>
      <c r="K23"/>
      <c r="L23"/>
      <c r="M23"/>
      <c r="N23"/>
      <c r="O23"/>
      <c r="P23"/>
      <c r="Q23"/>
      <c r="R23"/>
      <c r="S23"/>
      <c r="T23"/>
    </row>
    <row r="24" spans="1:20" s="11" customFormat="1" x14ac:dyDescent="0.25">
      <c r="A24"/>
      <c r="B24" s="23"/>
      <c r="C24" s="3"/>
      <c r="D24" s="3"/>
      <c r="E24" s="56"/>
      <c r="F24" s="48"/>
      <c r="G24" s="48"/>
      <c r="H24" s="48"/>
      <c r="I24"/>
      <c r="J24"/>
      <c r="K24"/>
      <c r="L24"/>
      <c r="M24"/>
      <c r="N24"/>
      <c r="O24"/>
      <c r="P24"/>
      <c r="Q24"/>
      <c r="R24"/>
      <c r="S24"/>
      <c r="T24"/>
    </row>
    <row r="25" spans="1:20" s="11" customFormat="1" x14ac:dyDescent="0.25">
      <c r="A25"/>
      <c r="B25" s="23"/>
      <c r="C25" s="3"/>
      <c r="D25" s="3"/>
      <c r="E25" s="56"/>
      <c r="F25" s="48"/>
      <c r="G25" s="48"/>
      <c r="H25" s="48"/>
      <c r="I25"/>
      <c r="J25"/>
      <c r="K25"/>
      <c r="L25"/>
      <c r="M25"/>
      <c r="N25"/>
      <c r="O25"/>
      <c r="P25"/>
      <c r="Q25"/>
      <c r="R25"/>
      <c r="S25"/>
      <c r="T25"/>
    </row>
    <row r="26" spans="1:20" s="11" customFormat="1" x14ac:dyDescent="0.25">
      <c r="A26"/>
      <c r="B26" s="23"/>
      <c r="C26" s="3"/>
      <c r="D26" s="3"/>
      <c r="E26" s="56"/>
      <c r="F26" s="48"/>
      <c r="G26" s="48"/>
      <c r="H26" s="48"/>
      <c r="I26"/>
      <c r="J26"/>
      <c r="K26"/>
      <c r="L26"/>
      <c r="M26"/>
      <c r="N26"/>
      <c r="O26"/>
      <c r="P26"/>
      <c r="Q26"/>
      <c r="R26"/>
      <c r="S26"/>
      <c r="T26"/>
    </row>
    <row r="27" spans="1:20" s="11" customFormat="1" x14ac:dyDescent="0.25">
      <c r="A27"/>
      <c r="B27" s="23"/>
      <c r="C27" s="3"/>
      <c r="D27" s="3"/>
      <c r="E27" s="56"/>
      <c r="F27" s="48"/>
      <c r="G27" s="48"/>
      <c r="H27" s="48"/>
      <c r="I27"/>
      <c r="J27"/>
      <c r="K27"/>
      <c r="L27"/>
      <c r="M27"/>
      <c r="N27"/>
      <c r="O27"/>
      <c r="P27"/>
      <c r="Q27"/>
      <c r="R27"/>
      <c r="S27"/>
      <c r="T27"/>
    </row>
    <row r="28" spans="1:20" s="11" customFormat="1" x14ac:dyDescent="0.25">
      <c r="A28"/>
      <c r="B28" s="23"/>
      <c r="C28" s="3"/>
      <c r="D28" s="3"/>
      <c r="E28" s="56"/>
      <c r="F28" s="48"/>
      <c r="G28" s="48"/>
      <c r="H28" s="48"/>
      <c r="I28"/>
      <c r="J28"/>
      <c r="K28"/>
      <c r="L28"/>
      <c r="M28"/>
      <c r="N28"/>
      <c r="O28"/>
      <c r="P28"/>
      <c r="Q28"/>
      <c r="R28"/>
      <c r="S28"/>
      <c r="T28"/>
    </row>
    <row r="29" spans="1:20" s="11" customFormat="1" x14ac:dyDescent="0.25">
      <c r="A29"/>
      <c r="B29" s="23"/>
      <c r="C29" s="3"/>
      <c r="D29" s="3"/>
      <c r="E29" s="56"/>
      <c r="F29" s="48"/>
      <c r="G29" s="48"/>
      <c r="H29" s="48"/>
      <c r="I29"/>
      <c r="J29"/>
      <c r="K29"/>
      <c r="L29"/>
      <c r="M29"/>
      <c r="N29"/>
      <c r="O29"/>
      <c r="P29"/>
      <c r="Q29"/>
      <c r="R29"/>
      <c r="S29"/>
      <c r="T29"/>
    </row>
    <row r="30" spans="1:20" s="11" customFormat="1" x14ac:dyDescent="0.25">
      <c r="A30"/>
      <c r="B30" s="23"/>
      <c r="C30" s="3"/>
      <c r="D30" s="3"/>
      <c r="E30" s="56"/>
      <c r="F30" s="48"/>
      <c r="G30" s="48"/>
      <c r="H30" s="48"/>
      <c r="I30"/>
      <c r="J30"/>
      <c r="K30"/>
      <c r="L30"/>
      <c r="M30"/>
      <c r="N30"/>
      <c r="O30"/>
      <c r="P30"/>
      <c r="Q30"/>
      <c r="R30"/>
      <c r="S30"/>
      <c r="T30"/>
    </row>
    <row r="31" spans="1:20" s="11" customFormat="1" x14ac:dyDescent="0.25">
      <c r="A31"/>
      <c r="B31" s="23"/>
      <c r="C31" s="3"/>
      <c r="D31" s="3"/>
      <c r="E31" s="56"/>
      <c r="F31" s="48"/>
      <c r="G31" s="48"/>
      <c r="H31" s="48"/>
      <c r="I31"/>
      <c r="J31"/>
      <c r="K31"/>
      <c r="L31"/>
      <c r="M31"/>
      <c r="N31"/>
      <c r="O31"/>
      <c r="P31"/>
      <c r="Q31"/>
      <c r="R31"/>
      <c r="S31"/>
      <c r="T31"/>
    </row>
    <row r="32" spans="1:20" s="11" customFormat="1" x14ac:dyDescent="0.25">
      <c r="A32"/>
      <c r="B32" s="23"/>
      <c r="C32" s="3"/>
      <c r="D32" s="3"/>
      <c r="E32" s="56"/>
      <c r="F32" s="48"/>
      <c r="G32" s="48"/>
      <c r="H32" s="48"/>
      <c r="I32"/>
      <c r="J32"/>
      <c r="K32"/>
      <c r="L32"/>
      <c r="M32"/>
      <c r="N32"/>
      <c r="O32"/>
      <c r="P32"/>
      <c r="Q32"/>
      <c r="R32"/>
      <c r="S32"/>
      <c r="T32"/>
    </row>
    <row r="33" spans="1:20" s="11" customFormat="1" x14ac:dyDescent="0.25">
      <c r="A33"/>
      <c r="B33" s="23"/>
      <c r="C33" s="3"/>
      <c r="D33" s="3"/>
      <c r="E33" s="56"/>
      <c r="F33" s="48"/>
      <c r="G33" s="48"/>
      <c r="H33" s="48"/>
      <c r="I33"/>
      <c r="J33"/>
      <c r="K33"/>
      <c r="L33"/>
      <c r="M33"/>
      <c r="N33"/>
      <c r="O33"/>
      <c r="P33"/>
      <c r="Q33"/>
      <c r="R33"/>
      <c r="S33"/>
      <c r="T33"/>
    </row>
    <row r="34" spans="1:20" s="11" customFormat="1" x14ac:dyDescent="0.25">
      <c r="A34"/>
      <c r="B34" s="23"/>
      <c r="C34" s="3"/>
      <c r="D34" s="3"/>
      <c r="E34" s="56"/>
      <c r="F34" s="48"/>
      <c r="G34" s="48"/>
      <c r="H34" s="48"/>
      <c r="I34"/>
      <c r="J34"/>
      <c r="K34"/>
      <c r="L34"/>
      <c r="M34"/>
      <c r="N34"/>
      <c r="O34"/>
      <c r="P34"/>
      <c r="Q34"/>
      <c r="R34"/>
      <c r="S34"/>
      <c r="T34"/>
    </row>
    <row r="35" spans="1:20" s="11" customFormat="1" x14ac:dyDescent="0.25">
      <c r="A35"/>
      <c r="B35" s="23"/>
      <c r="C35" s="3"/>
      <c r="D35" s="3"/>
      <c r="E35" s="56"/>
      <c r="F35" s="48"/>
      <c r="G35" s="48"/>
      <c r="H35" s="48"/>
      <c r="I35"/>
      <c r="J35"/>
      <c r="K35"/>
      <c r="L35"/>
      <c r="M35"/>
      <c r="N35"/>
      <c r="O35"/>
      <c r="P35"/>
      <c r="Q35"/>
      <c r="R35"/>
      <c r="S35"/>
      <c r="T35"/>
    </row>
    <row r="36" spans="1:20" s="11" customFormat="1" x14ac:dyDescent="0.25">
      <c r="A36"/>
      <c r="B36" s="23"/>
      <c r="C36" s="3"/>
      <c r="D36" s="3"/>
      <c r="E36" s="56"/>
      <c r="F36" s="48"/>
      <c r="G36" s="48"/>
      <c r="H36" s="48"/>
      <c r="I36"/>
      <c r="J36"/>
      <c r="K36"/>
      <c r="L36"/>
      <c r="M36"/>
      <c r="N36"/>
      <c r="O36"/>
      <c r="P36"/>
      <c r="Q36"/>
      <c r="R36"/>
      <c r="S36"/>
      <c r="T36"/>
    </row>
    <row r="37" spans="1:20" s="11" customFormat="1" x14ac:dyDescent="0.25">
      <c r="A37"/>
      <c r="B37" s="23"/>
      <c r="C37" s="3"/>
      <c r="D37" s="3"/>
      <c r="E37" s="56"/>
      <c r="F37" s="48"/>
      <c r="G37" s="48"/>
      <c r="H37" s="48"/>
      <c r="I37"/>
      <c r="J37"/>
      <c r="K37"/>
      <c r="L37"/>
      <c r="M37"/>
      <c r="N37"/>
      <c r="O37"/>
      <c r="P37"/>
      <c r="Q37"/>
      <c r="R37"/>
      <c r="S37"/>
      <c r="T37"/>
    </row>
    <row r="38" spans="1:20" s="11" customFormat="1" x14ac:dyDescent="0.25">
      <c r="A38"/>
      <c r="B38" s="23"/>
      <c r="C38" s="3"/>
      <c r="D38" s="3"/>
      <c r="E38" s="56"/>
      <c r="F38" s="48"/>
      <c r="G38" s="48"/>
      <c r="H38" s="48"/>
      <c r="I38"/>
      <c r="J38"/>
      <c r="K38"/>
      <c r="L38"/>
      <c r="M38"/>
      <c r="N38"/>
      <c r="O38"/>
      <c r="P38"/>
      <c r="Q38"/>
      <c r="R38"/>
      <c r="S38"/>
      <c r="T38"/>
    </row>
    <row r="39" spans="1:20" s="11" customFormat="1" x14ac:dyDescent="0.25">
      <c r="A39"/>
      <c r="B39" s="23"/>
      <c r="C39" s="3"/>
      <c r="D39" s="3"/>
      <c r="E39" s="56"/>
      <c r="F39" s="48"/>
      <c r="G39" s="48"/>
      <c r="H39" s="48"/>
      <c r="I39"/>
      <c r="J39"/>
      <c r="K39"/>
      <c r="L39"/>
      <c r="M39"/>
      <c r="N39"/>
      <c r="O39"/>
      <c r="P39"/>
      <c r="Q39"/>
      <c r="R39"/>
      <c r="S39"/>
      <c r="T39"/>
    </row>
    <row r="40" spans="1:20" s="11" customFormat="1" x14ac:dyDescent="0.25">
      <c r="A40"/>
      <c r="B40" s="23"/>
      <c r="C40" s="3"/>
      <c r="D40" s="3"/>
      <c r="E40" s="56"/>
      <c r="F40" s="48"/>
      <c r="G40" s="48"/>
      <c r="H40" s="48"/>
      <c r="I40"/>
      <c r="J40"/>
      <c r="K40"/>
      <c r="L40"/>
      <c r="M40"/>
      <c r="N40"/>
      <c r="O40"/>
      <c r="P40"/>
      <c r="Q40"/>
      <c r="R40"/>
      <c r="S40"/>
      <c r="T40"/>
    </row>
    <row r="41" spans="1:20" s="11" customFormat="1" x14ac:dyDescent="0.25">
      <c r="A41"/>
      <c r="B41" s="23"/>
      <c r="C41" s="3"/>
      <c r="D41" s="3"/>
      <c r="E41" s="56"/>
      <c r="F41" s="48"/>
      <c r="G41" s="48"/>
      <c r="H41" s="48"/>
      <c r="I41"/>
      <c r="J41"/>
      <c r="K41"/>
      <c r="L41"/>
      <c r="M41"/>
      <c r="N41"/>
      <c r="O41"/>
      <c r="P41"/>
      <c r="Q41"/>
      <c r="R41"/>
      <c r="S41"/>
      <c r="T41"/>
    </row>
    <row r="42" spans="1:20" s="11" customFormat="1" x14ac:dyDescent="0.25">
      <c r="A42"/>
      <c r="B42" s="23"/>
      <c r="C42" s="3"/>
      <c r="D42" s="3"/>
      <c r="E42" s="56"/>
      <c r="F42" s="48"/>
      <c r="G42" s="48"/>
      <c r="H42" s="48"/>
      <c r="I42"/>
      <c r="J42"/>
      <c r="K42"/>
      <c r="L42"/>
      <c r="M42"/>
      <c r="N42"/>
      <c r="O42"/>
      <c r="P42"/>
      <c r="Q42"/>
      <c r="R42"/>
      <c r="S42"/>
      <c r="T42"/>
    </row>
    <row r="43" spans="1:20" s="11" customFormat="1" x14ac:dyDescent="0.25">
      <c r="A43"/>
      <c r="B43" s="23"/>
      <c r="C43" s="3"/>
      <c r="D43" s="3"/>
      <c r="E43" s="56"/>
      <c r="F43" s="48"/>
      <c r="G43" s="48"/>
      <c r="H43" s="48"/>
      <c r="I43"/>
      <c r="J43"/>
      <c r="K43"/>
      <c r="L43"/>
      <c r="M43"/>
      <c r="N43"/>
      <c r="O43"/>
      <c r="P43"/>
      <c r="Q43"/>
      <c r="R43"/>
      <c r="S43"/>
      <c r="T43"/>
    </row>
    <row r="44" spans="1:20" s="11" customFormat="1" x14ac:dyDescent="0.25">
      <c r="A44"/>
      <c r="B44" s="23"/>
      <c r="C44" s="3"/>
      <c r="D44" s="3"/>
      <c r="E44" s="56"/>
      <c r="F44" s="48"/>
      <c r="G44" s="48"/>
      <c r="H44" s="48"/>
      <c r="I44"/>
      <c r="J44"/>
      <c r="K44"/>
      <c r="L44"/>
      <c r="M44"/>
      <c r="N44"/>
      <c r="O44"/>
      <c r="P44"/>
      <c r="Q44"/>
      <c r="R44"/>
      <c r="S44"/>
      <c r="T44"/>
    </row>
    <row r="45" spans="1:20" s="11" customFormat="1" x14ac:dyDescent="0.25">
      <c r="A45"/>
      <c r="B45" s="23"/>
      <c r="C45" s="3"/>
      <c r="D45" s="3"/>
      <c r="E45" s="56"/>
      <c r="F45" s="48"/>
      <c r="G45" s="48"/>
      <c r="H45" s="48"/>
      <c r="I45"/>
      <c r="J45"/>
      <c r="K45"/>
      <c r="L45"/>
      <c r="M45"/>
      <c r="N45"/>
      <c r="O45"/>
      <c r="P45"/>
      <c r="Q45"/>
      <c r="R45"/>
      <c r="S45"/>
      <c r="T45"/>
    </row>
    <row r="46" spans="1:20" s="11" customFormat="1" x14ac:dyDescent="0.25">
      <c r="A46"/>
      <c r="B46" s="23"/>
      <c r="C46" s="3"/>
      <c r="D46" s="3"/>
      <c r="E46" s="56"/>
      <c r="F46" s="48"/>
      <c r="G46" s="48"/>
      <c r="H46" s="48"/>
      <c r="I46"/>
      <c r="J46"/>
      <c r="K46"/>
      <c r="L46"/>
      <c r="M46"/>
      <c r="N46"/>
      <c r="O46"/>
      <c r="P46"/>
      <c r="Q46"/>
      <c r="R46"/>
      <c r="S46"/>
      <c r="T46"/>
    </row>
    <row r="47" spans="1:20" s="11" customFormat="1" x14ac:dyDescent="0.25">
      <c r="A47"/>
      <c r="B47" s="23"/>
      <c r="C47" s="3"/>
      <c r="D47" s="3"/>
      <c r="E47" s="56"/>
      <c r="F47" s="48"/>
      <c r="G47" s="48"/>
      <c r="H47" s="48"/>
      <c r="I47"/>
      <c r="J47"/>
      <c r="K47"/>
      <c r="L47"/>
      <c r="M47"/>
      <c r="N47"/>
      <c r="O47"/>
      <c r="P47"/>
      <c r="Q47"/>
      <c r="R47"/>
      <c r="S47"/>
      <c r="T47"/>
    </row>
    <row r="48" spans="1:20" s="11" customFormat="1" x14ac:dyDescent="0.25">
      <c r="A48"/>
      <c r="B48" s="23"/>
      <c r="C48" s="3"/>
      <c r="D48" s="3"/>
      <c r="E48" s="56"/>
      <c r="F48" s="48"/>
      <c r="G48" s="48"/>
      <c r="H48" s="48"/>
      <c r="I48"/>
      <c r="J48"/>
      <c r="K48"/>
      <c r="L48"/>
      <c r="M48"/>
      <c r="N48"/>
      <c r="O48"/>
      <c r="P48"/>
      <c r="Q48"/>
      <c r="R48"/>
      <c r="S48"/>
      <c r="T48"/>
    </row>
    <row r="49" spans="1:20" s="11" customFormat="1" x14ac:dyDescent="0.25">
      <c r="A49"/>
      <c r="B49" s="23"/>
      <c r="C49" s="3"/>
      <c r="D49" s="3"/>
      <c r="E49" s="56"/>
      <c r="F49" s="48"/>
      <c r="G49" s="48"/>
      <c r="H49" s="48"/>
      <c r="I49"/>
      <c r="J49"/>
      <c r="K49"/>
      <c r="L49"/>
      <c r="M49"/>
      <c r="N49"/>
      <c r="O49"/>
      <c r="P49"/>
      <c r="Q49"/>
      <c r="R49"/>
      <c r="S49"/>
      <c r="T49"/>
    </row>
    <row r="50" spans="1:20" s="11" customFormat="1" x14ac:dyDescent="0.25">
      <c r="A50"/>
      <c r="B50" s="23"/>
      <c r="C50" s="3"/>
      <c r="D50" s="3"/>
      <c r="E50" s="56"/>
      <c r="F50" s="48"/>
      <c r="G50" s="48"/>
      <c r="H50" s="48"/>
      <c r="I50"/>
      <c r="J50"/>
      <c r="K50"/>
      <c r="L50"/>
      <c r="M50"/>
      <c r="N50"/>
      <c r="O50"/>
      <c r="P50"/>
      <c r="Q50"/>
      <c r="R50"/>
      <c r="S50"/>
      <c r="T50"/>
    </row>
    <row r="51" spans="1:20" s="11" customFormat="1" x14ac:dyDescent="0.25">
      <c r="A51"/>
      <c r="B51" s="23"/>
      <c r="C51" s="3"/>
      <c r="D51" s="3"/>
      <c r="E51" s="56"/>
      <c r="F51" s="48"/>
      <c r="G51" s="48"/>
      <c r="H51" s="48"/>
      <c r="I51"/>
      <c r="J51"/>
      <c r="K51"/>
      <c r="L51"/>
      <c r="M51"/>
      <c r="N51"/>
      <c r="O51"/>
      <c r="P51"/>
      <c r="Q51"/>
      <c r="R51"/>
      <c r="S51"/>
      <c r="T51"/>
    </row>
    <row r="52" spans="1:20" s="11" customFormat="1" x14ac:dyDescent="0.25">
      <c r="A52"/>
      <c r="B52" s="23"/>
      <c r="C52" s="3"/>
      <c r="D52" s="3"/>
      <c r="E52" s="56"/>
      <c r="F52" s="48"/>
      <c r="G52" s="48"/>
      <c r="H52" s="48"/>
      <c r="I52"/>
      <c r="J52"/>
      <c r="K52"/>
      <c r="L52"/>
      <c r="M52"/>
      <c r="N52"/>
      <c r="O52"/>
      <c r="P52"/>
      <c r="Q52"/>
      <c r="R52"/>
      <c r="S52"/>
      <c r="T52"/>
    </row>
    <row r="53" spans="1:20" s="11" customFormat="1" x14ac:dyDescent="0.25">
      <c r="A53"/>
      <c r="B53" s="23"/>
      <c r="C53" s="3"/>
      <c r="D53" s="3"/>
      <c r="E53" s="56"/>
      <c r="F53" s="48"/>
      <c r="G53" s="48"/>
      <c r="H53" s="48"/>
      <c r="I53"/>
      <c r="J53"/>
      <c r="K53"/>
      <c r="L53"/>
      <c r="M53"/>
      <c r="N53"/>
      <c r="O53"/>
      <c r="P53"/>
      <c r="Q53"/>
      <c r="R53"/>
      <c r="S53"/>
      <c r="T53"/>
    </row>
    <row r="54" spans="1:20" s="11" customFormat="1" x14ac:dyDescent="0.25">
      <c r="A54"/>
      <c r="B54" s="23"/>
      <c r="C54" s="3"/>
      <c r="D54" s="3"/>
      <c r="E54" s="56"/>
      <c r="F54" s="48"/>
      <c r="G54" s="48"/>
      <c r="H54" s="48"/>
      <c r="I54"/>
      <c r="J54"/>
      <c r="K54"/>
      <c r="L54"/>
      <c r="M54"/>
      <c r="N54"/>
      <c r="O54"/>
      <c r="P54"/>
      <c r="Q54"/>
      <c r="R54"/>
      <c r="S54"/>
      <c r="T54"/>
    </row>
    <row r="55" spans="1:20" s="11" customFormat="1" x14ac:dyDescent="0.25">
      <c r="A55"/>
      <c r="B55" s="23"/>
      <c r="C55" s="3"/>
      <c r="D55" s="3"/>
      <c r="E55" s="56"/>
      <c r="F55" s="48"/>
      <c r="G55" s="48"/>
      <c r="H55" s="48"/>
      <c r="I55"/>
      <c r="J55"/>
      <c r="K55"/>
      <c r="L55"/>
      <c r="M55"/>
      <c r="N55"/>
      <c r="O55"/>
      <c r="P55"/>
      <c r="Q55"/>
      <c r="R55"/>
      <c r="S55"/>
      <c r="T55"/>
    </row>
    <row r="56" spans="1:20" s="11" customFormat="1" x14ac:dyDescent="0.25">
      <c r="A56"/>
      <c r="B56" s="23"/>
      <c r="C56" s="3"/>
      <c r="D56" s="3"/>
      <c r="E56" s="56"/>
      <c r="F56" s="48"/>
      <c r="G56" s="48"/>
      <c r="H56" s="48"/>
      <c r="I56"/>
      <c r="J56"/>
      <c r="K56"/>
      <c r="L56"/>
      <c r="M56"/>
      <c r="N56"/>
      <c r="O56"/>
      <c r="P56"/>
      <c r="Q56"/>
      <c r="R56"/>
      <c r="S56"/>
      <c r="T56"/>
    </row>
    <row r="57" spans="1:20" s="11" customFormat="1" x14ac:dyDescent="0.25">
      <c r="A57"/>
      <c r="B57" s="23"/>
      <c r="C57" s="3"/>
      <c r="D57" s="3"/>
      <c r="E57" s="56"/>
      <c r="F57" s="48"/>
      <c r="G57" s="48"/>
      <c r="H57" s="48"/>
      <c r="I57"/>
      <c r="J57"/>
      <c r="K57"/>
      <c r="L57"/>
      <c r="M57"/>
      <c r="N57"/>
      <c r="O57"/>
      <c r="P57"/>
      <c r="Q57"/>
      <c r="R57"/>
      <c r="S57"/>
      <c r="T57"/>
    </row>
    <row r="58" spans="1:20" s="11" customFormat="1" x14ac:dyDescent="0.25">
      <c r="A58"/>
      <c r="B58" s="23"/>
      <c r="C58" s="3"/>
      <c r="D58" s="3"/>
      <c r="E58" s="56"/>
      <c r="F58" s="48"/>
      <c r="G58" s="48"/>
      <c r="H58" s="48"/>
      <c r="I58"/>
      <c r="J58"/>
      <c r="K58"/>
      <c r="L58"/>
      <c r="M58"/>
      <c r="N58"/>
      <c r="O58"/>
      <c r="P58"/>
      <c r="Q58"/>
      <c r="R58"/>
      <c r="S58"/>
      <c r="T58"/>
    </row>
    <row r="59" spans="1:20" s="11" customFormat="1" x14ac:dyDescent="0.25">
      <c r="A59"/>
      <c r="B59" s="23"/>
      <c r="C59" s="3"/>
      <c r="D59" s="3"/>
      <c r="E59" s="56"/>
      <c r="F59" s="48"/>
      <c r="G59" s="48"/>
      <c r="H59" s="48"/>
      <c r="I59"/>
      <c r="J59"/>
      <c r="K59"/>
      <c r="L59"/>
      <c r="M59"/>
      <c r="N59"/>
      <c r="O59"/>
      <c r="P59"/>
      <c r="Q59"/>
      <c r="R59"/>
      <c r="S59"/>
      <c r="T59"/>
    </row>
    <row r="60" spans="1:20" s="11" customFormat="1" x14ac:dyDescent="0.25">
      <c r="A60"/>
      <c r="B60" s="23"/>
      <c r="C60" s="3"/>
      <c r="D60" s="3"/>
      <c r="E60" s="56"/>
      <c r="F60" s="48"/>
      <c r="G60" s="48"/>
      <c r="H60" s="48"/>
      <c r="I60"/>
      <c r="J60"/>
      <c r="K60"/>
      <c r="L60"/>
      <c r="M60"/>
      <c r="N60"/>
      <c r="O60"/>
      <c r="P60"/>
      <c r="Q60"/>
      <c r="R60"/>
      <c r="S60"/>
      <c r="T60"/>
    </row>
    <row r="61" spans="1:20" s="11" customFormat="1" x14ac:dyDescent="0.25">
      <c r="A61"/>
      <c r="B61" s="23"/>
      <c r="C61" s="3"/>
      <c r="D61" s="3"/>
      <c r="E61" s="56"/>
      <c r="F61" s="48"/>
      <c r="G61" s="48"/>
      <c r="H61" s="48"/>
      <c r="I61"/>
      <c r="J61"/>
      <c r="K61"/>
      <c r="L61"/>
      <c r="M61"/>
      <c r="N61"/>
      <c r="O61"/>
      <c r="P61"/>
      <c r="Q61"/>
      <c r="R61"/>
      <c r="S61"/>
      <c r="T61"/>
    </row>
    <row r="62" spans="1:20" s="11" customFormat="1" x14ac:dyDescent="0.25">
      <c r="A62"/>
      <c r="B62" s="23"/>
      <c r="C62" s="3"/>
      <c r="D62" s="3"/>
      <c r="E62" s="56"/>
      <c r="F62" s="48"/>
      <c r="G62" s="48"/>
      <c r="H62" s="48"/>
      <c r="I62"/>
      <c r="J62"/>
      <c r="K62"/>
      <c r="L62"/>
      <c r="M62"/>
      <c r="N62"/>
      <c r="O62"/>
      <c r="P62"/>
      <c r="Q62"/>
      <c r="R62"/>
      <c r="S62"/>
      <c r="T62"/>
    </row>
    <row r="63" spans="1:20" s="11" customFormat="1" x14ac:dyDescent="0.25">
      <c r="A63"/>
      <c r="B63" s="23"/>
      <c r="C63" s="3"/>
      <c r="D63" s="3"/>
      <c r="E63" s="56"/>
      <c r="F63" s="48"/>
      <c r="G63" s="48"/>
      <c r="H63" s="48"/>
      <c r="I63"/>
      <c r="J63"/>
      <c r="K63"/>
      <c r="L63"/>
      <c r="M63"/>
      <c r="N63"/>
      <c r="O63"/>
      <c r="P63"/>
      <c r="Q63"/>
      <c r="R63"/>
      <c r="S63"/>
      <c r="T63"/>
    </row>
    <row r="64" spans="1:20" s="11" customFormat="1" x14ac:dyDescent="0.25">
      <c r="A64"/>
      <c r="B64" s="23"/>
      <c r="C64" s="3"/>
      <c r="D64" s="3"/>
      <c r="E64" s="56"/>
      <c r="F64" s="48"/>
      <c r="G64" s="48"/>
      <c r="H64" s="48"/>
      <c r="I64"/>
      <c r="J64"/>
      <c r="K64"/>
      <c r="L64"/>
      <c r="M64"/>
      <c r="N64"/>
      <c r="O64"/>
      <c r="P64"/>
      <c r="Q64"/>
      <c r="R64"/>
      <c r="S64"/>
      <c r="T64"/>
    </row>
    <row r="65" spans="1:20" s="11" customFormat="1" x14ac:dyDescent="0.25">
      <c r="A65"/>
      <c r="B65" s="23"/>
      <c r="C65" s="3"/>
      <c r="D65" s="3"/>
      <c r="E65" s="56"/>
      <c r="F65" s="48"/>
      <c r="G65" s="48"/>
      <c r="H65" s="48"/>
      <c r="I65"/>
      <c r="J65"/>
      <c r="K65"/>
      <c r="L65"/>
      <c r="M65"/>
      <c r="N65"/>
      <c r="O65"/>
      <c r="P65"/>
      <c r="Q65"/>
      <c r="R65"/>
      <c r="S65"/>
      <c r="T65"/>
    </row>
    <row r="66" spans="1:20" s="11" customFormat="1" x14ac:dyDescent="0.25">
      <c r="A66"/>
      <c r="B66" s="23"/>
      <c r="C66" s="3"/>
      <c r="D66" s="3"/>
      <c r="E66" s="56"/>
      <c r="F66" s="48"/>
      <c r="G66" s="48"/>
      <c r="H66" s="48"/>
      <c r="I66"/>
      <c r="J66"/>
      <c r="K66"/>
      <c r="L66"/>
      <c r="M66"/>
      <c r="N66"/>
      <c r="O66"/>
      <c r="P66"/>
      <c r="Q66"/>
      <c r="R66"/>
      <c r="S66"/>
      <c r="T66"/>
    </row>
    <row r="67" spans="1:20" s="11" customFormat="1" x14ac:dyDescent="0.25">
      <c r="A67"/>
      <c r="B67" s="23"/>
      <c r="C67" s="3"/>
      <c r="D67" s="3"/>
      <c r="E67" s="56"/>
      <c r="F67" s="48"/>
      <c r="G67" s="48"/>
      <c r="H67" s="48"/>
      <c r="I67"/>
      <c r="J67"/>
      <c r="K67"/>
      <c r="L67"/>
      <c r="M67"/>
      <c r="N67"/>
      <c r="O67"/>
      <c r="P67"/>
      <c r="Q67"/>
      <c r="R67"/>
      <c r="S67"/>
      <c r="T67"/>
    </row>
    <row r="68" spans="1:20" s="11" customFormat="1" x14ac:dyDescent="0.25">
      <c r="A68"/>
      <c r="B68" s="23"/>
      <c r="C68" s="3"/>
      <c r="D68" s="3"/>
      <c r="E68" s="56"/>
      <c r="F68" s="48"/>
      <c r="G68" s="48"/>
      <c r="H68" s="48"/>
      <c r="I68"/>
      <c r="J68"/>
      <c r="K68"/>
      <c r="L68"/>
      <c r="M68"/>
      <c r="N68"/>
      <c r="O68"/>
      <c r="P68"/>
      <c r="Q68"/>
      <c r="R68"/>
      <c r="S68"/>
      <c r="T68"/>
    </row>
    <row r="69" spans="1:20" s="11" customFormat="1" x14ac:dyDescent="0.25">
      <c r="A69"/>
      <c r="B69" s="23"/>
      <c r="C69" s="3"/>
      <c r="D69" s="3"/>
      <c r="E69" s="56"/>
      <c r="F69" s="48"/>
      <c r="G69" s="48"/>
      <c r="H69" s="48"/>
      <c r="I69"/>
      <c r="J69"/>
      <c r="K69"/>
      <c r="L69"/>
      <c r="M69"/>
      <c r="N69"/>
      <c r="O69"/>
      <c r="P69"/>
      <c r="Q69"/>
      <c r="R69"/>
      <c r="S69"/>
      <c r="T69"/>
    </row>
    <row r="70" spans="1:20" s="11" customFormat="1" x14ac:dyDescent="0.25">
      <c r="A70"/>
      <c r="B70" s="23"/>
      <c r="C70" s="3"/>
      <c r="D70" s="3"/>
      <c r="E70" s="56"/>
      <c r="F70" s="48"/>
      <c r="G70" s="48"/>
      <c r="H70" s="48"/>
      <c r="I70"/>
      <c r="J70"/>
      <c r="K70"/>
      <c r="L70"/>
      <c r="M70"/>
      <c r="N70"/>
      <c r="O70"/>
      <c r="P70"/>
      <c r="Q70"/>
      <c r="R70"/>
      <c r="S70"/>
      <c r="T70"/>
    </row>
    <row r="71" spans="1:20" s="11" customFormat="1" x14ac:dyDescent="0.25">
      <c r="A71"/>
      <c r="B71" s="23"/>
      <c r="C71" s="3"/>
      <c r="D71" s="3"/>
      <c r="E71" s="56"/>
      <c r="F71" s="48"/>
      <c r="G71" s="48"/>
      <c r="H71" s="48"/>
      <c r="I71"/>
      <c r="J71"/>
      <c r="K71"/>
      <c r="L71"/>
      <c r="M71"/>
      <c r="N71"/>
      <c r="O71"/>
      <c r="P71"/>
      <c r="Q71"/>
      <c r="R71"/>
      <c r="S71"/>
      <c r="T71"/>
    </row>
    <row r="72" spans="1:20" s="11" customFormat="1" x14ac:dyDescent="0.25">
      <c r="A72"/>
      <c r="B72" s="23"/>
      <c r="C72" s="3"/>
      <c r="D72" s="3"/>
      <c r="E72" s="56"/>
      <c r="F72" s="48"/>
      <c r="G72" s="48"/>
      <c r="H72" s="48"/>
      <c r="I72"/>
      <c r="J72"/>
      <c r="K72"/>
      <c r="L72"/>
      <c r="M72"/>
      <c r="N72"/>
      <c r="O72"/>
      <c r="P72"/>
      <c r="Q72"/>
      <c r="R72"/>
      <c r="S72"/>
      <c r="T72"/>
    </row>
    <row r="73" spans="1:20" s="11" customFormat="1" x14ac:dyDescent="0.25">
      <c r="A73"/>
      <c r="B73" s="23"/>
      <c r="C73" s="3"/>
      <c r="D73" s="3"/>
      <c r="E73" s="56"/>
      <c r="F73" s="48"/>
      <c r="G73" s="48"/>
      <c r="H73" s="48"/>
      <c r="I73"/>
      <c r="J73"/>
      <c r="K73"/>
      <c r="L73"/>
      <c r="M73"/>
      <c r="N73"/>
      <c r="O73"/>
      <c r="P73"/>
      <c r="Q73"/>
      <c r="R73"/>
      <c r="S73"/>
      <c r="T73"/>
    </row>
    <row r="74" spans="1:20" s="11" customFormat="1" x14ac:dyDescent="0.25">
      <c r="A74"/>
      <c r="B74" s="23"/>
      <c r="C74" s="3"/>
      <c r="D74" s="3"/>
      <c r="E74" s="56"/>
      <c r="F74" s="48"/>
      <c r="G74" s="48"/>
      <c r="H74" s="48"/>
      <c r="I74"/>
      <c r="J74"/>
      <c r="K74"/>
      <c r="L74"/>
      <c r="M74"/>
      <c r="N74"/>
      <c r="O74"/>
      <c r="P74"/>
      <c r="Q74"/>
      <c r="R74"/>
      <c r="S74"/>
      <c r="T74"/>
    </row>
    <row r="75" spans="1:20" s="11" customFormat="1" x14ac:dyDescent="0.25">
      <c r="A75"/>
      <c r="B75" s="23"/>
      <c r="C75" s="3"/>
      <c r="D75" s="3"/>
      <c r="E75" s="56"/>
      <c r="F75" s="48"/>
      <c r="G75" s="48"/>
      <c r="H75" s="48"/>
      <c r="I75"/>
      <c r="J75"/>
      <c r="K75"/>
      <c r="L75"/>
      <c r="M75"/>
      <c r="N75"/>
      <c r="O75"/>
      <c r="P75"/>
      <c r="Q75"/>
      <c r="R75"/>
      <c r="S75"/>
      <c r="T75"/>
    </row>
    <row r="76" spans="1:20" s="11" customFormat="1" x14ac:dyDescent="0.25">
      <c r="A76"/>
      <c r="B76" s="23"/>
      <c r="C76" s="3"/>
      <c r="D76" s="3"/>
      <c r="E76" s="56"/>
      <c r="F76" s="48"/>
      <c r="G76" s="48"/>
      <c r="H76" s="48"/>
      <c r="I76"/>
      <c r="J76"/>
      <c r="K76"/>
      <c r="L76"/>
      <c r="M76"/>
      <c r="N76"/>
      <c r="O76"/>
      <c r="P76"/>
      <c r="Q76"/>
      <c r="R76"/>
      <c r="S76"/>
      <c r="T76"/>
    </row>
    <row r="77" spans="1:20" s="11" customFormat="1" x14ac:dyDescent="0.25">
      <c r="A77"/>
      <c r="B77" s="23"/>
      <c r="C77" s="3"/>
      <c r="D77" s="3"/>
      <c r="E77" s="56"/>
      <c r="F77" s="48"/>
      <c r="G77" s="48"/>
      <c r="H77" s="48"/>
      <c r="I77"/>
      <c r="J77"/>
      <c r="K77"/>
      <c r="L77"/>
      <c r="M77"/>
      <c r="N77"/>
      <c r="O77"/>
      <c r="P77"/>
      <c r="Q77"/>
      <c r="R77"/>
      <c r="S77"/>
      <c r="T77"/>
    </row>
    <row r="78" spans="1:20" s="11" customFormat="1" x14ac:dyDescent="0.25">
      <c r="A78"/>
      <c r="B78" s="23"/>
      <c r="C78" s="3"/>
      <c r="D78" s="3"/>
      <c r="E78" s="56"/>
      <c r="F78" s="48"/>
      <c r="G78" s="48"/>
      <c r="H78" s="48"/>
      <c r="I78"/>
      <c r="J78"/>
      <c r="K78"/>
      <c r="L78"/>
      <c r="M78"/>
      <c r="N78"/>
      <c r="O78"/>
      <c r="P78"/>
      <c r="Q78"/>
      <c r="R78"/>
      <c r="S78"/>
      <c r="T78"/>
    </row>
    <row r="79" spans="1:20" s="11" customFormat="1" x14ac:dyDescent="0.25">
      <c r="A79"/>
      <c r="B79" s="23"/>
      <c r="C79" s="3"/>
      <c r="D79" s="3"/>
      <c r="E79" s="56"/>
      <c r="F79" s="48"/>
      <c r="G79" s="48"/>
      <c r="H79" s="48"/>
      <c r="I79"/>
      <c r="J79"/>
      <c r="K79"/>
      <c r="L79"/>
      <c r="M79"/>
      <c r="N79"/>
      <c r="O79"/>
      <c r="P79"/>
      <c r="Q79"/>
      <c r="R79"/>
      <c r="S79"/>
      <c r="T79"/>
    </row>
    <row r="80" spans="1:20" s="11" customFormat="1" x14ac:dyDescent="0.25">
      <c r="A80"/>
      <c r="B80" s="23"/>
      <c r="C80" s="3"/>
      <c r="D80" s="3"/>
      <c r="E80" s="56"/>
      <c r="F80" s="48"/>
      <c r="G80" s="48"/>
      <c r="H80" s="48"/>
      <c r="I80"/>
      <c r="J80"/>
      <c r="K80"/>
      <c r="L80"/>
      <c r="M80"/>
      <c r="N80"/>
      <c r="O80"/>
      <c r="P80"/>
      <c r="Q80"/>
      <c r="R80"/>
      <c r="S80"/>
      <c r="T80"/>
    </row>
    <row r="81" spans="1:20" s="11" customFormat="1" x14ac:dyDescent="0.25">
      <c r="A81"/>
      <c r="B81" s="23"/>
      <c r="C81" s="3"/>
      <c r="D81" s="3"/>
      <c r="E81" s="56"/>
      <c r="F81" s="48"/>
      <c r="G81" s="48"/>
      <c r="H81" s="48"/>
      <c r="I81"/>
      <c r="J81"/>
      <c r="K81"/>
      <c r="L81"/>
      <c r="M81"/>
      <c r="N81"/>
      <c r="O81"/>
      <c r="P81"/>
      <c r="Q81"/>
      <c r="R81"/>
      <c r="S81"/>
      <c r="T81"/>
    </row>
    <row r="82" spans="1:20" s="11" customFormat="1" x14ac:dyDescent="0.25">
      <c r="A82"/>
      <c r="B82" s="23"/>
      <c r="C82" s="3"/>
      <c r="D82" s="3"/>
      <c r="E82" s="56"/>
      <c r="F82" s="48"/>
      <c r="G82" s="48"/>
      <c r="H82" s="48"/>
      <c r="I82"/>
      <c r="J82"/>
      <c r="K82"/>
      <c r="L82"/>
      <c r="M82"/>
      <c r="N82"/>
      <c r="O82"/>
      <c r="P82"/>
      <c r="Q82"/>
      <c r="R82"/>
      <c r="S82"/>
      <c r="T82"/>
    </row>
    <row r="83" spans="1:20" s="11" customFormat="1" x14ac:dyDescent="0.25">
      <c r="A83"/>
      <c r="B83" s="23"/>
      <c r="C83" s="3"/>
      <c r="D83" s="3"/>
      <c r="E83" s="56"/>
      <c r="F83" s="48"/>
      <c r="G83" s="48"/>
      <c r="H83" s="48"/>
      <c r="I83"/>
      <c r="J83"/>
      <c r="K83"/>
      <c r="L83"/>
      <c r="M83"/>
      <c r="N83"/>
      <c r="O83"/>
      <c r="P83"/>
      <c r="Q83"/>
      <c r="R83"/>
      <c r="S83"/>
      <c r="T83"/>
    </row>
    <row r="84" spans="1:20" s="11" customFormat="1" x14ac:dyDescent="0.25">
      <c r="A84"/>
      <c r="B84" s="23"/>
      <c r="C84" s="3"/>
      <c r="D84" s="3"/>
      <c r="E84" s="56"/>
      <c r="F84" s="48"/>
      <c r="G84" s="48"/>
      <c r="H84" s="48"/>
      <c r="I84"/>
      <c r="J84"/>
      <c r="K84"/>
      <c r="L84"/>
      <c r="M84"/>
      <c r="N84"/>
      <c r="O84"/>
      <c r="P84"/>
      <c r="Q84"/>
      <c r="R84"/>
      <c r="S84"/>
      <c r="T84"/>
    </row>
    <row r="85" spans="1:20" s="11" customFormat="1" x14ac:dyDescent="0.25">
      <c r="A85"/>
      <c r="B85" s="23"/>
      <c r="C85" s="3"/>
      <c r="D85" s="3"/>
      <c r="E85" s="56"/>
      <c r="F85" s="48"/>
      <c r="G85" s="48"/>
      <c r="H85" s="48"/>
      <c r="I85"/>
      <c r="J85"/>
      <c r="K85"/>
      <c r="L85"/>
      <c r="M85"/>
      <c r="N85"/>
      <c r="O85"/>
      <c r="P85"/>
      <c r="Q85"/>
      <c r="R85"/>
      <c r="S85"/>
      <c r="T85"/>
    </row>
    <row r="86" spans="1:20" s="11" customFormat="1" x14ac:dyDescent="0.25">
      <c r="A86"/>
      <c r="B86" s="23"/>
      <c r="C86" s="3"/>
      <c r="D86" s="3"/>
      <c r="E86" s="56"/>
      <c r="F86" s="48"/>
      <c r="G86" s="48"/>
      <c r="H86" s="48"/>
      <c r="I86"/>
      <c r="J86"/>
      <c r="K86"/>
      <c r="L86"/>
      <c r="M86"/>
      <c r="N86"/>
      <c r="O86"/>
      <c r="P86"/>
      <c r="Q86"/>
      <c r="R86"/>
      <c r="S86"/>
      <c r="T86"/>
    </row>
    <row r="87" spans="1:20" s="11" customFormat="1" x14ac:dyDescent="0.25">
      <c r="A87"/>
      <c r="B87" s="23"/>
      <c r="C87" s="3"/>
      <c r="D87" s="3"/>
      <c r="E87" s="56"/>
      <c r="F87" s="48"/>
      <c r="G87" s="48"/>
      <c r="H87" s="48"/>
      <c r="I87"/>
      <c r="J87"/>
      <c r="K87"/>
      <c r="L87"/>
      <c r="M87"/>
      <c r="N87"/>
      <c r="O87"/>
      <c r="P87"/>
      <c r="Q87"/>
      <c r="R87"/>
      <c r="S87"/>
      <c r="T87"/>
    </row>
    <row r="88" spans="1:20" s="11" customFormat="1" x14ac:dyDescent="0.25">
      <c r="A88"/>
      <c r="B88" s="23"/>
      <c r="C88" s="3"/>
      <c r="D88" s="3"/>
      <c r="E88" s="56"/>
      <c r="F88" s="48"/>
      <c r="G88" s="48"/>
      <c r="H88" s="48"/>
      <c r="I88"/>
      <c r="J88"/>
      <c r="K88"/>
      <c r="L88"/>
      <c r="M88"/>
      <c r="N88"/>
      <c r="O88"/>
      <c r="P88"/>
      <c r="Q88"/>
      <c r="R88"/>
      <c r="S88"/>
      <c r="T88"/>
    </row>
    <row r="89" spans="1:20" s="11" customFormat="1" x14ac:dyDescent="0.25">
      <c r="A89"/>
      <c r="B89" s="23"/>
      <c r="C89" s="3"/>
      <c r="D89" s="3"/>
      <c r="E89" s="56"/>
      <c r="F89" s="48"/>
      <c r="G89" s="48"/>
      <c r="H89" s="48"/>
      <c r="I89"/>
      <c r="J89"/>
      <c r="K89"/>
      <c r="L89"/>
      <c r="M89"/>
      <c r="N89"/>
      <c r="O89"/>
      <c r="P89"/>
      <c r="Q89"/>
      <c r="R89"/>
      <c r="S89"/>
      <c r="T89"/>
    </row>
    <row r="90" spans="1:20" s="11" customFormat="1" x14ac:dyDescent="0.25">
      <c r="A90"/>
      <c r="B90" s="23"/>
      <c r="C90" s="3"/>
      <c r="D90" s="3"/>
      <c r="E90" s="56"/>
      <c r="F90" s="48"/>
      <c r="G90" s="48"/>
      <c r="H90" s="48"/>
      <c r="I90"/>
      <c r="J90"/>
      <c r="K90"/>
      <c r="L90"/>
      <c r="M90"/>
      <c r="N90"/>
      <c r="O90"/>
      <c r="P90"/>
      <c r="Q90"/>
      <c r="R90"/>
      <c r="S90"/>
      <c r="T90"/>
    </row>
    <row r="91" spans="1:20" s="11" customFormat="1" x14ac:dyDescent="0.25">
      <c r="A91"/>
      <c r="B91" s="23"/>
      <c r="C91" s="3"/>
      <c r="D91" s="3"/>
      <c r="E91" s="56"/>
      <c r="F91" s="48"/>
      <c r="G91" s="48"/>
      <c r="H91" s="48"/>
      <c r="I91"/>
      <c r="J91"/>
      <c r="K91"/>
      <c r="L91"/>
      <c r="M91"/>
      <c r="N91"/>
      <c r="O91"/>
      <c r="P91"/>
      <c r="Q91"/>
      <c r="R91"/>
      <c r="S91"/>
      <c r="T91"/>
    </row>
    <row r="92" spans="1:20" s="11" customFormat="1" x14ac:dyDescent="0.25">
      <c r="A92"/>
      <c r="B92" s="23"/>
      <c r="C92" s="3"/>
      <c r="D92" s="3"/>
      <c r="E92" s="56"/>
      <c r="F92" s="48"/>
      <c r="G92" s="48"/>
      <c r="H92" s="48"/>
      <c r="I92"/>
      <c r="J92"/>
      <c r="K92"/>
      <c r="L92"/>
      <c r="M92"/>
      <c r="N92"/>
      <c r="O92"/>
      <c r="P92"/>
      <c r="Q92"/>
      <c r="R92"/>
      <c r="S92"/>
      <c r="T92"/>
    </row>
    <row r="93" spans="1:20" s="11" customFormat="1" x14ac:dyDescent="0.25">
      <c r="A93"/>
      <c r="B93" s="23"/>
      <c r="C93" s="3"/>
      <c r="D93" s="3"/>
      <c r="E93" s="56"/>
      <c r="F93" s="48"/>
      <c r="G93" s="48"/>
      <c r="H93" s="48"/>
      <c r="I93"/>
      <c r="J93"/>
      <c r="K93"/>
      <c r="L93"/>
      <c r="M93"/>
      <c r="N93"/>
      <c r="O93"/>
      <c r="P93"/>
      <c r="Q93"/>
      <c r="R93"/>
      <c r="S93"/>
      <c r="T93"/>
    </row>
    <row r="94" spans="1:20" s="11" customFormat="1" x14ac:dyDescent="0.25">
      <c r="A94"/>
      <c r="B94" s="23"/>
      <c r="C94" s="3"/>
      <c r="D94" s="3"/>
      <c r="E94" s="56"/>
      <c r="F94" s="48"/>
      <c r="G94" s="48"/>
      <c r="H94" s="48"/>
      <c r="I94"/>
      <c r="J94"/>
      <c r="K94"/>
      <c r="L94"/>
      <c r="M94"/>
      <c r="N94"/>
      <c r="O94"/>
      <c r="P94"/>
      <c r="Q94"/>
      <c r="R94"/>
      <c r="S94"/>
      <c r="T94"/>
    </row>
    <row r="95" spans="1:20" s="11" customFormat="1" x14ac:dyDescent="0.25">
      <c r="A95"/>
      <c r="B95" s="23"/>
      <c r="C95" s="3"/>
      <c r="D95" s="3"/>
      <c r="E95" s="56"/>
      <c r="F95" s="48"/>
      <c r="G95" s="48"/>
      <c r="H95" s="48"/>
      <c r="I95"/>
      <c r="J95"/>
      <c r="K95"/>
      <c r="L95"/>
      <c r="M95"/>
      <c r="N95"/>
      <c r="O95"/>
      <c r="P95"/>
      <c r="Q95"/>
      <c r="R95"/>
      <c r="S95"/>
      <c r="T95"/>
    </row>
    <row r="96" spans="1:20" s="11" customFormat="1" x14ac:dyDescent="0.25">
      <c r="A96"/>
      <c r="B96" s="23"/>
      <c r="C96" s="3"/>
      <c r="D96" s="3"/>
      <c r="E96" s="56"/>
      <c r="F96" s="48"/>
      <c r="G96" s="48"/>
      <c r="H96" s="48"/>
      <c r="I96"/>
      <c r="J96"/>
      <c r="K96"/>
      <c r="L96"/>
      <c r="M96"/>
      <c r="N96"/>
      <c r="O96"/>
      <c r="P96"/>
      <c r="Q96"/>
      <c r="R96"/>
      <c r="S96"/>
      <c r="T96"/>
    </row>
    <row r="97" spans="1:20" s="11" customFormat="1" x14ac:dyDescent="0.25">
      <c r="A97"/>
      <c r="B97" s="23"/>
      <c r="C97" s="3"/>
      <c r="D97" s="3"/>
      <c r="E97" s="56"/>
      <c r="F97" s="48"/>
      <c r="G97" s="48"/>
      <c r="H97" s="48"/>
      <c r="I97"/>
      <c r="J97"/>
      <c r="K97"/>
      <c r="L97"/>
      <c r="M97"/>
      <c r="N97"/>
      <c r="O97"/>
      <c r="P97"/>
      <c r="Q97"/>
      <c r="R97"/>
      <c r="S97"/>
      <c r="T97"/>
    </row>
    <row r="98" spans="1:20" s="11" customFormat="1" x14ac:dyDescent="0.25">
      <c r="A98"/>
      <c r="B98" s="23"/>
      <c r="C98" s="3"/>
      <c r="D98" s="3"/>
      <c r="E98" s="56"/>
      <c r="F98" s="48"/>
      <c r="G98" s="48"/>
      <c r="H98" s="48"/>
      <c r="I98"/>
      <c r="J98"/>
      <c r="K98"/>
      <c r="L98"/>
      <c r="M98"/>
      <c r="N98"/>
      <c r="O98"/>
      <c r="P98"/>
      <c r="Q98"/>
      <c r="R98"/>
      <c r="S98"/>
      <c r="T98"/>
    </row>
    <row r="99" spans="1:20" s="11" customFormat="1" x14ac:dyDescent="0.25">
      <c r="A99"/>
      <c r="B99" s="23"/>
      <c r="C99" s="3"/>
      <c r="D99" s="3"/>
      <c r="E99" s="56"/>
      <c r="F99" s="48"/>
      <c r="G99" s="48"/>
      <c r="H99" s="48"/>
      <c r="I99"/>
      <c r="J99"/>
      <c r="K99"/>
      <c r="L99"/>
      <c r="M99"/>
      <c r="N99"/>
      <c r="O99"/>
      <c r="P99"/>
      <c r="Q99"/>
      <c r="R99"/>
      <c r="S99"/>
      <c r="T99"/>
    </row>
    <row r="100" spans="1:20" s="11" customFormat="1" x14ac:dyDescent="0.25">
      <c r="A100"/>
      <c r="B100" s="23"/>
      <c r="C100" s="3"/>
      <c r="D100" s="3"/>
      <c r="E100" s="56"/>
      <c r="F100" s="48"/>
      <c r="G100" s="48"/>
      <c r="H100" s="48"/>
      <c r="I100"/>
      <c r="J100"/>
      <c r="K100"/>
      <c r="L100"/>
      <c r="M100"/>
      <c r="N100"/>
      <c r="O100"/>
      <c r="P100"/>
      <c r="Q100"/>
      <c r="R100"/>
      <c r="S100"/>
      <c r="T100"/>
    </row>
    <row r="101" spans="1:20" s="11" customFormat="1" x14ac:dyDescent="0.25">
      <c r="A101"/>
      <c r="B101" s="23"/>
      <c r="C101" s="3"/>
      <c r="D101" s="3"/>
      <c r="E101" s="56"/>
      <c r="F101" s="48"/>
      <c r="G101" s="48"/>
      <c r="H101" s="48"/>
      <c r="I101"/>
      <c r="J101"/>
      <c r="K101"/>
      <c r="L101"/>
      <c r="M101"/>
      <c r="N101"/>
      <c r="O101"/>
      <c r="P101"/>
      <c r="Q101"/>
      <c r="R101"/>
      <c r="S101"/>
      <c r="T101"/>
    </row>
    <row r="102" spans="1:20" s="11" customFormat="1" x14ac:dyDescent="0.25">
      <c r="A102"/>
      <c r="B102" s="23"/>
      <c r="C102" s="3"/>
      <c r="D102" s="3"/>
      <c r="E102" s="56"/>
      <c r="F102" s="48"/>
      <c r="G102" s="48"/>
      <c r="H102" s="48"/>
      <c r="I102"/>
      <c r="J102"/>
      <c r="K102"/>
      <c r="L102"/>
      <c r="M102"/>
      <c r="N102"/>
      <c r="O102"/>
      <c r="P102"/>
      <c r="Q102"/>
      <c r="R102"/>
      <c r="S102"/>
      <c r="T102"/>
    </row>
    <row r="103" spans="1:20" s="11" customFormat="1" x14ac:dyDescent="0.25">
      <c r="A103"/>
      <c r="B103" s="23"/>
      <c r="C103" s="3"/>
      <c r="D103" s="3"/>
      <c r="E103" s="56"/>
      <c r="F103" s="48"/>
      <c r="G103" s="48"/>
      <c r="H103" s="48"/>
      <c r="I103"/>
      <c r="J103"/>
      <c r="K103"/>
      <c r="L103"/>
      <c r="M103"/>
      <c r="N103"/>
      <c r="O103"/>
      <c r="P103"/>
      <c r="Q103"/>
      <c r="R103"/>
      <c r="S103"/>
      <c r="T103"/>
    </row>
    <row r="104" spans="1:20" s="11" customFormat="1" x14ac:dyDescent="0.25">
      <c r="A104"/>
      <c r="B104" s="23"/>
      <c r="C104" s="3"/>
      <c r="D104" s="3"/>
      <c r="E104" s="56"/>
      <c r="F104" s="48"/>
      <c r="G104" s="48"/>
      <c r="H104" s="48"/>
      <c r="I104"/>
      <c r="J104"/>
      <c r="K104"/>
      <c r="L104"/>
      <c r="M104"/>
      <c r="N104"/>
      <c r="O104"/>
      <c r="P104"/>
      <c r="Q104"/>
      <c r="R104"/>
      <c r="S104"/>
      <c r="T104"/>
    </row>
    <row r="105" spans="1:20" s="11" customFormat="1" x14ac:dyDescent="0.25">
      <c r="A105"/>
      <c r="B105" s="23"/>
      <c r="C105" s="3"/>
      <c r="D105" s="3"/>
      <c r="E105" s="56"/>
      <c r="F105" s="48"/>
      <c r="G105" s="48"/>
      <c r="H105" s="48"/>
      <c r="I105"/>
      <c r="J105"/>
      <c r="K105"/>
      <c r="L105"/>
      <c r="M105"/>
      <c r="N105"/>
      <c r="O105"/>
      <c r="P105"/>
      <c r="Q105"/>
      <c r="R105"/>
      <c r="S105"/>
      <c r="T105"/>
    </row>
    <row r="106" spans="1:20" s="11" customFormat="1" x14ac:dyDescent="0.25">
      <c r="A106"/>
      <c r="B106" s="23"/>
      <c r="C106" s="3"/>
      <c r="D106" s="3"/>
      <c r="E106" s="56"/>
      <c r="F106" s="48"/>
      <c r="G106" s="48"/>
      <c r="H106" s="48"/>
      <c r="I106"/>
      <c r="J106"/>
      <c r="K106"/>
      <c r="L106"/>
      <c r="M106"/>
      <c r="N106"/>
      <c r="O106"/>
      <c r="P106"/>
      <c r="Q106"/>
      <c r="R106"/>
      <c r="S106"/>
      <c r="T106"/>
    </row>
    <row r="107" spans="1:20" s="11" customFormat="1" x14ac:dyDescent="0.25">
      <c r="A107"/>
      <c r="B107" s="23"/>
      <c r="C107" s="3"/>
      <c r="D107" s="3"/>
      <c r="E107" s="56"/>
      <c r="F107" s="48"/>
      <c r="G107" s="48"/>
      <c r="H107" s="48"/>
      <c r="I107"/>
      <c r="J107"/>
      <c r="K107"/>
      <c r="L107"/>
      <c r="M107"/>
      <c r="N107"/>
      <c r="O107"/>
      <c r="P107"/>
      <c r="Q107"/>
      <c r="R107"/>
      <c r="S107"/>
      <c r="T107"/>
    </row>
    <row r="108" spans="1:20" s="11" customFormat="1" x14ac:dyDescent="0.25">
      <c r="A108"/>
      <c r="B108" s="23"/>
      <c r="C108" s="3"/>
      <c r="D108" s="3"/>
      <c r="E108" s="56"/>
      <c r="F108" s="48"/>
      <c r="G108" s="48"/>
      <c r="H108" s="48"/>
      <c r="I108"/>
      <c r="J108"/>
      <c r="K108"/>
      <c r="L108"/>
      <c r="M108"/>
      <c r="N108"/>
      <c r="O108"/>
      <c r="P108"/>
      <c r="Q108"/>
      <c r="R108"/>
      <c r="S108"/>
      <c r="T108"/>
    </row>
    <row r="109" spans="1:20" s="11" customFormat="1" x14ac:dyDescent="0.25">
      <c r="A109"/>
      <c r="B109" s="23"/>
      <c r="C109" s="3"/>
      <c r="D109" s="3"/>
      <c r="E109" s="56"/>
      <c r="F109" s="48"/>
      <c r="G109" s="48"/>
      <c r="H109" s="48"/>
      <c r="I109"/>
      <c r="J109"/>
      <c r="K109"/>
      <c r="L109"/>
      <c r="M109"/>
      <c r="N109"/>
      <c r="O109"/>
      <c r="P109"/>
      <c r="Q109"/>
      <c r="R109"/>
      <c r="S109"/>
      <c r="T109"/>
    </row>
    <row r="110" spans="1:20" s="11" customFormat="1" x14ac:dyDescent="0.25">
      <c r="A110"/>
      <c r="B110" s="23"/>
      <c r="C110" s="3"/>
      <c r="D110" s="3"/>
      <c r="E110" s="56"/>
      <c r="F110" s="48"/>
      <c r="G110" s="48"/>
      <c r="H110" s="48"/>
      <c r="I110"/>
      <c r="J110"/>
      <c r="K110"/>
      <c r="L110"/>
      <c r="M110"/>
      <c r="N110"/>
      <c r="O110"/>
      <c r="P110"/>
      <c r="Q110"/>
      <c r="R110"/>
      <c r="S110"/>
      <c r="T110"/>
    </row>
    <row r="111" spans="1:20" s="11" customFormat="1" x14ac:dyDescent="0.25">
      <c r="A111"/>
      <c r="B111" s="23"/>
      <c r="C111" s="3"/>
      <c r="D111" s="3"/>
      <c r="E111" s="56"/>
      <c r="F111" s="48"/>
      <c r="G111" s="48"/>
      <c r="H111" s="48"/>
      <c r="I111"/>
      <c r="J111"/>
      <c r="K111"/>
      <c r="L111"/>
      <c r="M111"/>
      <c r="N111"/>
      <c r="O111"/>
      <c r="P111"/>
      <c r="Q111"/>
      <c r="R111"/>
      <c r="S111"/>
      <c r="T111"/>
    </row>
    <row r="112" spans="1:20" s="11" customFormat="1" x14ac:dyDescent="0.25">
      <c r="A112"/>
      <c r="B112" s="23"/>
      <c r="C112" s="3"/>
      <c r="D112" s="3"/>
      <c r="E112" s="56"/>
      <c r="F112" s="48"/>
      <c r="G112" s="48"/>
      <c r="H112" s="48"/>
      <c r="I112"/>
      <c r="J112"/>
      <c r="K112"/>
      <c r="L112"/>
      <c r="M112"/>
      <c r="N112"/>
      <c r="O112"/>
      <c r="P112"/>
      <c r="Q112"/>
      <c r="R112"/>
      <c r="S112"/>
      <c r="T112"/>
    </row>
    <row r="113" spans="1:20" s="11" customFormat="1" x14ac:dyDescent="0.25">
      <c r="A113"/>
      <c r="B113" s="23"/>
      <c r="C113" s="3"/>
      <c r="D113" s="3"/>
      <c r="E113" s="56"/>
      <c r="F113" s="48"/>
      <c r="G113" s="48"/>
      <c r="H113" s="48"/>
      <c r="I113"/>
      <c r="J113"/>
      <c r="K113"/>
      <c r="L113"/>
      <c r="M113"/>
      <c r="N113"/>
      <c r="O113"/>
      <c r="P113"/>
      <c r="Q113"/>
      <c r="R113"/>
      <c r="S113"/>
      <c r="T113"/>
    </row>
    <row r="114" spans="1:20" s="11" customFormat="1" x14ac:dyDescent="0.25">
      <c r="A114"/>
      <c r="B114" s="23"/>
      <c r="C114" s="3"/>
      <c r="D114" s="3"/>
      <c r="E114" s="56"/>
      <c r="F114" s="48"/>
      <c r="G114" s="48"/>
      <c r="H114" s="48"/>
      <c r="I114"/>
      <c r="J114"/>
      <c r="K114"/>
      <c r="L114"/>
      <c r="M114"/>
      <c r="N114"/>
      <c r="O114"/>
      <c r="P114"/>
      <c r="Q114"/>
      <c r="R114"/>
      <c r="S114"/>
      <c r="T114"/>
    </row>
    <row r="115" spans="1:20" s="11" customFormat="1" x14ac:dyDescent="0.25">
      <c r="A115"/>
      <c r="B115" s="23"/>
      <c r="C115" s="3"/>
      <c r="D115" s="3"/>
      <c r="E115" s="56"/>
      <c r="F115" s="48"/>
      <c r="G115" s="48"/>
      <c r="H115" s="48"/>
      <c r="I115"/>
      <c r="J115"/>
      <c r="K115"/>
      <c r="L115"/>
      <c r="M115"/>
      <c r="N115"/>
      <c r="O115"/>
      <c r="P115"/>
      <c r="Q115"/>
      <c r="R115"/>
      <c r="S115"/>
      <c r="T115"/>
    </row>
    <row r="116" spans="1:20" s="11" customFormat="1" x14ac:dyDescent="0.25">
      <c r="A116"/>
      <c r="B116" s="23"/>
      <c r="C116" s="3"/>
      <c r="D116" s="3"/>
      <c r="E116" s="56"/>
      <c r="F116" s="48"/>
      <c r="G116" s="48"/>
      <c r="H116" s="48"/>
      <c r="I116"/>
      <c r="J116"/>
      <c r="K116"/>
      <c r="L116"/>
      <c r="M116"/>
      <c r="N116"/>
      <c r="O116"/>
      <c r="P116"/>
      <c r="Q116"/>
      <c r="R116"/>
      <c r="S116"/>
      <c r="T116"/>
    </row>
    <row r="117" spans="1:20" s="11" customFormat="1" x14ac:dyDescent="0.25">
      <c r="A117"/>
      <c r="B117" s="23"/>
      <c r="C117" s="3"/>
      <c r="D117" s="3"/>
      <c r="E117" s="56"/>
      <c r="F117" s="48"/>
      <c r="G117" s="48"/>
      <c r="H117" s="48"/>
      <c r="I117"/>
      <c r="J117"/>
      <c r="K117"/>
      <c r="L117"/>
      <c r="M117"/>
      <c r="N117"/>
      <c r="O117"/>
      <c r="P117"/>
      <c r="Q117"/>
      <c r="R117"/>
      <c r="S117"/>
      <c r="T117"/>
    </row>
    <row r="118" spans="1:20" s="11" customFormat="1" x14ac:dyDescent="0.25">
      <c r="A118"/>
      <c r="B118" s="23"/>
      <c r="C118" s="3"/>
      <c r="D118" s="3"/>
      <c r="E118" s="56"/>
      <c r="F118" s="48"/>
      <c r="G118" s="48"/>
      <c r="H118" s="48"/>
      <c r="I118"/>
      <c r="J118"/>
      <c r="K118"/>
      <c r="L118"/>
      <c r="M118"/>
      <c r="N118"/>
      <c r="O118"/>
      <c r="P118"/>
      <c r="Q118"/>
      <c r="R118"/>
      <c r="S118"/>
      <c r="T118"/>
    </row>
    <row r="119" spans="1:20" s="11" customFormat="1" x14ac:dyDescent="0.25">
      <c r="A119"/>
      <c r="B119" s="23"/>
      <c r="C119" s="3"/>
      <c r="D119" s="3"/>
      <c r="E119" s="56"/>
      <c r="F119" s="48"/>
      <c r="G119" s="48"/>
      <c r="H119" s="48"/>
      <c r="I119"/>
      <c r="J119"/>
      <c r="K119"/>
      <c r="L119"/>
      <c r="M119"/>
      <c r="N119"/>
      <c r="O119"/>
      <c r="P119"/>
      <c r="Q119"/>
      <c r="R119"/>
      <c r="S119"/>
      <c r="T119"/>
    </row>
    <row r="120" spans="1:20" s="11" customFormat="1" x14ac:dyDescent="0.25">
      <c r="A120"/>
      <c r="B120" s="23"/>
      <c r="C120" s="3"/>
      <c r="D120" s="3"/>
      <c r="E120" s="56"/>
      <c r="F120" s="48"/>
      <c r="G120" s="48"/>
      <c r="H120" s="48"/>
      <c r="I120"/>
      <c r="J120"/>
      <c r="K120"/>
      <c r="L120"/>
      <c r="M120"/>
      <c r="N120"/>
      <c r="O120"/>
      <c r="P120"/>
      <c r="Q120"/>
      <c r="R120"/>
      <c r="S120"/>
      <c r="T120"/>
    </row>
    <row r="121" spans="1:20" s="11" customFormat="1" x14ac:dyDescent="0.25">
      <c r="A121"/>
      <c r="B121" s="23"/>
      <c r="C121" s="3"/>
      <c r="D121" s="3"/>
      <c r="E121" s="56"/>
      <c r="F121" s="48"/>
      <c r="G121" s="48"/>
      <c r="H121" s="48"/>
      <c r="I121"/>
      <c r="J121"/>
      <c r="K121"/>
      <c r="L121"/>
      <c r="M121"/>
      <c r="N121"/>
      <c r="O121"/>
      <c r="P121"/>
      <c r="Q121"/>
      <c r="R121"/>
      <c r="S121"/>
      <c r="T121"/>
    </row>
    <row r="122" spans="1:20" s="11" customFormat="1" x14ac:dyDescent="0.25">
      <c r="A122"/>
      <c r="B122" s="23"/>
      <c r="C122" s="3"/>
      <c r="D122" s="3"/>
      <c r="E122" s="56"/>
      <c r="F122" s="48"/>
      <c r="G122" s="48"/>
      <c r="H122" s="48"/>
      <c r="I122"/>
      <c r="J122"/>
      <c r="K122"/>
      <c r="L122"/>
      <c r="M122"/>
      <c r="N122"/>
      <c r="O122"/>
      <c r="P122"/>
      <c r="Q122"/>
      <c r="R122"/>
      <c r="S122"/>
      <c r="T122"/>
    </row>
  </sheetData>
  <sheetProtection sheet="1" objects="1" scenarios="1"/>
  <mergeCells count="5">
    <mergeCell ref="A18:A20"/>
    <mergeCell ref="A13:A16"/>
    <mergeCell ref="A5:A7"/>
    <mergeCell ref="A9:A11"/>
    <mergeCell ref="A22:A23"/>
  </mergeCells>
  <dataValidations count="1">
    <dataValidation type="whole" allowBlank="1" showInputMessage="1" showErrorMessage="1" sqref="C22 C9:C10 C13:C15 C18:C19 C5:C6">
      <formula1>0</formula1>
      <formula2>1</formula2>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S118"/>
  <sheetViews>
    <sheetView workbookViewId="0">
      <pane xSplit="2" ySplit="2" topLeftCell="C3" activePane="bottomRight" state="frozen"/>
      <selection activeCell="B55" sqref="B55"/>
      <selection pane="topRight" activeCell="B55" sqref="B55"/>
      <selection pane="bottomLeft" activeCell="B55" sqref="B55"/>
      <selection pane="bottomRight" activeCell="C8" sqref="C8"/>
    </sheetView>
  </sheetViews>
  <sheetFormatPr defaultColWidth="11" defaultRowHeight="15.75" x14ac:dyDescent="0.25"/>
  <cols>
    <col min="1" max="1" width="16.875" customWidth="1"/>
    <col min="2" max="2" width="79" style="23" customWidth="1"/>
    <col min="3" max="4" width="11" style="6"/>
    <col min="5" max="5" width="44.375" customWidth="1"/>
    <col min="6" max="6" width="27.875" customWidth="1"/>
    <col min="7" max="7" width="24.375" customWidth="1"/>
    <col min="8" max="8" width="16.375" customWidth="1"/>
  </cols>
  <sheetData>
    <row r="1" spans="1:8" x14ac:dyDescent="0.25">
      <c r="B1" s="32" t="s">
        <v>22</v>
      </c>
      <c r="C1" s="12" t="s">
        <v>60</v>
      </c>
      <c r="D1" s="13"/>
      <c r="E1" s="53"/>
      <c r="F1" s="13"/>
      <c r="G1" s="13"/>
      <c r="H1" s="13"/>
    </row>
    <row r="2" spans="1:8" s="3" customFormat="1" ht="31.5" x14ac:dyDescent="0.25">
      <c r="B2" s="36" t="s">
        <v>8</v>
      </c>
      <c r="C2" s="14" t="s">
        <v>10</v>
      </c>
      <c r="D2" s="14" t="s">
        <v>11</v>
      </c>
      <c r="E2" s="54" t="s">
        <v>68</v>
      </c>
      <c r="F2" s="46" t="s">
        <v>99</v>
      </c>
      <c r="G2" s="46" t="s">
        <v>98</v>
      </c>
      <c r="H2" s="46" t="s">
        <v>110</v>
      </c>
    </row>
    <row r="3" spans="1:8" ht="15" customHeight="1" x14ac:dyDescent="0.25">
      <c r="A3" s="27" t="s">
        <v>127</v>
      </c>
      <c r="B3" s="24"/>
      <c r="E3" s="55"/>
      <c r="F3" s="48"/>
      <c r="G3" s="48"/>
      <c r="H3" s="48"/>
    </row>
    <row r="4" spans="1:8" ht="15" customHeight="1" x14ac:dyDescent="0.25">
      <c r="A4" s="44"/>
      <c r="B4" s="24"/>
      <c r="E4" s="55"/>
      <c r="F4" s="48"/>
      <c r="G4" s="48"/>
      <c r="H4" s="48"/>
    </row>
    <row r="5" spans="1:8" ht="15" customHeight="1" x14ac:dyDescent="0.25">
      <c r="A5" s="70" t="s">
        <v>3</v>
      </c>
      <c r="B5" s="27" t="s">
        <v>40</v>
      </c>
      <c r="C5" s="61">
        <v>0</v>
      </c>
      <c r="E5" s="62"/>
      <c r="F5" s="48" t="s">
        <v>121</v>
      </c>
      <c r="G5" s="48"/>
      <c r="H5" s="48">
        <f t="shared" ref="H5:H7" si="0">IF($C5=0,G5,"")</f>
        <v>0</v>
      </c>
    </row>
    <row r="6" spans="1:8" ht="15" customHeight="1" x14ac:dyDescent="0.25">
      <c r="A6" s="70"/>
      <c r="B6" s="27" t="s">
        <v>41</v>
      </c>
      <c r="C6" s="61">
        <v>0</v>
      </c>
      <c r="E6" s="62"/>
      <c r="F6" s="48" t="s">
        <v>122</v>
      </c>
      <c r="G6" s="48" t="s">
        <v>125</v>
      </c>
      <c r="H6" s="48" t="str">
        <f t="shared" si="0"/>
        <v>Investigate and document the creation and approval workflows for content in your organisation. Include steps like sourcing, creating, editing, reviewing, approving, publishing and culling content.</v>
      </c>
    </row>
    <row r="7" spans="1:8" ht="15" customHeight="1" x14ac:dyDescent="0.25">
      <c r="A7" s="70"/>
      <c r="B7" s="27" t="s">
        <v>42</v>
      </c>
      <c r="C7" s="61">
        <v>0</v>
      </c>
      <c r="E7" s="62"/>
      <c r="F7" s="48" t="s">
        <v>123</v>
      </c>
      <c r="G7" s="48"/>
      <c r="H7" s="48">
        <f t="shared" si="0"/>
        <v>0</v>
      </c>
    </row>
    <row r="8" spans="1:8" ht="15" customHeight="1" x14ac:dyDescent="0.25">
      <c r="A8" s="70"/>
      <c r="B8" s="27" t="s">
        <v>47</v>
      </c>
      <c r="C8" s="61">
        <v>0</v>
      </c>
      <c r="E8" s="62"/>
      <c r="F8" s="48" t="s">
        <v>124</v>
      </c>
      <c r="G8" s="48" t="s">
        <v>126</v>
      </c>
      <c r="H8" s="48" t="str">
        <f>IF($C8=0,G8,"")</f>
        <v>Define guidelines for the tone of voice to adopt on your website(s). Base this on your organisation’s brand guidelines, but take into account potential differences in the audiences of your online channels.</v>
      </c>
    </row>
    <row r="9" spans="1:8" ht="15" customHeight="1" x14ac:dyDescent="0.25">
      <c r="A9" s="70"/>
      <c r="B9" s="20" t="s">
        <v>16</v>
      </c>
      <c r="C9" s="6">
        <f>SUM(C5:C8)</f>
        <v>0</v>
      </c>
      <c r="D9" s="17">
        <f>(C9/4)*10</f>
        <v>0</v>
      </c>
      <c r="E9" s="60" t="str">
        <f xml:space="preserve"> CONCATENATE(E5,E6,E7,E8)</f>
        <v/>
      </c>
      <c r="F9" s="52" t="str">
        <f xml:space="preserve"> CONCATENATE(F5,F6,F7,F8)</f>
        <v>Has the organisation defined how content is created for placement on the website? Does it have one or more defined workflows for editing, reviewing and publishing web content? Does the strategy identify different content types to use on the website? Does the content strategy explain the tone of voice to adopt or any writing guidelines for website content?</v>
      </c>
      <c r="G9" s="48"/>
      <c r="H9" s="52" t="str">
        <f xml:space="preserve"> CONCATENATE(H5,H6,H7,H8)</f>
        <v>0Investigate and document the creation and approval workflows for content in your organisation. Include steps like sourcing, creating, editing, reviewing, approving, publishing and culling content.0Define guidelines for the tone of voice to adopt on your website(s). Base this on your organisation’s brand guidelines, but take into account potential differences in the audiences of your online channels.</v>
      </c>
    </row>
    <row r="10" spans="1:8" ht="15" customHeight="1" x14ac:dyDescent="0.25">
      <c r="B10"/>
      <c r="C10"/>
      <c r="D10"/>
    </row>
    <row r="11" spans="1:8" ht="15" customHeight="1" x14ac:dyDescent="0.25">
      <c r="B11"/>
      <c r="C11"/>
      <c r="D11"/>
    </row>
    <row r="12" spans="1:8" ht="15" customHeight="1" x14ac:dyDescent="0.25">
      <c r="B12"/>
      <c r="C12"/>
      <c r="D12"/>
    </row>
    <row r="13" spans="1:8" s="19" customFormat="1" x14ac:dyDescent="0.25">
      <c r="A13" s="28"/>
      <c r="B13" s="29"/>
      <c r="C13" s="18"/>
      <c r="D13" s="30"/>
    </row>
    <row r="18" spans="1:19" s="11" customFormat="1" x14ac:dyDescent="0.25">
      <c r="A18"/>
      <c r="B18" s="23"/>
      <c r="C18" s="6"/>
      <c r="D18" s="6"/>
      <c r="E18"/>
      <c r="F18"/>
      <c r="G18"/>
      <c r="H18"/>
      <c r="I18"/>
      <c r="J18"/>
      <c r="K18"/>
      <c r="L18"/>
      <c r="M18"/>
      <c r="N18"/>
      <c r="O18"/>
      <c r="P18"/>
      <c r="Q18"/>
      <c r="R18"/>
      <c r="S18"/>
    </row>
    <row r="19" spans="1:19" s="11" customFormat="1" x14ac:dyDescent="0.25">
      <c r="A19"/>
      <c r="B19" s="23"/>
      <c r="C19" s="6"/>
      <c r="D19" s="6"/>
      <c r="E19"/>
      <c r="F19"/>
      <c r="G19"/>
      <c r="H19"/>
      <c r="I19"/>
      <c r="J19"/>
      <c r="K19"/>
      <c r="L19"/>
      <c r="M19"/>
      <c r="N19"/>
      <c r="O19"/>
      <c r="P19"/>
      <c r="Q19"/>
      <c r="R19"/>
      <c r="S19"/>
    </row>
    <row r="20" spans="1:19" s="11" customFormat="1" x14ac:dyDescent="0.25">
      <c r="A20"/>
      <c r="B20" s="23"/>
      <c r="C20" s="6"/>
      <c r="D20" s="6"/>
      <c r="E20"/>
      <c r="F20"/>
      <c r="G20"/>
      <c r="H20"/>
      <c r="I20"/>
      <c r="J20"/>
      <c r="K20"/>
      <c r="L20"/>
      <c r="M20"/>
      <c r="N20"/>
      <c r="O20"/>
      <c r="P20"/>
      <c r="Q20"/>
      <c r="R20"/>
      <c r="S20"/>
    </row>
    <row r="21" spans="1:19" s="11" customFormat="1" x14ac:dyDescent="0.25">
      <c r="A21"/>
      <c r="B21" s="23"/>
      <c r="C21" s="6"/>
      <c r="D21" s="6"/>
      <c r="E21"/>
      <c r="F21"/>
      <c r="G21"/>
      <c r="H21"/>
      <c r="I21"/>
      <c r="J21"/>
      <c r="K21"/>
      <c r="L21"/>
      <c r="M21"/>
      <c r="N21"/>
      <c r="O21"/>
      <c r="P21"/>
      <c r="Q21"/>
      <c r="R21"/>
      <c r="S21"/>
    </row>
    <row r="22" spans="1:19" s="11" customFormat="1" x14ac:dyDescent="0.25">
      <c r="A22"/>
      <c r="B22" s="23"/>
      <c r="C22" s="6"/>
      <c r="D22" s="6"/>
      <c r="E22"/>
      <c r="F22"/>
      <c r="G22"/>
      <c r="H22"/>
      <c r="I22"/>
      <c r="J22"/>
      <c r="K22"/>
      <c r="L22"/>
      <c r="M22"/>
      <c r="N22"/>
      <c r="O22"/>
      <c r="P22"/>
      <c r="Q22"/>
      <c r="R22"/>
      <c r="S22"/>
    </row>
    <row r="23" spans="1:19" s="11" customFormat="1" x14ac:dyDescent="0.25">
      <c r="A23"/>
      <c r="B23" s="23"/>
      <c r="C23" s="6"/>
      <c r="D23" s="6"/>
      <c r="E23"/>
      <c r="F23"/>
      <c r="G23"/>
      <c r="H23"/>
      <c r="I23"/>
      <c r="J23"/>
      <c r="K23"/>
      <c r="L23"/>
      <c r="M23"/>
      <c r="N23"/>
      <c r="O23"/>
      <c r="P23"/>
      <c r="Q23"/>
      <c r="R23"/>
      <c r="S23"/>
    </row>
    <row r="24" spans="1:19" s="11" customFormat="1" x14ac:dyDescent="0.25">
      <c r="A24"/>
      <c r="B24" s="23"/>
      <c r="C24" s="6"/>
      <c r="D24" s="6"/>
      <c r="E24"/>
      <c r="F24"/>
      <c r="G24"/>
      <c r="H24"/>
      <c r="I24"/>
      <c r="J24"/>
      <c r="K24"/>
      <c r="L24"/>
      <c r="M24"/>
      <c r="N24"/>
      <c r="O24"/>
      <c r="P24"/>
      <c r="Q24"/>
      <c r="R24"/>
      <c r="S24"/>
    </row>
    <row r="25" spans="1:19" s="11" customFormat="1" x14ac:dyDescent="0.25">
      <c r="A25"/>
      <c r="B25" s="23"/>
      <c r="C25" s="6"/>
      <c r="D25" s="6"/>
      <c r="E25"/>
      <c r="F25"/>
      <c r="G25"/>
      <c r="H25"/>
      <c r="I25"/>
      <c r="J25"/>
      <c r="K25"/>
      <c r="L25"/>
      <c r="M25"/>
      <c r="N25"/>
      <c r="O25"/>
      <c r="P25"/>
      <c r="Q25"/>
      <c r="R25"/>
      <c r="S25"/>
    </row>
    <row r="26" spans="1:19" s="11" customFormat="1" x14ac:dyDescent="0.25">
      <c r="A26"/>
      <c r="B26" s="23"/>
      <c r="C26" s="6"/>
      <c r="D26" s="6"/>
      <c r="E26"/>
      <c r="F26"/>
      <c r="G26"/>
      <c r="H26"/>
      <c r="I26"/>
      <c r="J26"/>
      <c r="K26"/>
      <c r="L26"/>
      <c r="M26"/>
      <c r="N26"/>
      <c r="O26"/>
      <c r="P26"/>
      <c r="Q26"/>
      <c r="R26"/>
      <c r="S26"/>
    </row>
    <row r="27" spans="1:19" s="11" customFormat="1" x14ac:dyDescent="0.25">
      <c r="A27"/>
      <c r="B27" s="23"/>
      <c r="C27" s="6"/>
      <c r="D27" s="6"/>
      <c r="E27"/>
      <c r="F27"/>
      <c r="G27"/>
      <c r="H27"/>
      <c r="I27"/>
      <c r="J27"/>
      <c r="K27"/>
      <c r="L27"/>
      <c r="M27"/>
      <c r="N27"/>
      <c r="O27"/>
      <c r="P27"/>
      <c r="Q27"/>
      <c r="R27"/>
      <c r="S27"/>
    </row>
    <row r="28" spans="1:19" s="11" customFormat="1" x14ac:dyDescent="0.25">
      <c r="A28"/>
      <c r="B28" s="23"/>
      <c r="C28" s="6"/>
      <c r="D28" s="6"/>
      <c r="E28"/>
      <c r="F28"/>
      <c r="G28"/>
      <c r="H28"/>
      <c r="I28"/>
      <c r="J28"/>
      <c r="K28"/>
      <c r="L28"/>
      <c r="M28"/>
      <c r="N28"/>
      <c r="O28"/>
      <c r="P28"/>
      <c r="Q28"/>
      <c r="R28"/>
      <c r="S28"/>
    </row>
    <row r="29" spans="1:19" s="11" customFormat="1" x14ac:dyDescent="0.25">
      <c r="A29"/>
      <c r="B29" s="23"/>
      <c r="C29" s="6"/>
      <c r="D29" s="6"/>
      <c r="E29"/>
      <c r="F29"/>
      <c r="G29"/>
      <c r="H29"/>
      <c r="I29"/>
      <c r="J29"/>
      <c r="K29"/>
      <c r="L29"/>
      <c r="M29"/>
      <c r="N29"/>
      <c r="O29"/>
      <c r="P29"/>
      <c r="Q29"/>
      <c r="R29"/>
      <c r="S29"/>
    </row>
    <row r="30" spans="1:19" s="11" customFormat="1" x14ac:dyDescent="0.25">
      <c r="A30"/>
      <c r="B30" s="23"/>
      <c r="C30" s="6"/>
      <c r="D30" s="6"/>
      <c r="E30"/>
      <c r="F30"/>
      <c r="G30"/>
      <c r="H30"/>
      <c r="I30"/>
      <c r="J30"/>
      <c r="K30"/>
      <c r="L30"/>
      <c r="M30"/>
      <c r="N30"/>
      <c r="O30"/>
      <c r="P30"/>
      <c r="Q30"/>
      <c r="R30"/>
      <c r="S30"/>
    </row>
    <row r="31" spans="1:19" s="11" customFormat="1" x14ac:dyDescent="0.25">
      <c r="A31"/>
      <c r="B31" s="23"/>
      <c r="C31" s="6"/>
      <c r="D31" s="6"/>
      <c r="E31"/>
      <c r="F31"/>
      <c r="G31"/>
      <c r="H31"/>
      <c r="I31"/>
      <c r="J31"/>
      <c r="K31"/>
      <c r="L31"/>
      <c r="M31"/>
      <c r="N31"/>
      <c r="O31"/>
      <c r="P31"/>
      <c r="Q31"/>
      <c r="R31"/>
      <c r="S31"/>
    </row>
    <row r="32" spans="1:19" s="11" customFormat="1" x14ac:dyDescent="0.25">
      <c r="A32"/>
      <c r="B32" s="23"/>
      <c r="C32" s="6"/>
      <c r="D32" s="6"/>
      <c r="E32"/>
      <c r="F32"/>
      <c r="G32"/>
      <c r="H32"/>
      <c r="I32"/>
      <c r="J32"/>
      <c r="K32"/>
      <c r="L32"/>
      <c r="M32"/>
      <c r="N32"/>
      <c r="O32"/>
      <c r="P32"/>
      <c r="Q32"/>
      <c r="R32"/>
      <c r="S32"/>
    </row>
    <row r="33" spans="1:19" s="11" customFormat="1" x14ac:dyDescent="0.25">
      <c r="A33"/>
      <c r="B33" s="23"/>
      <c r="C33" s="6"/>
      <c r="D33" s="6"/>
      <c r="E33"/>
      <c r="F33"/>
      <c r="G33"/>
      <c r="H33"/>
      <c r="I33"/>
      <c r="J33"/>
      <c r="K33"/>
      <c r="L33"/>
      <c r="M33"/>
      <c r="N33"/>
      <c r="O33"/>
      <c r="P33"/>
      <c r="Q33"/>
      <c r="R33"/>
      <c r="S33"/>
    </row>
    <row r="34" spans="1:19" s="11" customFormat="1" x14ac:dyDescent="0.25">
      <c r="A34"/>
      <c r="B34" s="23"/>
      <c r="C34" s="6"/>
      <c r="D34" s="6"/>
      <c r="E34"/>
      <c r="F34"/>
      <c r="G34"/>
      <c r="H34"/>
      <c r="I34"/>
      <c r="J34"/>
      <c r="K34"/>
      <c r="L34"/>
      <c r="M34"/>
      <c r="N34"/>
      <c r="O34"/>
      <c r="P34"/>
      <c r="Q34"/>
      <c r="R34"/>
      <c r="S34"/>
    </row>
    <row r="35" spans="1:19" s="11" customFormat="1" x14ac:dyDescent="0.25">
      <c r="A35"/>
      <c r="B35" s="23"/>
      <c r="C35" s="6"/>
      <c r="D35" s="6"/>
      <c r="E35"/>
      <c r="F35"/>
      <c r="G35"/>
      <c r="H35"/>
      <c r="I35"/>
      <c r="J35"/>
      <c r="K35"/>
      <c r="L35"/>
      <c r="M35"/>
      <c r="N35"/>
      <c r="O35"/>
      <c r="P35"/>
      <c r="Q35"/>
      <c r="R35"/>
      <c r="S35"/>
    </row>
    <row r="36" spans="1:19" s="11" customFormat="1" x14ac:dyDescent="0.25">
      <c r="A36"/>
      <c r="B36" s="23"/>
      <c r="C36" s="6"/>
      <c r="D36" s="6"/>
      <c r="E36"/>
      <c r="F36"/>
      <c r="G36"/>
      <c r="H36"/>
      <c r="I36"/>
      <c r="J36"/>
      <c r="K36"/>
      <c r="L36"/>
      <c r="M36"/>
      <c r="N36"/>
      <c r="O36"/>
      <c r="P36"/>
      <c r="Q36"/>
      <c r="R36"/>
      <c r="S36"/>
    </row>
    <row r="37" spans="1:19" s="11" customFormat="1" x14ac:dyDescent="0.25">
      <c r="A37"/>
      <c r="B37" s="23"/>
      <c r="C37" s="6"/>
      <c r="D37" s="6"/>
      <c r="E37"/>
      <c r="F37"/>
      <c r="G37"/>
      <c r="H37"/>
      <c r="I37"/>
      <c r="J37"/>
      <c r="K37"/>
      <c r="L37"/>
      <c r="M37"/>
      <c r="N37"/>
      <c r="O37"/>
      <c r="P37"/>
      <c r="Q37"/>
      <c r="R37"/>
      <c r="S37"/>
    </row>
    <row r="38" spans="1:19" s="11" customFormat="1" x14ac:dyDescent="0.25">
      <c r="A38"/>
      <c r="B38" s="23"/>
      <c r="C38" s="6"/>
      <c r="D38" s="6"/>
      <c r="E38"/>
      <c r="F38"/>
      <c r="G38"/>
      <c r="H38"/>
      <c r="I38"/>
      <c r="J38"/>
      <c r="K38"/>
      <c r="L38"/>
      <c r="M38"/>
      <c r="N38"/>
      <c r="O38"/>
      <c r="P38"/>
      <c r="Q38"/>
      <c r="R38"/>
      <c r="S38"/>
    </row>
    <row r="39" spans="1:19" s="11" customFormat="1" x14ac:dyDescent="0.25">
      <c r="A39"/>
      <c r="B39" s="23"/>
      <c r="C39" s="6"/>
      <c r="D39" s="6"/>
      <c r="E39"/>
      <c r="F39"/>
      <c r="G39"/>
      <c r="H39"/>
      <c r="I39"/>
      <c r="J39"/>
      <c r="K39"/>
      <c r="L39"/>
      <c r="M39"/>
      <c r="N39"/>
      <c r="O39"/>
      <c r="P39"/>
      <c r="Q39"/>
      <c r="R39"/>
      <c r="S39"/>
    </row>
    <row r="40" spans="1:19" s="11" customFormat="1" x14ac:dyDescent="0.25">
      <c r="A40"/>
      <c r="B40" s="23"/>
      <c r="C40" s="6"/>
      <c r="D40" s="6"/>
      <c r="E40"/>
      <c r="F40"/>
      <c r="G40"/>
      <c r="H40"/>
      <c r="I40"/>
      <c r="J40"/>
      <c r="K40"/>
      <c r="L40"/>
      <c r="M40"/>
      <c r="N40"/>
      <c r="O40"/>
      <c r="P40"/>
      <c r="Q40"/>
      <c r="R40"/>
      <c r="S40"/>
    </row>
    <row r="41" spans="1:19" s="11" customFormat="1" x14ac:dyDescent="0.25">
      <c r="A41"/>
      <c r="B41" s="23"/>
      <c r="C41" s="6"/>
      <c r="D41" s="6"/>
      <c r="E41"/>
      <c r="F41"/>
      <c r="G41"/>
      <c r="H41"/>
      <c r="I41"/>
      <c r="J41"/>
      <c r="K41"/>
      <c r="L41"/>
      <c r="M41"/>
      <c r="N41"/>
      <c r="O41"/>
      <c r="P41"/>
      <c r="Q41"/>
      <c r="R41"/>
      <c r="S41"/>
    </row>
    <row r="42" spans="1:19" s="11" customFormat="1" x14ac:dyDescent="0.25">
      <c r="A42"/>
      <c r="B42" s="23"/>
      <c r="C42" s="6"/>
      <c r="D42" s="6"/>
      <c r="E42"/>
      <c r="F42"/>
      <c r="G42"/>
      <c r="H42"/>
      <c r="I42"/>
      <c r="J42"/>
      <c r="K42"/>
      <c r="L42"/>
      <c r="M42"/>
      <c r="N42"/>
      <c r="O42"/>
      <c r="P42"/>
      <c r="Q42"/>
      <c r="R42"/>
      <c r="S42"/>
    </row>
    <row r="43" spans="1:19" s="11" customFormat="1" x14ac:dyDescent="0.25">
      <c r="A43"/>
      <c r="B43" s="23"/>
      <c r="C43" s="6"/>
      <c r="D43" s="6"/>
      <c r="E43"/>
      <c r="F43"/>
      <c r="G43"/>
      <c r="H43"/>
      <c r="I43"/>
      <c r="J43"/>
      <c r="K43"/>
      <c r="L43"/>
      <c r="M43"/>
      <c r="N43"/>
      <c r="O43"/>
      <c r="P43"/>
      <c r="Q43"/>
      <c r="R43"/>
      <c r="S43"/>
    </row>
    <row r="44" spans="1:19" s="11" customFormat="1" x14ac:dyDescent="0.25">
      <c r="A44"/>
      <c r="B44" s="23"/>
      <c r="C44" s="6"/>
      <c r="D44" s="6"/>
      <c r="E44"/>
      <c r="F44"/>
      <c r="G44"/>
      <c r="H44"/>
      <c r="I44"/>
      <c r="J44"/>
      <c r="K44"/>
      <c r="L44"/>
      <c r="M44"/>
      <c r="N44"/>
      <c r="O44"/>
      <c r="P44"/>
      <c r="Q44"/>
      <c r="R44"/>
      <c r="S44"/>
    </row>
    <row r="45" spans="1:19" s="11" customFormat="1" x14ac:dyDescent="0.25">
      <c r="A45"/>
      <c r="B45" s="23"/>
      <c r="C45" s="6"/>
      <c r="D45" s="6"/>
      <c r="E45"/>
      <c r="F45"/>
      <c r="G45"/>
      <c r="H45"/>
      <c r="I45"/>
      <c r="J45"/>
      <c r="K45"/>
      <c r="L45"/>
      <c r="M45"/>
      <c r="N45"/>
      <c r="O45"/>
      <c r="P45"/>
      <c r="Q45"/>
      <c r="R45"/>
      <c r="S45"/>
    </row>
    <row r="46" spans="1:19" s="11" customFormat="1" x14ac:dyDescent="0.25">
      <c r="A46"/>
      <c r="B46" s="23"/>
      <c r="C46" s="6"/>
      <c r="D46" s="6"/>
      <c r="E46"/>
      <c r="F46"/>
      <c r="G46"/>
      <c r="H46"/>
      <c r="I46"/>
      <c r="J46"/>
      <c r="K46"/>
      <c r="L46"/>
      <c r="M46"/>
      <c r="N46"/>
      <c r="O46"/>
      <c r="P46"/>
      <c r="Q46"/>
      <c r="R46"/>
      <c r="S46"/>
    </row>
    <row r="47" spans="1:19" s="11" customFormat="1" x14ac:dyDescent="0.25">
      <c r="A47"/>
      <c r="B47" s="23"/>
      <c r="C47" s="6"/>
      <c r="D47" s="6"/>
      <c r="E47"/>
      <c r="F47"/>
      <c r="G47"/>
      <c r="H47"/>
      <c r="I47"/>
      <c r="J47"/>
      <c r="K47"/>
      <c r="L47"/>
      <c r="M47"/>
      <c r="N47"/>
      <c r="O47"/>
      <c r="P47"/>
      <c r="Q47"/>
      <c r="R47"/>
      <c r="S47"/>
    </row>
    <row r="48" spans="1:19" s="11" customFormat="1" x14ac:dyDescent="0.25">
      <c r="A48"/>
      <c r="B48" s="23"/>
      <c r="C48" s="6"/>
      <c r="D48" s="6"/>
      <c r="E48"/>
      <c r="F48"/>
      <c r="G48"/>
      <c r="H48"/>
      <c r="I48"/>
      <c r="J48"/>
      <c r="K48"/>
      <c r="L48"/>
      <c r="M48"/>
      <c r="N48"/>
      <c r="O48"/>
      <c r="P48"/>
      <c r="Q48"/>
      <c r="R48"/>
      <c r="S48"/>
    </row>
    <row r="49" spans="1:19" s="11" customFormat="1" x14ac:dyDescent="0.25">
      <c r="A49"/>
      <c r="B49" s="23"/>
      <c r="C49" s="6"/>
      <c r="D49" s="6"/>
      <c r="E49"/>
      <c r="F49"/>
      <c r="G49"/>
      <c r="H49"/>
      <c r="I49"/>
      <c r="J49"/>
      <c r="K49"/>
      <c r="L49"/>
      <c r="M49"/>
      <c r="N49"/>
      <c r="O49"/>
      <c r="P49"/>
      <c r="Q49"/>
      <c r="R49"/>
      <c r="S49"/>
    </row>
    <row r="50" spans="1:19" s="11" customFormat="1" x14ac:dyDescent="0.25">
      <c r="A50"/>
      <c r="B50" s="23"/>
      <c r="C50" s="6"/>
      <c r="D50" s="6"/>
      <c r="E50"/>
      <c r="F50"/>
      <c r="G50"/>
      <c r="H50"/>
      <c r="I50"/>
      <c r="J50"/>
      <c r="K50"/>
      <c r="L50"/>
      <c r="M50"/>
      <c r="N50"/>
      <c r="O50"/>
      <c r="P50"/>
      <c r="Q50"/>
      <c r="R50"/>
      <c r="S50"/>
    </row>
    <row r="51" spans="1:19" s="11" customFormat="1" x14ac:dyDescent="0.25">
      <c r="A51"/>
      <c r="B51" s="23"/>
      <c r="C51" s="6"/>
      <c r="D51" s="6"/>
      <c r="E51"/>
      <c r="F51"/>
      <c r="G51"/>
      <c r="H51"/>
      <c r="I51"/>
      <c r="J51"/>
      <c r="K51"/>
      <c r="L51"/>
      <c r="M51"/>
      <c r="N51"/>
      <c r="O51"/>
      <c r="P51"/>
      <c r="Q51"/>
      <c r="R51"/>
      <c r="S51"/>
    </row>
    <row r="52" spans="1:19" s="11" customFormat="1" x14ac:dyDescent="0.25">
      <c r="A52"/>
      <c r="B52" s="23"/>
      <c r="C52" s="6"/>
      <c r="D52" s="6"/>
      <c r="E52"/>
      <c r="F52"/>
      <c r="G52"/>
      <c r="H52"/>
      <c r="I52"/>
      <c r="J52"/>
      <c r="K52"/>
      <c r="L52"/>
      <c r="M52"/>
      <c r="N52"/>
      <c r="O52"/>
      <c r="P52"/>
      <c r="Q52"/>
      <c r="R52"/>
      <c r="S52"/>
    </row>
    <row r="53" spans="1:19" s="11" customFormat="1" x14ac:dyDescent="0.25">
      <c r="A53"/>
      <c r="B53" s="23"/>
      <c r="C53" s="6"/>
      <c r="D53" s="6"/>
      <c r="E53"/>
      <c r="F53"/>
      <c r="G53"/>
      <c r="H53"/>
      <c r="I53"/>
      <c r="J53"/>
      <c r="K53"/>
      <c r="L53"/>
      <c r="M53"/>
      <c r="N53"/>
      <c r="O53"/>
      <c r="P53"/>
      <c r="Q53"/>
      <c r="R53"/>
      <c r="S53"/>
    </row>
    <row r="54" spans="1:19" s="11" customFormat="1" x14ac:dyDescent="0.25">
      <c r="A54"/>
      <c r="B54" s="23"/>
      <c r="C54" s="6"/>
      <c r="D54" s="6"/>
      <c r="E54"/>
      <c r="F54"/>
      <c r="G54"/>
      <c r="H54"/>
      <c r="I54"/>
      <c r="J54"/>
      <c r="K54"/>
      <c r="L54"/>
      <c r="M54"/>
      <c r="N54"/>
      <c r="O54"/>
      <c r="P54"/>
      <c r="Q54"/>
      <c r="R54"/>
      <c r="S54"/>
    </row>
    <row r="55" spans="1:19" s="11" customFormat="1" x14ac:dyDescent="0.25">
      <c r="A55"/>
      <c r="B55" s="23"/>
      <c r="C55" s="6"/>
      <c r="D55" s="6"/>
      <c r="E55"/>
      <c r="F55"/>
      <c r="G55"/>
      <c r="H55"/>
      <c r="I55"/>
      <c r="J55"/>
      <c r="K55"/>
      <c r="L55"/>
      <c r="M55"/>
      <c r="N55"/>
      <c r="O55"/>
      <c r="P55"/>
      <c r="Q55"/>
      <c r="R55"/>
      <c r="S55"/>
    </row>
    <row r="56" spans="1:19" s="11" customFormat="1" x14ac:dyDescent="0.25">
      <c r="A56"/>
      <c r="B56" s="23"/>
      <c r="C56" s="6"/>
      <c r="D56" s="6"/>
      <c r="E56"/>
      <c r="F56"/>
      <c r="G56"/>
      <c r="H56"/>
      <c r="I56"/>
      <c r="J56"/>
      <c r="K56"/>
      <c r="L56"/>
      <c r="M56"/>
      <c r="N56"/>
      <c r="O56"/>
      <c r="P56"/>
      <c r="Q56"/>
      <c r="R56"/>
      <c r="S56"/>
    </row>
    <row r="57" spans="1:19" s="11" customFormat="1" x14ac:dyDescent="0.25">
      <c r="A57"/>
      <c r="B57" s="23"/>
      <c r="C57" s="6"/>
      <c r="D57" s="6"/>
      <c r="E57"/>
      <c r="F57"/>
      <c r="G57"/>
      <c r="H57"/>
      <c r="I57"/>
      <c r="J57"/>
      <c r="K57"/>
      <c r="L57"/>
      <c r="M57"/>
      <c r="N57"/>
      <c r="O57"/>
      <c r="P57"/>
      <c r="Q57"/>
      <c r="R57"/>
      <c r="S57"/>
    </row>
    <row r="58" spans="1:19" s="11" customFormat="1" x14ac:dyDescent="0.25">
      <c r="A58"/>
      <c r="B58" s="23"/>
      <c r="C58" s="6"/>
      <c r="D58" s="6"/>
      <c r="E58"/>
      <c r="F58"/>
      <c r="G58"/>
      <c r="H58"/>
      <c r="I58"/>
      <c r="J58"/>
      <c r="K58"/>
      <c r="L58"/>
      <c r="M58"/>
      <c r="N58"/>
      <c r="O58"/>
      <c r="P58"/>
      <c r="Q58"/>
      <c r="R58"/>
      <c r="S58"/>
    </row>
    <row r="59" spans="1:19" s="11" customFormat="1" x14ac:dyDescent="0.25">
      <c r="A59"/>
      <c r="B59" s="23"/>
      <c r="C59" s="6"/>
      <c r="D59" s="6"/>
      <c r="E59"/>
      <c r="F59"/>
      <c r="G59"/>
      <c r="H59"/>
      <c r="I59"/>
      <c r="J59"/>
      <c r="K59"/>
      <c r="L59"/>
      <c r="M59"/>
      <c r="N59"/>
      <c r="O59"/>
      <c r="P59"/>
      <c r="Q59"/>
      <c r="R59"/>
      <c r="S59"/>
    </row>
    <row r="60" spans="1:19" s="11" customFormat="1" x14ac:dyDescent="0.25">
      <c r="A60"/>
      <c r="B60" s="23"/>
      <c r="C60" s="6"/>
      <c r="D60" s="6"/>
      <c r="E60"/>
      <c r="F60"/>
      <c r="G60"/>
      <c r="H60"/>
      <c r="I60"/>
      <c r="J60"/>
      <c r="K60"/>
      <c r="L60"/>
      <c r="M60"/>
      <c r="N60"/>
      <c r="O60"/>
      <c r="P60"/>
      <c r="Q60"/>
      <c r="R60"/>
      <c r="S60"/>
    </row>
    <row r="61" spans="1:19" s="11" customFormat="1" x14ac:dyDescent="0.25">
      <c r="A61"/>
      <c r="B61" s="23"/>
      <c r="C61" s="6"/>
      <c r="D61" s="6"/>
      <c r="E61"/>
      <c r="F61"/>
      <c r="G61"/>
      <c r="H61"/>
      <c r="I61"/>
      <c r="J61"/>
      <c r="K61"/>
      <c r="L61"/>
      <c r="M61"/>
      <c r="N61"/>
      <c r="O61"/>
      <c r="P61"/>
      <c r="Q61"/>
      <c r="R61"/>
      <c r="S61"/>
    </row>
    <row r="62" spans="1:19" s="11" customFormat="1" x14ac:dyDescent="0.25">
      <c r="A62"/>
      <c r="B62" s="23"/>
      <c r="C62" s="6"/>
      <c r="D62" s="6"/>
      <c r="E62"/>
      <c r="F62"/>
      <c r="G62"/>
      <c r="H62"/>
      <c r="I62"/>
      <c r="J62"/>
      <c r="K62"/>
      <c r="L62"/>
      <c r="M62"/>
      <c r="N62"/>
      <c r="O62"/>
      <c r="P62"/>
      <c r="Q62"/>
      <c r="R62"/>
      <c r="S62"/>
    </row>
    <row r="63" spans="1:19" s="11" customFormat="1" x14ac:dyDescent="0.25">
      <c r="A63"/>
      <c r="B63" s="23"/>
      <c r="C63" s="6"/>
      <c r="D63" s="6"/>
      <c r="E63"/>
      <c r="F63"/>
      <c r="G63"/>
      <c r="H63"/>
      <c r="I63"/>
      <c r="J63"/>
      <c r="K63"/>
      <c r="L63"/>
      <c r="M63"/>
      <c r="N63"/>
      <c r="O63"/>
      <c r="P63"/>
      <c r="Q63"/>
      <c r="R63"/>
      <c r="S63"/>
    </row>
    <row r="64" spans="1:19" s="11" customFormat="1" x14ac:dyDescent="0.25">
      <c r="A64"/>
      <c r="B64" s="23"/>
      <c r="C64" s="6"/>
      <c r="D64" s="6"/>
      <c r="E64"/>
      <c r="F64"/>
      <c r="G64"/>
      <c r="H64"/>
      <c r="I64"/>
      <c r="J64"/>
      <c r="K64"/>
      <c r="L64"/>
      <c r="M64"/>
      <c r="N64"/>
      <c r="O64"/>
      <c r="P64"/>
      <c r="Q64"/>
      <c r="R64"/>
      <c r="S64"/>
    </row>
    <row r="65" spans="1:19" s="11" customFormat="1" x14ac:dyDescent="0.25">
      <c r="A65"/>
      <c r="B65" s="23"/>
      <c r="C65" s="6"/>
      <c r="D65" s="6"/>
      <c r="E65"/>
      <c r="F65"/>
      <c r="G65"/>
      <c r="H65"/>
      <c r="I65"/>
      <c r="J65"/>
      <c r="K65"/>
      <c r="L65"/>
      <c r="M65"/>
      <c r="N65"/>
      <c r="O65"/>
      <c r="P65"/>
      <c r="Q65"/>
      <c r="R65"/>
      <c r="S65"/>
    </row>
    <row r="66" spans="1:19" s="11" customFormat="1" x14ac:dyDescent="0.25">
      <c r="A66"/>
      <c r="B66" s="23"/>
      <c r="C66" s="6"/>
      <c r="D66" s="6"/>
      <c r="E66"/>
      <c r="F66"/>
      <c r="G66"/>
      <c r="H66"/>
      <c r="I66"/>
      <c r="J66"/>
      <c r="K66"/>
      <c r="L66"/>
      <c r="M66"/>
      <c r="N66"/>
      <c r="O66"/>
      <c r="P66"/>
      <c r="Q66"/>
      <c r="R66"/>
      <c r="S66"/>
    </row>
    <row r="67" spans="1:19" s="11" customFormat="1" x14ac:dyDescent="0.25">
      <c r="A67"/>
      <c r="B67" s="23"/>
      <c r="C67" s="6"/>
      <c r="D67" s="6"/>
      <c r="E67"/>
      <c r="F67"/>
      <c r="G67"/>
      <c r="H67"/>
      <c r="I67"/>
      <c r="J67"/>
      <c r="K67"/>
      <c r="L67"/>
      <c r="M67"/>
      <c r="N67"/>
      <c r="O67"/>
      <c r="P67"/>
      <c r="Q67"/>
      <c r="R67"/>
      <c r="S67"/>
    </row>
    <row r="68" spans="1:19" s="11" customFormat="1" x14ac:dyDescent="0.25">
      <c r="A68"/>
      <c r="B68" s="23"/>
      <c r="C68" s="6"/>
      <c r="D68" s="6"/>
      <c r="E68"/>
      <c r="F68"/>
      <c r="G68"/>
      <c r="H68"/>
      <c r="I68"/>
      <c r="J68"/>
      <c r="K68"/>
      <c r="L68"/>
      <c r="M68"/>
      <c r="N68"/>
      <c r="O68"/>
      <c r="P68"/>
      <c r="Q68"/>
      <c r="R68"/>
      <c r="S68"/>
    </row>
    <row r="69" spans="1:19" s="11" customFormat="1" x14ac:dyDescent="0.25">
      <c r="A69"/>
      <c r="B69" s="23"/>
      <c r="C69" s="6"/>
      <c r="D69" s="6"/>
      <c r="E69"/>
      <c r="F69"/>
      <c r="G69"/>
      <c r="H69"/>
      <c r="I69"/>
      <c r="J69"/>
      <c r="K69"/>
      <c r="L69"/>
      <c r="M69"/>
      <c r="N69"/>
      <c r="O69"/>
      <c r="P69"/>
      <c r="Q69"/>
      <c r="R69"/>
      <c r="S69"/>
    </row>
    <row r="70" spans="1:19" s="11" customFormat="1" x14ac:dyDescent="0.25">
      <c r="A70"/>
      <c r="B70" s="23"/>
      <c r="C70" s="6"/>
      <c r="D70" s="6"/>
      <c r="E70"/>
      <c r="F70"/>
      <c r="G70"/>
      <c r="H70"/>
      <c r="I70"/>
      <c r="J70"/>
      <c r="K70"/>
      <c r="L70"/>
      <c r="M70"/>
      <c r="N70"/>
      <c r="O70"/>
      <c r="P70"/>
      <c r="Q70"/>
      <c r="R70"/>
      <c r="S70"/>
    </row>
    <row r="71" spans="1:19" s="11" customFormat="1" x14ac:dyDescent="0.25">
      <c r="A71"/>
      <c r="B71" s="23"/>
      <c r="C71" s="6"/>
      <c r="D71" s="6"/>
      <c r="E71"/>
      <c r="F71"/>
      <c r="G71"/>
      <c r="H71"/>
      <c r="I71"/>
      <c r="J71"/>
      <c r="K71"/>
      <c r="L71"/>
      <c r="M71"/>
      <c r="N71"/>
      <c r="O71"/>
      <c r="P71"/>
      <c r="Q71"/>
      <c r="R71"/>
      <c r="S71"/>
    </row>
    <row r="72" spans="1:19" s="11" customFormat="1" x14ac:dyDescent="0.25">
      <c r="A72"/>
      <c r="B72" s="23"/>
      <c r="C72" s="6"/>
      <c r="D72" s="6"/>
      <c r="E72"/>
      <c r="F72"/>
      <c r="G72"/>
      <c r="H72"/>
      <c r="I72"/>
      <c r="J72"/>
      <c r="K72"/>
      <c r="L72"/>
      <c r="M72"/>
      <c r="N72"/>
      <c r="O72"/>
      <c r="P72"/>
      <c r="Q72"/>
      <c r="R72"/>
      <c r="S72"/>
    </row>
    <row r="73" spans="1:19" s="11" customFormat="1" x14ac:dyDescent="0.25">
      <c r="A73"/>
      <c r="B73" s="23"/>
      <c r="C73" s="6"/>
      <c r="D73" s="6"/>
      <c r="E73"/>
      <c r="F73"/>
      <c r="G73"/>
      <c r="H73"/>
      <c r="I73"/>
      <c r="J73"/>
      <c r="K73"/>
      <c r="L73"/>
      <c r="M73"/>
      <c r="N73"/>
      <c r="O73"/>
      <c r="P73"/>
      <c r="Q73"/>
      <c r="R73"/>
      <c r="S73"/>
    </row>
    <row r="74" spans="1:19" s="11" customFormat="1" x14ac:dyDescent="0.25">
      <c r="A74"/>
      <c r="B74" s="23"/>
      <c r="C74" s="6"/>
      <c r="D74" s="6"/>
      <c r="E74"/>
      <c r="F74"/>
      <c r="G74"/>
      <c r="H74"/>
      <c r="I74"/>
      <c r="J74"/>
      <c r="K74"/>
      <c r="L74"/>
      <c r="M74"/>
      <c r="N74"/>
      <c r="O74"/>
      <c r="P74"/>
      <c r="Q74"/>
      <c r="R74"/>
      <c r="S74"/>
    </row>
    <row r="75" spans="1:19" s="11" customFormat="1" x14ac:dyDescent="0.25">
      <c r="A75"/>
      <c r="B75" s="23"/>
      <c r="C75" s="6"/>
      <c r="D75" s="6"/>
      <c r="E75"/>
      <c r="F75"/>
      <c r="G75"/>
      <c r="H75"/>
      <c r="I75"/>
      <c r="J75"/>
      <c r="K75"/>
      <c r="L75"/>
      <c r="M75"/>
      <c r="N75"/>
      <c r="O75"/>
      <c r="P75"/>
      <c r="Q75"/>
      <c r="R75"/>
      <c r="S75"/>
    </row>
    <row r="76" spans="1:19" s="11" customFormat="1" x14ac:dyDescent="0.25">
      <c r="A76"/>
      <c r="B76" s="23"/>
      <c r="C76" s="6"/>
      <c r="D76" s="6"/>
      <c r="E76"/>
      <c r="F76"/>
      <c r="G76"/>
      <c r="H76"/>
      <c r="I76"/>
      <c r="J76"/>
      <c r="K76"/>
      <c r="L76"/>
      <c r="M76"/>
      <c r="N76"/>
      <c r="O76"/>
      <c r="P76"/>
      <c r="Q76"/>
      <c r="R76"/>
      <c r="S76"/>
    </row>
    <row r="77" spans="1:19" s="11" customFormat="1" x14ac:dyDescent="0.25">
      <c r="A77"/>
      <c r="B77" s="23"/>
      <c r="C77" s="6"/>
      <c r="D77" s="6"/>
      <c r="E77"/>
      <c r="F77"/>
      <c r="G77"/>
      <c r="H77"/>
      <c r="I77"/>
      <c r="J77"/>
      <c r="K77"/>
      <c r="L77"/>
      <c r="M77"/>
      <c r="N77"/>
      <c r="O77"/>
      <c r="P77"/>
      <c r="Q77"/>
      <c r="R77"/>
      <c r="S77"/>
    </row>
    <row r="78" spans="1:19" s="11" customFormat="1" x14ac:dyDescent="0.25">
      <c r="A78"/>
      <c r="B78" s="23"/>
      <c r="C78" s="6"/>
      <c r="D78" s="6"/>
      <c r="E78"/>
      <c r="F78"/>
      <c r="G78"/>
      <c r="H78"/>
      <c r="I78"/>
      <c r="J78"/>
      <c r="K78"/>
      <c r="L78"/>
      <c r="M78"/>
      <c r="N78"/>
      <c r="O78"/>
      <c r="P78"/>
      <c r="Q78"/>
      <c r="R78"/>
      <c r="S78"/>
    </row>
    <row r="79" spans="1:19" s="11" customFormat="1" x14ac:dyDescent="0.25">
      <c r="A79"/>
      <c r="B79" s="23"/>
      <c r="C79" s="6"/>
      <c r="D79" s="6"/>
      <c r="E79"/>
      <c r="F79"/>
      <c r="G79"/>
      <c r="H79"/>
      <c r="I79"/>
      <c r="J79"/>
      <c r="K79"/>
      <c r="L79"/>
      <c r="M79"/>
      <c r="N79"/>
      <c r="O79"/>
      <c r="P79"/>
      <c r="Q79"/>
      <c r="R79"/>
      <c r="S79"/>
    </row>
    <row r="80" spans="1:19" s="11" customFormat="1" x14ac:dyDescent="0.25">
      <c r="A80"/>
      <c r="B80" s="23"/>
      <c r="C80" s="6"/>
      <c r="D80" s="6"/>
      <c r="E80"/>
      <c r="F80"/>
      <c r="G80"/>
      <c r="H80"/>
      <c r="I80"/>
      <c r="J80"/>
      <c r="K80"/>
      <c r="L80"/>
      <c r="M80"/>
      <c r="N80"/>
      <c r="O80"/>
      <c r="P80"/>
      <c r="Q80"/>
      <c r="R80"/>
      <c r="S80"/>
    </row>
    <row r="81" spans="1:19" s="11" customFormat="1" x14ac:dyDescent="0.25">
      <c r="A81"/>
      <c r="B81" s="23"/>
      <c r="C81" s="6"/>
      <c r="D81" s="6"/>
      <c r="E81"/>
      <c r="F81"/>
      <c r="G81"/>
      <c r="H81"/>
      <c r="I81"/>
      <c r="J81"/>
      <c r="K81"/>
      <c r="L81"/>
      <c r="M81"/>
      <c r="N81"/>
      <c r="O81"/>
      <c r="P81"/>
      <c r="Q81"/>
      <c r="R81"/>
      <c r="S81"/>
    </row>
    <row r="82" spans="1:19" s="11" customFormat="1" x14ac:dyDescent="0.25">
      <c r="A82"/>
      <c r="B82" s="23"/>
      <c r="C82" s="6"/>
      <c r="D82" s="6"/>
      <c r="E82"/>
      <c r="F82"/>
      <c r="G82"/>
      <c r="H82"/>
      <c r="I82"/>
      <c r="J82"/>
      <c r="K82"/>
      <c r="L82"/>
      <c r="M82"/>
      <c r="N82"/>
      <c r="O82"/>
      <c r="P82"/>
      <c r="Q82"/>
      <c r="R82"/>
      <c r="S82"/>
    </row>
    <row r="83" spans="1:19" s="11" customFormat="1" x14ac:dyDescent="0.25">
      <c r="A83"/>
      <c r="B83" s="23"/>
      <c r="C83" s="6"/>
      <c r="D83" s="6"/>
      <c r="E83"/>
      <c r="F83"/>
      <c r="G83"/>
      <c r="H83"/>
      <c r="I83"/>
      <c r="J83"/>
      <c r="K83"/>
      <c r="L83"/>
      <c r="M83"/>
      <c r="N83"/>
      <c r="O83"/>
      <c r="P83"/>
      <c r="Q83"/>
      <c r="R83"/>
      <c r="S83"/>
    </row>
    <row r="84" spans="1:19" s="11" customFormat="1" x14ac:dyDescent="0.25">
      <c r="A84"/>
      <c r="B84" s="23"/>
      <c r="C84" s="6"/>
      <c r="D84" s="6"/>
      <c r="E84"/>
      <c r="F84"/>
      <c r="G84"/>
      <c r="H84"/>
      <c r="I84"/>
      <c r="J84"/>
      <c r="K84"/>
      <c r="L84"/>
      <c r="M84"/>
      <c r="N84"/>
      <c r="O84"/>
      <c r="P84"/>
      <c r="Q84"/>
      <c r="R84"/>
      <c r="S84"/>
    </row>
    <row r="85" spans="1:19" s="11" customFormat="1" x14ac:dyDescent="0.25">
      <c r="A85"/>
      <c r="B85" s="23"/>
      <c r="C85" s="6"/>
      <c r="D85" s="6"/>
      <c r="E85"/>
      <c r="F85"/>
      <c r="G85"/>
      <c r="H85"/>
      <c r="I85"/>
      <c r="J85"/>
      <c r="K85"/>
      <c r="L85"/>
      <c r="M85"/>
      <c r="N85"/>
      <c r="O85"/>
      <c r="P85"/>
      <c r="Q85"/>
      <c r="R85"/>
      <c r="S85"/>
    </row>
    <row r="86" spans="1:19" s="11" customFormat="1" x14ac:dyDescent="0.25">
      <c r="A86"/>
      <c r="B86" s="23"/>
      <c r="C86" s="6"/>
      <c r="D86" s="6"/>
      <c r="E86"/>
      <c r="F86"/>
      <c r="G86"/>
      <c r="H86"/>
      <c r="I86"/>
      <c r="J86"/>
      <c r="K86"/>
      <c r="L86"/>
      <c r="M86"/>
      <c r="N86"/>
      <c r="O86"/>
      <c r="P86"/>
      <c r="Q86"/>
      <c r="R86"/>
      <c r="S86"/>
    </row>
    <row r="87" spans="1:19" s="11" customFormat="1" x14ac:dyDescent="0.25">
      <c r="A87"/>
      <c r="B87" s="23"/>
      <c r="C87" s="6"/>
      <c r="D87" s="6"/>
      <c r="E87"/>
      <c r="F87"/>
      <c r="G87"/>
      <c r="H87"/>
      <c r="I87"/>
      <c r="J87"/>
      <c r="K87"/>
      <c r="L87"/>
      <c r="M87"/>
      <c r="N87"/>
      <c r="O87"/>
      <c r="P87"/>
      <c r="Q87"/>
      <c r="R87"/>
      <c r="S87"/>
    </row>
    <row r="88" spans="1:19" s="11" customFormat="1" x14ac:dyDescent="0.25">
      <c r="A88"/>
      <c r="B88" s="23"/>
      <c r="C88" s="6"/>
      <c r="D88" s="6"/>
      <c r="E88"/>
      <c r="F88"/>
      <c r="G88"/>
      <c r="H88"/>
      <c r="I88"/>
      <c r="J88"/>
      <c r="K88"/>
      <c r="L88"/>
      <c r="M88"/>
      <c r="N88"/>
      <c r="O88"/>
      <c r="P88"/>
      <c r="Q88"/>
      <c r="R88"/>
      <c r="S88"/>
    </row>
    <row r="89" spans="1:19" s="11" customFormat="1" x14ac:dyDescent="0.25">
      <c r="A89"/>
      <c r="B89" s="23"/>
      <c r="C89" s="6"/>
      <c r="D89" s="6"/>
      <c r="E89"/>
      <c r="F89"/>
      <c r="G89"/>
      <c r="H89"/>
      <c r="I89"/>
      <c r="J89"/>
      <c r="K89"/>
      <c r="L89"/>
      <c r="M89"/>
      <c r="N89"/>
      <c r="O89"/>
      <c r="P89"/>
      <c r="Q89"/>
      <c r="R89"/>
      <c r="S89"/>
    </row>
    <row r="90" spans="1:19" s="11" customFormat="1" x14ac:dyDescent="0.25">
      <c r="A90"/>
      <c r="B90" s="23"/>
      <c r="C90" s="6"/>
      <c r="D90" s="6"/>
      <c r="E90"/>
      <c r="F90"/>
      <c r="G90"/>
      <c r="H90"/>
      <c r="I90"/>
      <c r="J90"/>
      <c r="K90"/>
      <c r="L90"/>
      <c r="M90"/>
      <c r="N90"/>
      <c r="O90"/>
      <c r="P90"/>
      <c r="Q90"/>
      <c r="R90"/>
      <c r="S90"/>
    </row>
    <row r="91" spans="1:19" s="11" customFormat="1" x14ac:dyDescent="0.25">
      <c r="A91"/>
      <c r="B91" s="23"/>
      <c r="C91" s="6"/>
      <c r="D91" s="6"/>
      <c r="E91"/>
      <c r="F91"/>
      <c r="G91"/>
      <c r="H91"/>
      <c r="I91"/>
      <c r="J91"/>
      <c r="K91"/>
      <c r="L91"/>
      <c r="M91"/>
      <c r="N91"/>
      <c r="O91"/>
      <c r="P91"/>
      <c r="Q91"/>
      <c r="R91"/>
      <c r="S91"/>
    </row>
    <row r="92" spans="1:19" s="11" customFormat="1" x14ac:dyDescent="0.25">
      <c r="A92"/>
      <c r="B92" s="23"/>
      <c r="C92" s="6"/>
      <c r="D92" s="6"/>
      <c r="E92"/>
      <c r="F92"/>
      <c r="G92"/>
      <c r="H92"/>
      <c r="I92"/>
      <c r="J92"/>
      <c r="K92"/>
      <c r="L92"/>
      <c r="M92"/>
      <c r="N92"/>
      <c r="O92"/>
      <c r="P92"/>
      <c r="Q92"/>
      <c r="R92"/>
      <c r="S92"/>
    </row>
    <row r="93" spans="1:19" s="11" customFormat="1" x14ac:dyDescent="0.25">
      <c r="A93"/>
      <c r="B93" s="23"/>
      <c r="C93" s="6"/>
      <c r="D93" s="6"/>
      <c r="E93"/>
      <c r="F93"/>
      <c r="G93"/>
      <c r="H93"/>
      <c r="I93"/>
      <c r="J93"/>
      <c r="K93"/>
      <c r="L93"/>
      <c r="M93"/>
      <c r="N93"/>
      <c r="O93"/>
      <c r="P93"/>
      <c r="Q93"/>
      <c r="R93"/>
      <c r="S93"/>
    </row>
    <row r="94" spans="1:19" s="11" customFormat="1" x14ac:dyDescent="0.25">
      <c r="A94"/>
      <c r="B94" s="23"/>
      <c r="C94" s="6"/>
      <c r="D94" s="6"/>
      <c r="E94"/>
      <c r="F94"/>
      <c r="G94"/>
      <c r="H94"/>
      <c r="I94"/>
      <c r="J94"/>
      <c r="K94"/>
      <c r="L94"/>
      <c r="M94"/>
      <c r="N94"/>
      <c r="O94"/>
      <c r="P94"/>
      <c r="Q94"/>
      <c r="R94"/>
      <c r="S94"/>
    </row>
    <row r="95" spans="1:19" s="11" customFormat="1" x14ac:dyDescent="0.25">
      <c r="A95"/>
      <c r="B95" s="23"/>
      <c r="C95" s="6"/>
      <c r="D95" s="6"/>
      <c r="E95"/>
      <c r="F95"/>
      <c r="G95"/>
      <c r="H95"/>
      <c r="I95"/>
      <c r="J95"/>
      <c r="K95"/>
      <c r="L95"/>
      <c r="M95"/>
      <c r="N95"/>
      <c r="O95"/>
      <c r="P95"/>
      <c r="Q95"/>
      <c r="R95"/>
      <c r="S95"/>
    </row>
    <row r="96" spans="1:19" s="11" customFormat="1" x14ac:dyDescent="0.25">
      <c r="A96"/>
      <c r="B96" s="23"/>
      <c r="C96" s="6"/>
      <c r="D96" s="6"/>
      <c r="E96"/>
      <c r="F96"/>
      <c r="G96"/>
      <c r="H96"/>
      <c r="I96"/>
      <c r="J96"/>
      <c r="K96"/>
      <c r="L96"/>
      <c r="M96"/>
      <c r="N96"/>
      <c r="O96"/>
      <c r="P96"/>
      <c r="Q96"/>
      <c r="R96"/>
      <c r="S96"/>
    </row>
    <row r="97" spans="1:19" s="11" customFormat="1" x14ac:dyDescent="0.25">
      <c r="A97"/>
      <c r="B97" s="23"/>
      <c r="C97" s="6"/>
      <c r="D97" s="6"/>
      <c r="E97"/>
      <c r="F97"/>
      <c r="G97"/>
      <c r="H97"/>
      <c r="I97"/>
      <c r="J97"/>
      <c r="K97"/>
      <c r="L97"/>
      <c r="M97"/>
      <c r="N97"/>
      <c r="O97"/>
      <c r="P97"/>
      <c r="Q97"/>
      <c r="R97"/>
      <c r="S97"/>
    </row>
    <row r="98" spans="1:19" s="11" customFormat="1" x14ac:dyDescent="0.25">
      <c r="A98"/>
      <c r="B98" s="23"/>
      <c r="C98" s="6"/>
      <c r="D98" s="6"/>
      <c r="E98"/>
      <c r="F98"/>
      <c r="G98"/>
      <c r="H98"/>
      <c r="I98"/>
      <c r="J98"/>
      <c r="K98"/>
      <c r="L98"/>
      <c r="M98"/>
      <c r="N98"/>
      <c r="O98"/>
      <c r="P98"/>
      <c r="Q98"/>
      <c r="R98"/>
      <c r="S98"/>
    </row>
    <row r="99" spans="1:19" s="11" customFormat="1" x14ac:dyDescent="0.25">
      <c r="A99"/>
      <c r="B99" s="23"/>
      <c r="C99" s="6"/>
      <c r="D99" s="6"/>
      <c r="E99"/>
      <c r="F99"/>
      <c r="G99"/>
      <c r="H99"/>
      <c r="I99"/>
      <c r="J99"/>
      <c r="K99"/>
      <c r="L99"/>
      <c r="M99"/>
      <c r="N99"/>
      <c r="O99"/>
      <c r="P99"/>
      <c r="Q99"/>
      <c r="R99"/>
      <c r="S99"/>
    </row>
    <row r="100" spans="1:19" s="11" customFormat="1" x14ac:dyDescent="0.25">
      <c r="A100"/>
      <c r="B100" s="23"/>
      <c r="C100" s="6"/>
      <c r="D100" s="6"/>
      <c r="E100"/>
      <c r="F100"/>
      <c r="G100"/>
      <c r="H100"/>
      <c r="I100"/>
      <c r="J100"/>
      <c r="K100"/>
      <c r="L100"/>
      <c r="M100"/>
      <c r="N100"/>
      <c r="O100"/>
      <c r="P100"/>
      <c r="Q100"/>
      <c r="R100"/>
      <c r="S100"/>
    </row>
    <row r="101" spans="1:19" s="11" customFormat="1" x14ac:dyDescent="0.25">
      <c r="A101"/>
      <c r="B101" s="23"/>
      <c r="C101" s="6"/>
      <c r="D101" s="6"/>
      <c r="E101"/>
      <c r="F101"/>
      <c r="G101"/>
      <c r="H101"/>
      <c r="I101"/>
      <c r="J101"/>
      <c r="K101"/>
      <c r="L101"/>
      <c r="M101"/>
      <c r="N101"/>
      <c r="O101"/>
      <c r="P101"/>
      <c r="Q101"/>
      <c r="R101"/>
      <c r="S101"/>
    </row>
    <row r="102" spans="1:19" s="11" customFormat="1" x14ac:dyDescent="0.25">
      <c r="A102"/>
      <c r="B102" s="23"/>
      <c r="C102" s="6"/>
      <c r="D102" s="6"/>
      <c r="E102"/>
      <c r="F102"/>
      <c r="G102"/>
      <c r="H102"/>
      <c r="I102"/>
      <c r="J102"/>
      <c r="K102"/>
      <c r="L102"/>
      <c r="M102"/>
      <c r="N102"/>
      <c r="O102"/>
      <c r="P102"/>
      <c r="Q102"/>
      <c r="R102"/>
      <c r="S102"/>
    </row>
    <row r="103" spans="1:19" s="11" customFormat="1" x14ac:dyDescent="0.25">
      <c r="A103"/>
      <c r="B103" s="23"/>
      <c r="C103" s="6"/>
      <c r="D103" s="6"/>
      <c r="E103"/>
      <c r="F103"/>
      <c r="G103"/>
      <c r="H103"/>
      <c r="I103"/>
      <c r="J103"/>
      <c r="K103"/>
      <c r="L103"/>
      <c r="M103"/>
      <c r="N103"/>
      <c r="O103"/>
      <c r="P103"/>
      <c r="Q103"/>
      <c r="R103"/>
      <c r="S103"/>
    </row>
    <row r="104" spans="1:19" s="11" customFormat="1" x14ac:dyDescent="0.25">
      <c r="A104"/>
      <c r="B104" s="23"/>
      <c r="C104" s="6"/>
      <c r="D104" s="6"/>
      <c r="E104"/>
      <c r="F104"/>
      <c r="G104"/>
      <c r="H104"/>
      <c r="I104"/>
      <c r="J104"/>
      <c r="K104"/>
      <c r="L104"/>
      <c r="M104"/>
      <c r="N104"/>
      <c r="O104"/>
      <c r="P104"/>
      <c r="Q104"/>
      <c r="R104"/>
      <c r="S104"/>
    </row>
    <row r="105" spans="1:19" s="11" customFormat="1" x14ac:dyDescent="0.25">
      <c r="A105"/>
      <c r="B105" s="23"/>
      <c r="C105" s="6"/>
      <c r="D105" s="6"/>
      <c r="E105"/>
      <c r="F105"/>
      <c r="G105"/>
      <c r="H105"/>
      <c r="I105"/>
      <c r="J105"/>
      <c r="K105"/>
      <c r="L105"/>
      <c r="M105"/>
      <c r="N105"/>
      <c r="O105"/>
      <c r="P105"/>
      <c r="Q105"/>
      <c r="R105"/>
      <c r="S105"/>
    </row>
    <row r="106" spans="1:19" s="11" customFormat="1" x14ac:dyDescent="0.25">
      <c r="A106"/>
      <c r="B106" s="23"/>
      <c r="C106" s="6"/>
      <c r="D106" s="6"/>
      <c r="E106"/>
      <c r="F106"/>
      <c r="G106"/>
      <c r="H106"/>
      <c r="I106"/>
      <c r="J106"/>
      <c r="K106"/>
      <c r="L106"/>
      <c r="M106"/>
      <c r="N106"/>
      <c r="O106"/>
      <c r="P106"/>
      <c r="Q106"/>
      <c r="R106"/>
      <c r="S106"/>
    </row>
    <row r="107" spans="1:19" s="11" customFormat="1" x14ac:dyDescent="0.25">
      <c r="A107"/>
      <c r="B107" s="23"/>
      <c r="C107" s="6"/>
      <c r="D107" s="6"/>
      <c r="E107"/>
      <c r="F107"/>
      <c r="G107"/>
      <c r="H107"/>
      <c r="I107"/>
      <c r="J107"/>
      <c r="K107"/>
      <c r="L107"/>
      <c r="M107"/>
      <c r="N107"/>
      <c r="O107"/>
      <c r="P107"/>
      <c r="Q107"/>
      <c r="R107"/>
      <c r="S107"/>
    </row>
    <row r="108" spans="1:19" s="11" customFormat="1" x14ac:dyDescent="0.25">
      <c r="A108"/>
      <c r="B108" s="23"/>
      <c r="C108" s="6"/>
      <c r="D108" s="6"/>
      <c r="E108"/>
      <c r="F108"/>
      <c r="G108"/>
      <c r="H108"/>
      <c r="I108"/>
      <c r="J108"/>
      <c r="K108"/>
      <c r="L108"/>
      <c r="M108"/>
      <c r="N108"/>
      <c r="O108"/>
      <c r="P108"/>
      <c r="Q108"/>
      <c r="R108"/>
      <c r="S108"/>
    </row>
    <row r="109" spans="1:19" s="11" customFormat="1" x14ac:dyDescent="0.25">
      <c r="A109"/>
      <c r="B109" s="23"/>
      <c r="C109" s="6"/>
      <c r="D109" s="6"/>
      <c r="E109"/>
      <c r="F109"/>
      <c r="G109"/>
      <c r="H109"/>
      <c r="I109"/>
      <c r="J109"/>
      <c r="K109"/>
      <c r="L109"/>
      <c r="M109"/>
      <c r="N109"/>
      <c r="O109"/>
      <c r="P109"/>
      <c r="Q109"/>
      <c r="R109"/>
      <c r="S109"/>
    </row>
    <row r="110" spans="1:19" s="11" customFormat="1" x14ac:dyDescent="0.25">
      <c r="A110"/>
      <c r="B110" s="23"/>
      <c r="C110" s="6"/>
      <c r="D110" s="6"/>
      <c r="E110"/>
      <c r="F110"/>
      <c r="G110"/>
      <c r="H110"/>
      <c r="I110"/>
      <c r="J110"/>
      <c r="K110"/>
      <c r="L110"/>
      <c r="M110"/>
      <c r="N110"/>
      <c r="O110"/>
      <c r="P110"/>
      <c r="Q110"/>
      <c r="R110"/>
      <c r="S110"/>
    </row>
    <row r="111" spans="1:19" s="11" customFormat="1" x14ac:dyDescent="0.25">
      <c r="A111"/>
      <c r="B111" s="23"/>
      <c r="C111" s="6"/>
      <c r="D111" s="6"/>
      <c r="E111"/>
      <c r="F111"/>
      <c r="G111"/>
      <c r="H111"/>
      <c r="I111"/>
      <c r="J111"/>
      <c r="K111"/>
      <c r="L111"/>
      <c r="M111"/>
      <c r="N111"/>
      <c r="O111"/>
      <c r="P111"/>
      <c r="Q111"/>
      <c r="R111"/>
      <c r="S111"/>
    </row>
    <row r="112" spans="1:19" s="11" customFormat="1" x14ac:dyDescent="0.25">
      <c r="A112"/>
      <c r="B112" s="23"/>
      <c r="C112" s="6"/>
      <c r="D112" s="6"/>
      <c r="E112"/>
      <c r="F112"/>
      <c r="G112"/>
      <c r="H112"/>
      <c r="I112"/>
      <c r="J112"/>
      <c r="K112"/>
      <c r="L112"/>
      <c r="M112"/>
      <c r="N112"/>
      <c r="O112"/>
      <c r="P112"/>
      <c r="Q112"/>
      <c r="R112"/>
      <c r="S112"/>
    </row>
    <row r="113" spans="1:19" s="11" customFormat="1" x14ac:dyDescent="0.25">
      <c r="A113"/>
      <c r="B113" s="23"/>
      <c r="C113" s="6"/>
      <c r="D113" s="6"/>
      <c r="E113"/>
      <c r="F113"/>
      <c r="G113"/>
      <c r="H113"/>
      <c r="I113"/>
      <c r="J113"/>
      <c r="K113"/>
      <c r="L113"/>
      <c r="M113"/>
      <c r="N113"/>
      <c r="O113"/>
      <c r="P113"/>
      <c r="Q113"/>
      <c r="R113"/>
      <c r="S113"/>
    </row>
    <row r="114" spans="1:19" s="11" customFormat="1" x14ac:dyDescent="0.25">
      <c r="A114"/>
      <c r="B114" s="23"/>
      <c r="C114" s="6"/>
      <c r="D114" s="6"/>
      <c r="E114"/>
      <c r="F114"/>
      <c r="G114"/>
      <c r="H114"/>
      <c r="I114"/>
      <c r="J114"/>
      <c r="K114"/>
      <c r="L114"/>
      <c r="M114"/>
      <c r="N114"/>
      <c r="O114"/>
      <c r="P114"/>
      <c r="Q114"/>
      <c r="R114"/>
      <c r="S114"/>
    </row>
    <row r="115" spans="1:19" s="11" customFormat="1" x14ac:dyDescent="0.25">
      <c r="A115"/>
      <c r="B115" s="23"/>
      <c r="C115" s="6"/>
      <c r="D115" s="6"/>
      <c r="E115"/>
      <c r="F115"/>
      <c r="G115"/>
      <c r="H115"/>
      <c r="I115"/>
      <c r="J115"/>
      <c r="K115"/>
      <c r="L115"/>
      <c r="M115"/>
      <c r="N115"/>
      <c r="O115"/>
      <c r="P115"/>
      <c r="Q115"/>
      <c r="R115"/>
      <c r="S115"/>
    </row>
    <row r="116" spans="1:19" s="11" customFormat="1" x14ac:dyDescent="0.25">
      <c r="A116"/>
      <c r="B116" s="23"/>
      <c r="C116" s="6"/>
      <c r="D116" s="6"/>
      <c r="E116"/>
      <c r="F116"/>
      <c r="G116"/>
      <c r="H116"/>
      <c r="I116"/>
      <c r="J116"/>
      <c r="K116"/>
      <c r="L116"/>
      <c r="M116"/>
      <c r="N116"/>
      <c r="O116"/>
      <c r="P116"/>
      <c r="Q116"/>
      <c r="R116"/>
      <c r="S116"/>
    </row>
    <row r="117" spans="1:19" s="11" customFormat="1" x14ac:dyDescent="0.25">
      <c r="A117"/>
      <c r="B117" s="23"/>
      <c r="C117" s="6"/>
      <c r="D117" s="6"/>
      <c r="E117"/>
      <c r="F117"/>
      <c r="G117"/>
      <c r="H117"/>
      <c r="I117"/>
      <c r="J117"/>
      <c r="K117"/>
      <c r="L117"/>
      <c r="M117"/>
      <c r="N117"/>
      <c r="O117"/>
      <c r="P117"/>
      <c r="Q117"/>
      <c r="R117"/>
      <c r="S117"/>
    </row>
    <row r="118" spans="1:19" s="11" customFormat="1" x14ac:dyDescent="0.25">
      <c r="A118"/>
      <c r="B118" s="23"/>
      <c r="C118" s="6"/>
      <c r="D118" s="6"/>
      <c r="E118"/>
      <c r="F118"/>
      <c r="G118"/>
      <c r="H118"/>
      <c r="I118"/>
      <c r="J118"/>
      <c r="K118"/>
      <c r="L118"/>
      <c r="M118"/>
      <c r="N118"/>
      <c r="O118"/>
      <c r="P118"/>
      <c r="Q118"/>
      <c r="R118"/>
      <c r="S118"/>
    </row>
  </sheetData>
  <sheetProtection sheet="1" objects="1" scenarios="1"/>
  <mergeCells count="1">
    <mergeCell ref="A5:A9"/>
  </mergeCells>
  <dataValidations count="1">
    <dataValidation type="whole" allowBlank="1" showInputMessage="1" showErrorMessage="1" sqref="C5:C8">
      <formula1>0</formula1>
      <formula2>1</formula2>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113"/>
  <sheetViews>
    <sheetView workbookViewId="0">
      <pane xSplit="2" ySplit="2" topLeftCell="C3" activePane="bottomRight" state="frozen"/>
      <selection activeCell="B55" sqref="B55"/>
      <selection pane="topRight" activeCell="B55" sqref="B55"/>
      <selection pane="bottomLeft" activeCell="B55" sqref="B55"/>
      <selection pane="bottomRight" activeCell="C15" sqref="C15"/>
    </sheetView>
  </sheetViews>
  <sheetFormatPr defaultColWidth="11" defaultRowHeight="15.75" x14ac:dyDescent="0.25"/>
  <cols>
    <col min="1" max="1" width="16.875" customWidth="1"/>
    <col min="2" max="2" width="83.375" style="23" bestFit="1" customWidth="1"/>
    <col min="3" max="3" width="11" style="6" customWidth="1"/>
    <col min="4" max="4" width="11" style="6"/>
    <col min="5" max="5" width="44.375" customWidth="1"/>
    <col min="6" max="6" width="27.875" customWidth="1"/>
    <col min="7" max="7" width="24.375" customWidth="1"/>
    <col min="8" max="8" width="16.375" customWidth="1"/>
  </cols>
  <sheetData>
    <row r="1" spans="1:8" x14ac:dyDescent="0.25">
      <c r="B1" s="32" t="s">
        <v>5</v>
      </c>
      <c r="C1" s="12" t="s">
        <v>60</v>
      </c>
      <c r="D1" s="13"/>
      <c r="E1" s="53"/>
      <c r="F1" s="13"/>
      <c r="G1" s="13"/>
      <c r="H1" s="13"/>
    </row>
    <row r="2" spans="1:8" s="3" customFormat="1" ht="31.5" x14ac:dyDescent="0.25">
      <c r="B2" s="36" t="s">
        <v>8</v>
      </c>
      <c r="C2" s="14" t="s">
        <v>10</v>
      </c>
      <c r="D2" s="14" t="s">
        <v>11</v>
      </c>
      <c r="E2" s="54" t="s">
        <v>68</v>
      </c>
      <c r="F2" s="46" t="s">
        <v>99</v>
      </c>
      <c r="G2" s="46" t="s">
        <v>98</v>
      </c>
      <c r="H2" s="46" t="s">
        <v>110</v>
      </c>
    </row>
    <row r="3" spans="1:8" s="3" customFormat="1" ht="15" customHeight="1" x14ac:dyDescent="0.25">
      <c r="A3" s="43" t="s">
        <v>128</v>
      </c>
      <c r="B3" s="36"/>
      <c r="C3" s="14"/>
      <c r="E3" s="55"/>
      <c r="F3" s="48"/>
      <c r="G3" s="48"/>
      <c r="H3" s="48"/>
    </row>
    <row r="4" spans="1:8" ht="15" customHeight="1" x14ac:dyDescent="0.25">
      <c r="A4" s="3"/>
      <c r="B4" s="24"/>
      <c r="E4" s="55"/>
      <c r="F4" s="48"/>
      <c r="G4" s="48"/>
      <c r="H4" s="48"/>
    </row>
    <row r="5" spans="1:8" ht="15" customHeight="1" x14ac:dyDescent="0.25">
      <c r="A5" s="71" t="s">
        <v>1</v>
      </c>
      <c r="B5" s="25" t="s">
        <v>44</v>
      </c>
      <c r="C5" s="61">
        <v>0</v>
      </c>
      <c r="E5" s="62"/>
      <c r="F5" s="65" t="s">
        <v>129</v>
      </c>
      <c r="G5" s="65" t="s">
        <v>135</v>
      </c>
      <c r="H5" s="66" t="str">
        <f>IF($C5=0,G5,"")</f>
        <v>Identify different social media channels that are both being used in your organisation and not. Mention has to be up to date with actual implementation.</v>
      </c>
    </row>
    <row r="6" spans="1:8" ht="15" customHeight="1" x14ac:dyDescent="0.25">
      <c r="A6" s="71"/>
      <c r="B6" s="25" t="s">
        <v>45</v>
      </c>
      <c r="C6" s="61">
        <v>0</v>
      </c>
      <c r="E6" s="62"/>
      <c r="F6" s="65" t="s">
        <v>130</v>
      </c>
      <c r="G6" s="65" t="s">
        <v>136</v>
      </c>
      <c r="H6" s="66" t="str">
        <f>IF($C6=0,G6,"")</f>
        <v>Identify and differentiate the usage of existing social media channels such as how they target different audience groups and serve up different content.</v>
      </c>
    </row>
    <row r="7" spans="1:8" ht="15" customHeight="1" x14ac:dyDescent="0.25">
      <c r="A7" s="71"/>
      <c r="B7" s="26" t="s">
        <v>46</v>
      </c>
      <c r="C7" s="61">
        <v>0</v>
      </c>
      <c r="E7" s="62"/>
      <c r="F7" s="65" t="s">
        <v>131</v>
      </c>
      <c r="G7" s="65" t="s">
        <v>137</v>
      </c>
      <c r="H7" s="66" t="str">
        <f>IF($C7=0,G7,"")</f>
        <v>Acknowledge other social media channels other than Facebook, Twitter and YouTube. Mention could include the choice of the organisation to not use other social media channels.</v>
      </c>
    </row>
    <row r="8" spans="1:8" ht="15" customHeight="1" x14ac:dyDescent="0.25">
      <c r="A8" s="71"/>
      <c r="B8" s="16" t="s">
        <v>14</v>
      </c>
      <c r="C8" s="6">
        <f>SUM(C5:C7)</f>
        <v>0</v>
      </c>
      <c r="D8" s="17">
        <f>(C8/3)*10</f>
        <v>0</v>
      </c>
      <c r="E8" s="60" t="str">
        <f xml:space="preserve"> CONCATENATE(E5,E6,E7)</f>
        <v/>
      </c>
      <c r="F8" s="52" t="str">
        <f xml:space="preserve"> CONCATENATE(F5,F6,F7)</f>
        <v>Does the organisation identify the different social media channels it chooses and doesn’t choose to engage in? Does it recognise how it plans to use these channels in different ways?Has the organisation considered platforms other than Facebook, Twitter and YouTube, even if just to state that they will not be used?</v>
      </c>
      <c r="G8" s="48"/>
      <c r="H8" s="52" t="str">
        <f xml:space="preserve"> CONCATENATE(H5,H6,H7)</f>
        <v>Identify different social media channels that are both being used in your organisation and not. Mention has to be up to date with actual implementation.Identify and differentiate the usage of existing social media channels such as how they target different audience groups and serve up different content.Acknowledge other social media channels other than Facebook, Twitter and YouTube. Mention could include the choice of the organisation to not use other social media channels.</v>
      </c>
    </row>
    <row r="9" spans="1:8" ht="15" customHeight="1" x14ac:dyDescent="0.25">
      <c r="A9" s="8"/>
    </row>
    <row r="10" spans="1:8" ht="15" customHeight="1" x14ac:dyDescent="0.25">
      <c r="A10" s="70" t="s">
        <v>3</v>
      </c>
      <c r="B10" s="27" t="s">
        <v>27</v>
      </c>
      <c r="C10" s="61">
        <v>0</v>
      </c>
      <c r="E10" s="62"/>
      <c r="F10" s="65" t="s">
        <v>132</v>
      </c>
      <c r="G10" s="65" t="s">
        <v>138</v>
      </c>
      <c r="H10" s="66" t="str">
        <f t="shared" ref="H10:H12" si="0">IF($C10=0,G10,"")</f>
        <v>Identify how staff tasked with managing social media channels are meant to accomplish that. Include workflow and approval process along with monitoring and response.</v>
      </c>
    </row>
    <row r="11" spans="1:8" ht="15" customHeight="1" x14ac:dyDescent="0.25">
      <c r="A11" s="70"/>
      <c r="B11" s="27" t="s">
        <v>28</v>
      </c>
      <c r="C11" s="61">
        <v>0</v>
      </c>
      <c r="E11" s="62"/>
      <c r="F11" s="65" t="s">
        <v>133</v>
      </c>
      <c r="G11" s="65" t="s">
        <v>139</v>
      </c>
      <c r="H11" s="66" t="str">
        <f t="shared" si="0"/>
        <v>Determine who is tasked with monitoring and responding to social media channels and their escalation paths.</v>
      </c>
    </row>
    <row r="12" spans="1:8" ht="15" customHeight="1" x14ac:dyDescent="0.25">
      <c r="A12" s="70"/>
      <c r="B12" s="27" t="s">
        <v>48</v>
      </c>
      <c r="C12" s="61">
        <v>0</v>
      </c>
      <c r="E12" s="62"/>
      <c r="F12" s="65" t="s">
        <v>134</v>
      </c>
      <c r="G12" s="65" t="s">
        <v>140</v>
      </c>
      <c r="H12" s="66" t="str">
        <f t="shared" si="0"/>
        <v>Define guidelines for the tone of voice to adopt on your social media channels. Base this on your organisation’s brand guidelines, but take into account potential differences in the audiences of your social media channels.</v>
      </c>
    </row>
    <row r="13" spans="1:8" ht="15" customHeight="1" x14ac:dyDescent="0.25">
      <c r="A13" s="70"/>
      <c r="B13" s="20" t="s">
        <v>16</v>
      </c>
      <c r="C13" s="6">
        <f>SUM(C10:C12)</f>
        <v>0</v>
      </c>
      <c r="D13" s="17">
        <f>(C13/3)*10</f>
        <v>0</v>
      </c>
      <c r="E13" s="60" t="str">
        <f xml:space="preserve"> CONCATENATE(E10,E11,E12)</f>
        <v/>
      </c>
      <c r="F13" s="52" t="str">
        <f xml:space="preserve"> CONCATENATE(F10,F11,F12)</f>
        <v>Does the organisation have a content plan or editorial calendar for social media publishing? Has the organisation planned for which staff operate the channels and how?Is there a mention of the tone of voice to adopt in social media channels?</v>
      </c>
      <c r="G13" s="48"/>
      <c r="H13" s="52" t="str">
        <f xml:space="preserve"> CONCATENATE(H10,H11,H12)</f>
        <v>Identify how staff tasked with managing social media channels are meant to accomplish that. Include workflow and approval process along with monitoring and response.Determine who is tasked with monitoring and responding to social media channels and their escalation paths.Define guidelines for the tone of voice to adopt on your social media channels. Base this on your organisation’s brand guidelines, but take into account potential differences in the audiences of your social media channels.</v>
      </c>
    </row>
    <row r="14" spans="1:8" ht="15" customHeight="1" x14ac:dyDescent="0.25"/>
    <row r="15" spans="1:8" ht="15" customHeight="1" x14ac:dyDescent="0.25">
      <c r="A15" s="70" t="s">
        <v>30</v>
      </c>
      <c r="B15" s="27" t="s">
        <v>31</v>
      </c>
      <c r="C15" s="61">
        <v>0</v>
      </c>
      <c r="E15" s="68"/>
      <c r="F15" s="67" t="s">
        <v>141</v>
      </c>
      <c r="G15" s="67" t="s">
        <v>142</v>
      </c>
      <c r="H15" s="66" t="str">
        <f t="shared" ref="H15:H16" si="1">IF($C15=0,G15,"")</f>
        <v>Define a organisation-wide policy for responding on social channels. This could include response time, personnel tasked to respond and response etiquette. Even if you decide not to respond, you should declare why in your social media strategy.</v>
      </c>
    </row>
    <row r="16" spans="1:8" ht="15" customHeight="1" x14ac:dyDescent="0.25">
      <c r="A16" s="70"/>
      <c r="B16" s="27" t="s">
        <v>26</v>
      </c>
      <c r="C16" s="61">
        <v>0</v>
      </c>
      <c r="E16" s="68"/>
      <c r="F16" s="67" t="s">
        <v>143</v>
      </c>
      <c r="G16" s="67" t="s">
        <v>144</v>
      </c>
      <c r="H16" s="66" t="str">
        <f t="shared" si="1"/>
        <v>Define how staff who are tasked with community management should respond to complaints on social media channels. This could include a workflow or approval process wherein the complaint and response gets approved by certain personnel before being published.</v>
      </c>
    </row>
    <row r="17" spans="1:20" ht="15" customHeight="1" x14ac:dyDescent="0.25">
      <c r="A17" s="70"/>
      <c r="B17" s="20" t="s">
        <v>62</v>
      </c>
      <c r="C17" s="6">
        <f>SUM(C15:C16)</f>
        <v>0</v>
      </c>
      <c r="D17" s="17">
        <f>(C17/2)*10</f>
        <v>0</v>
      </c>
      <c r="E17" s="64" t="str">
        <f>CONCATENATE(E15,E16)</f>
        <v/>
      </c>
      <c r="F17" s="52" t="str">
        <f xml:space="preserve"> CONCATENATE(F15,F16)</f>
        <v>Does the organisation have a policy for responding in social channels? Does it guide staff in the handling of complaints and comments made by users in social media channels?</v>
      </c>
      <c r="G17" s="63"/>
      <c r="H17" s="52" t="str">
        <f>CONCATENATE(H15,H16)</f>
        <v>Define a organisation-wide policy for responding on social channels. This could include response time, personnel tasked to respond and response etiquette. Even if you decide not to respond, you should declare why in your social media strategy.Define how staff who are tasked with community management should respond to complaints on social media channels. This could include a workflow or approval process wherein the complaint and response gets approved by certain personnel before being published.</v>
      </c>
    </row>
    <row r="18" spans="1:20" ht="15" customHeight="1" x14ac:dyDescent="0.25"/>
    <row r="19" spans="1:20" ht="15" customHeight="1" x14ac:dyDescent="0.25"/>
    <row r="20" spans="1:20" ht="15" customHeight="1" x14ac:dyDescent="0.25"/>
    <row r="21" spans="1:20" s="11" customFormat="1" x14ac:dyDescent="0.25">
      <c r="A21"/>
      <c r="B21" s="23"/>
      <c r="C21" s="6"/>
      <c r="D21" s="6"/>
      <c r="E21"/>
      <c r="F21"/>
      <c r="G21"/>
      <c r="H21"/>
      <c r="I21"/>
      <c r="J21"/>
      <c r="K21"/>
      <c r="L21"/>
      <c r="M21"/>
      <c r="N21"/>
      <c r="O21"/>
      <c r="P21"/>
      <c r="Q21"/>
      <c r="R21"/>
      <c r="S21"/>
      <c r="T21"/>
    </row>
    <row r="22" spans="1:20" s="11" customFormat="1" x14ac:dyDescent="0.25">
      <c r="A22"/>
      <c r="B22" s="23"/>
      <c r="C22" s="6"/>
      <c r="D22" s="6"/>
      <c r="E22"/>
      <c r="F22"/>
      <c r="G22"/>
      <c r="H22"/>
      <c r="I22"/>
      <c r="J22"/>
      <c r="K22"/>
      <c r="L22"/>
      <c r="M22"/>
      <c r="N22"/>
      <c r="O22"/>
      <c r="P22"/>
      <c r="Q22"/>
      <c r="R22"/>
      <c r="S22"/>
      <c r="T22"/>
    </row>
    <row r="23" spans="1:20" s="11" customFormat="1" x14ac:dyDescent="0.25">
      <c r="A23"/>
      <c r="B23" s="23"/>
      <c r="C23" s="6"/>
      <c r="D23" s="6"/>
      <c r="E23"/>
      <c r="F23"/>
      <c r="G23"/>
      <c r="H23"/>
      <c r="I23"/>
      <c r="J23"/>
      <c r="K23"/>
      <c r="L23"/>
      <c r="M23"/>
      <c r="N23"/>
      <c r="O23"/>
      <c r="P23"/>
      <c r="Q23"/>
      <c r="R23"/>
      <c r="S23"/>
      <c r="T23"/>
    </row>
    <row r="24" spans="1:20" s="11" customFormat="1" x14ac:dyDescent="0.25">
      <c r="A24"/>
      <c r="B24" s="23"/>
      <c r="C24" s="6"/>
      <c r="D24" s="6"/>
      <c r="E24"/>
      <c r="F24"/>
      <c r="G24"/>
      <c r="H24"/>
      <c r="I24"/>
      <c r="J24"/>
      <c r="K24"/>
      <c r="L24"/>
      <c r="M24"/>
      <c r="N24"/>
      <c r="O24"/>
      <c r="P24"/>
      <c r="Q24"/>
      <c r="R24"/>
      <c r="S24"/>
      <c r="T24"/>
    </row>
    <row r="25" spans="1:20" s="11" customFormat="1" x14ac:dyDescent="0.25">
      <c r="A25"/>
      <c r="B25" s="23"/>
      <c r="C25" s="6"/>
      <c r="D25" s="6"/>
      <c r="E25"/>
      <c r="F25"/>
      <c r="G25"/>
      <c r="H25"/>
      <c r="I25"/>
      <c r="J25"/>
      <c r="K25"/>
      <c r="L25"/>
      <c r="M25"/>
      <c r="N25"/>
      <c r="O25"/>
      <c r="P25"/>
      <c r="Q25"/>
      <c r="R25"/>
      <c r="S25"/>
      <c r="T25"/>
    </row>
    <row r="26" spans="1:20" s="11" customFormat="1" x14ac:dyDescent="0.25">
      <c r="A26"/>
      <c r="B26" s="23"/>
      <c r="C26" s="6"/>
      <c r="D26" s="6"/>
      <c r="E26"/>
      <c r="F26"/>
      <c r="G26"/>
      <c r="H26"/>
      <c r="I26"/>
      <c r="J26"/>
      <c r="K26"/>
      <c r="L26"/>
      <c r="M26"/>
      <c r="N26"/>
      <c r="O26"/>
      <c r="P26"/>
      <c r="Q26"/>
      <c r="R26"/>
      <c r="S26"/>
      <c r="T26"/>
    </row>
    <row r="27" spans="1:20" s="11" customFormat="1" x14ac:dyDescent="0.25">
      <c r="A27"/>
      <c r="B27" s="23"/>
      <c r="C27" s="6"/>
      <c r="D27" s="6"/>
      <c r="E27"/>
      <c r="F27"/>
      <c r="G27"/>
      <c r="H27"/>
      <c r="I27"/>
      <c r="J27"/>
      <c r="K27"/>
      <c r="L27"/>
      <c r="M27"/>
      <c r="N27"/>
      <c r="O27"/>
      <c r="P27"/>
      <c r="Q27"/>
      <c r="R27"/>
      <c r="S27"/>
      <c r="T27"/>
    </row>
    <row r="28" spans="1:20" s="11" customFormat="1" x14ac:dyDescent="0.25">
      <c r="A28"/>
      <c r="B28" s="23"/>
      <c r="C28" s="6"/>
      <c r="D28" s="6"/>
      <c r="E28"/>
      <c r="F28"/>
      <c r="G28"/>
      <c r="H28"/>
      <c r="I28"/>
      <c r="J28"/>
      <c r="K28"/>
      <c r="L28"/>
      <c r="M28"/>
      <c r="N28"/>
      <c r="O28"/>
      <c r="P28"/>
      <c r="Q28"/>
      <c r="R28"/>
      <c r="S28"/>
      <c r="T28"/>
    </row>
    <row r="29" spans="1:20" s="11" customFormat="1" x14ac:dyDescent="0.25">
      <c r="A29"/>
      <c r="B29" s="23"/>
      <c r="C29" s="6"/>
      <c r="D29" s="6"/>
      <c r="E29"/>
      <c r="F29"/>
      <c r="G29"/>
      <c r="H29"/>
      <c r="I29"/>
      <c r="J29"/>
      <c r="K29"/>
      <c r="L29"/>
      <c r="M29"/>
      <c r="N29"/>
      <c r="O29"/>
      <c r="P29"/>
      <c r="Q29"/>
      <c r="R29"/>
      <c r="S29"/>
      <c r="T29"/>
    </row>
    <row r="30" spans="1:20" s="11" customFormat="1" x14ac:dyDescent="0.25">
      <c r="A30"/>
      <c r="B30" s="23"/>
      <c r="C30" s="6"/>
      <c r="D30" s="6"/>
      <c r="E30"/>
      <c r="F30"/>
      <c r="G30"/>
      <c r="H30"/>
      <c r="I30"/>
      <c r="J30"/>
      <c r="K30"/>
      <c r="L30"/>
      <c r="M30"/>
      <c r="N30"/>
      <c r="O30"/>
      <c r="P30"/>
      <c r="Q30"/>
      <c r="R30"/>
      <c r="S30"/>
      <c r="T30"/>
    </row>
    <row r="31" spans="1:20" s="11" customFormat="1" x14ac:dyDescent="0.25">
      <c r="A31"/>
      <c r="B31" s="23"/>
      <c r="C31" s="6"/>
      <c r="D31" s="6"/>
      <c r="E31"/>
      <c r="F31"/>
      <c r="G31"/>
      <c r="H31"/>
      <c r="I31"/>
      <c r="J31"/>
      <c r="K31"/>
      <c r="L31"/>
      <c r="M31"/>
      <c r="N31"/>
      <c r="O31"/>
      <c r="P31"/>
      <c r="Q31"/>
      <c r="R31"/>
      <c r="S31"/>
      <c r="T31"/>
    </row>
    <row r="32" spans="1:20" s="11" customFormat="1" x14ac:dyDescent="0.25">
      <c r="A32"/>
      <c r="B32" s="23"/>
      <c r="C32" s="6"/>
      <c r="D32" s="6"/>
      <c r="E32"/>
      <c r="F32"/>
      <c r="G32"/>
      <c r="H32"/>
      <c r="I32"/>
      <c r="J32"/>
      <c r="K32"/>
      <c r="L32"/>
      <c r="M32"/>
      <c r="N32"/>
      <c r="O32"/>
      <c r="P32"/>
      <c r="Q32"/>
      <c r="R32"/>
      <c r="S32"/>
      <c r="T32"/>
    </row>
    <row r="33" spans="1:20" s="11" customFormat="1" x14ac:dyDescent="0.25">
      <c r="A33"/>
      <c r="B33" s="23"/>
      <c r="C33" s="6"/>
      <c r="D33" s="6"/>
      <c r="E33"/>
      <c r="F33"/>
      <c r="G33"/>
      <c r="H33"/>
      <c r="I33"/>
      <c r="J33"/>
      <c r="K33"/>
      <c r="L33"/>
      <c r="M33"/>
      <c r="N33"/>
      <c r="O33"/>
      <c r="P33"/>
      <c r="Q33"/>
      <c r="R33"/>
      <c r="S33"/>
      <c r="T33"/>
    </row>
    <row r="34" spans="1:20" s="11" customFormat="1" x14ac:dyDescent="0.25">
      <c r="A34"/>
      <c r="B34" s="23"/>
      <c r="C34" s="6"/>
      <c r="D34" s="6"/>
      <c r="E34"/>
      <c r="F34"/>
      <c r="G34"/>
      <c r="H34"/>
      <c r="I34"/>
      <c r="J34"/>
      <c r="K34"/>
      <c r="L34"/>
      <c r="M34"/>
      <c r="N34"/>
      <c r="O34"/>
      <c r="P34"/>
      <c r="Q34"/>
      <c r="R34"/>
      <c r="S34"/>
      <c r="T34"/>
    </row>
    <row r="35" spans="1:20" s="11" customFormat="1" x14ac:dyDescent="0.25">
      <c r="A35"/>
      <c r="B35" s="23"/>
      <c r="C35" s="6"/>
      <c r="D35" s="6"/>
      <c r="E35"/>
      <c r="F35"/>
      <c r="G35"/>
      <c r="H35"/>
      <c r="I35"/>
      <c r="J35"/>
      <c r="K35"/>
      <c r="L35"/>
      <c r="M35"/>
      <c r="N35"/>
      <c r="O35"/>
      <c r="P35"/>
      <c r="Q35"/>
      <c r="R35"/>
      <c r="S35"/>
      <c r="T35"/>
    </row>
    <row r="36" spans="1:20" s="11" customFormat="1" x14ac:dyDescent="0.25">
      <c r="A36"/>
      <c r="B36" s="23"/>
      <c r="C36" s="6"/>
      <c r="D36" s="6"/>
      <c r="E36"/>
      <c r="F36"/>
      <c r="G36"/>
      <c r="H36"/>
      <c r="I36"/>
      <c r="J36"/>
      <c r="K36"/>
      <c r="L36"/>
      <c r="M36"/>
      <c r="N36"/>
      <c r="O36"/>
      <c r="P36"/>
      <c r="Q36"/>
      <c r="R36"/>
      <c r="S36"/>
      <c r="T36"/>
    </row>
    <row r="37" spans="1:20" s="11" customFormat="1" x14ac:dyDescent="0.25">
      <c r="A37"/>
      <c r="B37" s="23"/>
      <c r="C37" s="6"/>
      <c r="D37" s="6"/>
      <c r="E37"/>
      <c r="F37"/>
      <c r="G37"/>
      <c r="H37"/>
      <c r="I37"/>
      <c r="J37"/>
      <c r="K37"/>
      <c r="L37"/>
      <c r="M37"/>
      <c r="N37"/>
      <c r="O37"/>
      <c r="P37"/>
      <c r="Q37"/>
      <c r="R37"/>
      <c r="S37"/>
      <c r="T37"/>
    </row>
    <row r="38" spans="1:20" s="11" customFormat="1" x14ac:dyDescent="0.25">
      <c r="A38"/>
      <c r="B38" s="23"/>
      <c r="C38" s="6"/>
      <c r="D38" s="6"/>
      <c r="E38"/>
      <c r="F38"/>
      <c r="G38"/>
      <c r="H38"/>
      <c r="I38"/>
      <c r="J38"/>
      <c r="K38"/>
      <c r="L38"/>
      <c r="M38"/>
      <c r="N38"/>
      <c r="O38"/>
      <c r="P38"/>
      <c r="Q38"/>
      <c r="R38"/>
      <c r="S38"/>
      <c r="T38"/>
    </row>
    <row r="39" spans="1:20" s="11" customFormat="1" x14ac:dyDescent="0.25">
      <c r="A39"/>
      <c r="B39" s="23"/>
      <c r="C39" s="6"/>
      <c r="D39" s="6"/>
      <c r="E39"/>
      <c r="F39"/>
      <c r="G39"/>
      <c r="H39"/>
      <c r="I39"/>
      <c r="J39"/>
      <c r="K39"/>
      <c r="L39"/>
      <c r="M39"/>
      <c r="N39"/>
      <c r="O39"/>
      <c r="P39"/>
      <c r="Q39"/>
      <c r="R39"/>
      <c r="S39"/>
      <c r="T39"/>
    </row>
    <row r="40" spans="1:20" s="11" customFormat="1" x14ac:dyDescent="0.25">
      <c r="A40"/>
      <c r="B40" s="23"/>
      <c r="C40" s="6"/>
      <c r="D40" s="6"/>
      <c r="E40"/>
      <c r="F40"/>
      <c r="G40"/>
      <c r="H40"/>
      <c r="I40"/>
      <c r="J40"/>
      <c r="K40"/>
      <c r="L40"/>
      <c r="M40"/>
      <c r="N40"/>
      <c r="O40"/>
      <c r="P40"/>
      <c r="Q40"/>
      <c r="R40"/>
      <c r="S40"/>
      <c r="T40"/>
    </row>
    <row r="41" spans="1:20" s="11" customFormat="1" x14ac:dyDescent="0.25">
      <c r="A41"/>
      <c r="B41" s="23"/>
      <c r="C41" s="6"/>
      <c r="D41" s="6"/>
      <c r="E41"/>
      <c r="F41"/>
      <c r="G41"/>
      <c r="H41"/>
      <c r="I41"/>
      <c r="J41"/>
      <c r="K41"/>
      <c r="L41"/>
      <c r="M41"/>
      <c r="N41"/>
      <c r="O41"/>
      <c r="P41"/>
      <c r="Q41"/>
      <c r="R41"/>
      <c r="S41"/>
      <c r="T41"/>
    </row>
    <row r="42" spans="1:20" s="11" customFormat="1" x14ac:dyDescent="0.25">
      <c r="A42"/>
      <c r="B42" s="23"/>
      <c r="C42" s="6"/>
      <c r="D42" s="6"/>
      <c r="E42"/>
      <c r="F42"/>
      <c r="G42"/>
      <c r="H42"/>
      <c r="I42"/>
      <c r="J42"/>
      <c r="K42"/>
      <c r="L42"/>
      <c r="M42"/>
      <c r="N42"/>
      <c r="O42"/>
      <c r="P42"/>
      <c r="Q42"/>
      <c r="R42"/>
      <c r="S42"/>
      <c r="T42"/>
    </row>
    <row r="43" spans="1:20" s="11" customFormat="1" x14ac:dyDescent="0.25">
      <c r="A43"/>
      <c r="B43" s="23"/>
      <c r="C43" s="6"/>
      <c r="D43" s="6"/>
      <c r="E43"/>
      <c r="F43"/>
      <c r="G43"/>
      <c r="H43"/>
      <c r="I43"/>
      <c r="J43"/>
      <c r="K43"/>
      <c r="L43"/>
      <c r="M43"/>
      <c r="N43"/>
      <c r="O43"/>
      <c r="P43"/>
      <c r="Q43"/>
      <c r="R43"/>
      <c r="S43"/>
      <c r="T43"/>
    </row>
    <row r="44" spans="1:20" s="11" customFormat="1" x14ac:dyDescent="0.25">
      <c r="A44"/>
      <c r="B44" s="23"/>
      <c r="C44" s="6"/>
      <c r="D44" s="6"/>
      <c r="E44"/>
      <c r="F44"/>
      <c r="G44"/>
      <c r="H44"/>
      <c r="I44"/>
      <c r="J44"/>
      <c r="K44"/>
      <c r="L44"/>
      <c r="M44"/>
      <c r="N44"/>
      <c r="O44"/>
      <c r="P44"/>
      <c r="Q44"/>
      <c r="R44"/>
      <c r="S44"/>
      <c r="T44"/>
    </row>
    <row r="45" spans="1:20" s="11" customFormat="1" x14ac:dyDescent="0.25">
      <c r="A45"/>
      <c r="B45" s="23"/>
      <c r="C45" s="6"/>
      <c r="D45" s="6"/>
      <c r="E45"/>
      <c r="F45"/>
      <c r="G45"/>
      <c r="H45"/>
      <c r="I45"/>
      <c r="J45"/>
      <c r="K45"/>
      <c r="L45"/>
      <c r="M45"/>
      <c r="N45"/>
      <c r="O45"/>
      <c r="P45"/>
      <c r="Q45"/>
      <c r="R45"/>
      <c r="S45"/>
      <c r="T45"/>
    </row>
    <row r="46" spans="1:20" s="11" customFormat="1" x14ac:dyDescent="0.25">
      <c r="A46"/>
      <c r="B46" s="23"/>
      <c r="C46" s="6"/>
      <c r="D46" s="6"/>
      <c r="E46"/>
      <c r="F46"/>
      <c r="G46"/>
      <c r="H46"/>
      <c r="I46"/>
      <c r="J46"/>
      <c r="K46"/>
      <c r="L46"/>
      <c r="M46"/>
      <c r="N46"/>
      <c r="O46"/>
      <c r="P46"/>
      <c r="Q46"/>
      <c r="R46"/>
      <c r="S46"/>
      <c r="T46"/>
    </row>
    <row r="47" spans="1:20" s="11" customFormat="1" x14ac:dyDescent="0.25">
      <c r="A47"/>
      <c r="B47" s="23"/>
      <c r="C47" s="6"/>
      <c r="D47" s="6"/>
      <c r="E47"/>
      <c r="F47"/>
      <c r="G47"/>
      <c r="H47"/>
      <c r="I47"/>
      <c r="J47"/>
      <c r="K47"/>
      <c r="L47"/>
      <c r="M47"/>
      <c r="N47"/>
      <c r="O47"/>
      <c r="P47"/>
      <c r="Q47"/>
      <c r="R47"/>
      <c r="S47"/>
      <c r="T47"/>
    </row>
    <row r="48" spans="1:20" s="11" customFormat="1" x14ac:dyDescent="0.25">
      <c r="A48"/>
      <c r="B48" s="23"/>
      <c r="C48" s="6"/>
      <c r="D48" s="6"/>
      <c r="E48"/>
      <c r="F48"/>
      <c r="G48"/>
      <c r="H48"/>
      <c r="I48"/>
      <c r="J48"/>
      <c r="K48"/>
      <c r="L48"/>
      <c r="M48"/>
      <c r="N48"/>
      <c r="O48"/>
      <c r="P48"/>
      <c r="Q48"/>
      <c r="R48"/>
      <c r="S48"/>
      <c r="T48"/>
    </row>
    <row r="49" spans="1:20" s="11" customFormat="1" x14ac:dyDescent="0.25">
      <c r="A49"/>
      <c r="B49" s="23"/>
      <c r="C49" s="6"/>
      <c r="D49" s="6"/>
      <c r="E49"/>
      <c r="F49"/>
      <c r="G49"/>
      <c r="H49"/>
      <c r="I49"/>
      <c r="J49"/>
      <c r="K49"/>
      <c r="L49"/>
      <c r="M49"/>
      <c r="N49"/>
      <c r="O49"/>
      <c r="P49"/>
      <c r="Q49"/>
      <c r="R49"/>
      <c r="S49"/>
      <c r="T49"/>
    </row>
    <row r="50" spans="1:20" s="11" customFormat="1" x14ac:dyDescent="0.25">
      <c r="A50"/>
      <c r="B50" s="23"/>
      <c r="C50" s="6"/>
      <c r="D50" s="6"/>
      <c r="E50"/>
      <c r="F50"/>
      <c r="G50"/>
      <c r="H50"/>
      <c r="I50"/>
      <c r="J50"/>
      <c r="K50"/>
      <c r="L50"/>
      <c r="M50"/>
      <c r="N50"/>
      <c r="O50"/>
      <c r="P50"/>
      <c r="Q50"/>
      <c r="R50"/>
      <c r="S50"/>
      <c r="T50"/>
    </row>
    <row r="51" spans="1:20" s="11" customFormat="1" x14ac:dyDescent="0.25">
      <c r="A51"/>
      <c r="B51" s="23"/>
      <c r="C51" s="6"/>
      <c r="D51" s="6"/>
      <c r="E51"/>
      <c r="F51"/>
      <c r="G51"/>
      <c r="H51"/>
      <c r="I51"/>
      <c r="J51"/>
      <c r="K51"/>
      <c r="L51"/>
      <c r="M51"/>
      <c r="N51"/>
      <c r="O51"/>
      <c r="P51"/>
      <c r="Q51"/>
      <c r="R51"/>
      <c r="S51"/>
      <c r="T51"/>
    </row>
    <row r="52" spans="1:20" s="11" customFormat="1" x14ac:dyDescent="0.25">
      <c r="A52"/>
      <c r="B52" s="23"/>
      <c r="C52" s="6"/>
      <c r="D52" s="6"/>
      <c r="E52"/>
      <c r="F52"/>
      <c r="G52"/>
      <c r="H52"/>
      <c r="I52"/>
      <c r="J52"/>
      <c r="K52"/>
      <c r="L52"/>
      <c r="M52"/>
      <c r="N52"/>
      <c r="O52"/>
      <c r="P52"/>
      <c r="Q52"/>
      <c r="R52"/>
      <c r="S52"/>
      <c r="T52"/>
    </row>
    <row r="53" spans="1:20" s="11" customFormat="1" x14ac:dyDescent="0.25">
      <c r="A53"/>
      <c r="B53" s="23"/>
      <c r="C53" s="6"/>
      <c r="D53" s="6"/>
      <c r="E53"/>
      <c r="F53"/>
      <c r="G53"/>
      <c r="H53"/>
      <c r="I53"/>
      <c r="J53"/>
      <c r="K53"/>
      <c r="L53"/>
      <c r="M53"/>
      <c r="N53"/>
      <c r="O53"/>
      <c r="P53"/>
      <c r="Q53"/>
      <c r="R53"/>
      <c r="S53"/>
      <c r="T53"/>
    </row>
    <row r="54" spans="1:20" s="11" customFormat="1" x14ac:dyDescent="0.25">
      <c r="A54"/>
      <c r="B54" s="23"/>
      <c r="C54" s="6"/>
      <c r="D54" s="6"/>
      <c r="E54"/>
      <c r="F54"/>
      <c r="G54"/>
      <c r="H54"/>
      <c r="I54"/>
      <c r="J54"/>
      <c r="K54"/>
      <c r="L54"/>
      <c r="M54"/>
      <c r="N54"/>
      <c r="O54"/>
      <c r="P54"/>
      <c r="Q54"/>
      <c r="R54"/>
      <c r="S54"/>
      <c r="T54"/>
    </row>
    <row r="55" spans="1:20" s="11" customFormat="1" x14ac:dyDescent="0.25">
      <c r="A55"/>
      <c r="B55" s="23"/>
      <c r="C55" s="6"/>
      <c r="D55" s="6"/>
      <c r="E55"/>
      <c r="F55"/>
      <c r="G55"/>
      <c r="H55"/>
      <c r="I55"/>
      <c r="J55"/>
      <c r="K55"/>
      <c r="L55"/>
      <c r="M55"/>
      <c r="N55"/>
      <c r="O55"/>
      <c r="P55"/>
      <c r="Q55"/>
      <c r="R55"/>
      <c r="S55"/>
      <c r="T55"/>
    </row>
    <row r="56" spans="1:20" s="11" customFormat="1" x14ac:dyDescent="0.25">
      <c r="A56"/>
      <c r="B56" s="23"/>
      <c r="C56" s="6"/>
      <c r="D56" s="6"/>
      <c r="E56"/>
      <c r="F56"/>
      <c r="G56"/>
      <c r="H56"/>
      <c r="I56"/>
      <c r="J56"/>
      <c r="K56"/>
      <c r="L56"/>
      <c r="M56"/>
      <c r="N56"/>
      <c r="O56"/>
      <c r="P56"/>
      <c r="Q56"/>
      <c r="R56"/>
      <c r="S56"/>
      <c r="T56"/>
    </row>
    <row r="57" spans="1:20" s="11" customFormat="1" x14ac:dyDescent="0.25">
      <c r="A57"/>
      <c r="B57" s="23"/>
      <c r="C57" s="6"/>
      <c r="D57" s="6"/>
      <c r="E57"/>
      <c r="F57"/>
      <c r="G57"/>
      <c r="H57"/>
      <c r="I57"/>
      <c r="J57"/>
      <c r="K57"/>
      <c r="L57"/>
      <c r="M57"/>
      <c r="N57"/>
      <c r="O57"/>
      <c r="P57"/>
      <c r="Q57"/>
      <c r="R57"/>
      <c r="S57"/>
      <c r="T57"/>
    </row>
    <row r="58" spans="1:20" s="11" customFormat="1" x14ac:dyDescent="0.25">
      <c r="A58"/>
      <c r="B58" s="23"/>
      <c r="C58" s="6"/>
      <c r="D58" s="6"/>
      <c r="E58"/>
      <c r="F58"/>
      <c r="G58"/>
      <c r="H58"/>
      <c r="I58"/>
      <c r="J58"/>
      <c r="K58"/>
      <c r="L58"/>
      <c r="M58"/>
      <c r="N58"/>
      <c r="O58"/>
      <c r="P58"/>
      <c r="Q58"/>
      <c r="R58"/>
      <c r="S58"/>
      <c r="T58"/>
    </row>
    <row r="59" spans="1:20" s="11" customFormat="1" x14ac:dyDescent="0.25">
      <c r="A59"/>
      <c r="B59" s="23"/>
      <c r="C59" s="6"/>
      <c r="D59" s="6"/>
      <c r="E59"/>
      <c r="F59"/>
      <c r="G59"/>
      <c r="H59"/>
      <c r="I59"/>
      <c r="J59"/>
      <c r="K59"/>
      <c r="L59"/>
      <c r="M59"/>
      <c r="N59"/>
      <c r="O59"/>
      <c r="P59"/>
      <c r="Q59"/>
      <c r="R59"/>
      <c r="S59"/>
      <c r="T59"/>
    </row>
    <row r="60" spans="1:20" s="11" customFormat="1" x14ac:dyDescent="0.25">
      <c r="A60"/>
      <c r="B60" s="23"/>
      <c r="C60" s="6"/>
      <c r="D60" s="6"/>
      <c r="E60"/>
      <c r="F60"/>
      <c r="G60"/>
      <c r="H60"/>
      <c r="I60"/>
      <c r="J60"/>
      <c r="K60"/>
      <c r="L60"/>
      <c r="M60"/>
      <c r="N60"/>
      <c r="O60"/>
      <c r="P60"/>
      <c r="Q60"/>
      <c r="R60"/>
      <c r="S60"/>
      <c r="T60"/>
    </row>
    <row r="61" spans="1:20" s="11" customFormat="1" x14ac:dyDescent="0.25">
      <c r="A61"/>
      <c r="B61" s="23"/>
      <c r="C61" s="6"/>
      <c r="D61" s="6"/>
      <c r="E61"/>
      <c r="F61"/>
      <c r="G61"/>
      <c r="H61"/>
      <c r="I61"/>
      <c r="J61"/>
      <c r="K61"/>
      <c r="L61"/>
      <c r="M61"/>
      <c r="N61"/>
      <c r="O61"/>
      <c r="P61"/>
      <c r="Q61"/>
      <c r="R61"/>
      <c r="S61"/>
      <c r="T61"/>
    </row>
    <row r="62" spans="1:20" s="11" customFormat="1" x14ac:dyDescent="0.25">
      <c r="A62"/>
      <c r="B62" s="23"/>
      <c r="C62" s="6"/>
      <c r="D62" s="6"/>
      <c r="E62"/>
      <c r="F62"/>
      <c r="G62"/>
      <c r="H62"/>
      <c r="I62"/>
      <c r="J62"/>
      <c r="K62"/>
      <c r="L62"/>
      <c r="M62"/>
      <c r="N62"/>
      <c r="O62"/>
      <c r="P62"/>
      <c r="Q62"/>
      <c r="R62"/>
      <c r="S62"/>
      <c r="T62"/>
    </row>
    <row r="63" spans="1:20" s="11" customFormat="1" x14ac:dyDescent="0.25">
      <c r="A63"/>
      <c r="B63" s="23"/>
      <c r="C63" s="6"/>
      <c r="D63" s="6"/>
      <c r="E63"/>
      <c r="F63"/>
      <c r="G63"/>
      <c r="H63"/>
      <c r="I63"/>
      <c r="J63"/>
      <c r="K63"/>
      <c r="L63"/>
      <c r="M63"/>
      <c r="N63"/>
      <c r="O63"/>
      <c r="P63"/>
      <c r="Q63"/>
      <c r="R63"/>
      <c r="S63"/>
      <c r="T63"/>
    </row>
    <row r="64" spans="1:20" s="11" customFormat="1" x14ac:dyDescent="0.25">
      <c r="A64"/>
      <c r="B64" s="23"/>
      <c r="C64" s="6"/>
      <c r="D64" s="6"/>
      <c r="E64"/>
      <c r="F64"/>
      <c r="G64"/>
      <c r="H64"/>
      <c r="I64"/>
      <c r="J64"/>
      <c r="K64"/>
      <c r="L64"/>
      <c r="M64"/>
      <c r="N64"/>
      <c r="O64"/>
      <c r="P64"/>
      <c r="Q64"/>
      <c r="R64"/>
      <c r="S64"/>
      <c r="T64"/>
    </row>
    <row r="65" spans="1:20" s="11" customFormat="1" x14ac:dyDescent="0.25">
      <c r="A65"/>
      <c r="B65" s="23"/>
      <c r="C65" s="6"/>
      <c r="D65" s="6"/>
      <c r="E65"/>
      <c r="F65"/>
      <c r="G65"/>
      <c r="H65"/>
      <c r="I65"/>
      <c r="J65"/>
      <c r="K65"/>
      <c r="L65"/>
      <c r="M65"/>
      <c r="N65"/>
      <c r="O65"/>
      <c r="P65"/>
      <c r="Q65"/>
      <c r="R65"/>
      <c r="S65"/>
      <c r="T65"/>
    </row>
    <row r="66" spans="1:20" s="11" customFormat="1" x14ac:dyDescent="0.25">
      <c r="A66"/>
      <c r="B66" s="23"/>
      <c r="C66" s="6"/>
      <c r="D66" s="6"/>
      <c r="E66"/>
      <c r="F66"/>
      <c r="G66"/>
      <c r="H66"/>
      <c r="I66"/>
      <c r="J66"/>
      <c r="K66"/>
      <c r="L66"/>
      <c r="M66"/>
      <c r="N66"/>
      <c r="O66"/>
      <c r="P66"/>
      <c r="Q66"/>
      <c r="R66"/>
      <c r="S66"/>
      <c r="T66"/>
    </row>
    <row r="67" spans="1:20" s="11" customFormat="1" x14ac:dyDescent="0.25">
      <c r="A67"/>
      <c r="B67" s="23"/>
      <c r="C67" s="6"/>
      <c r="D67" s="6"/>
      <c r="E67"/>
      <c r="F67"/>
      <c r="G67"/>
      <c r="H67"/>
      <c r="I67"/>
      <c r="J67"/>
      <c r="K67"/>
      <c r="L67"/>
      <c r="M67"/>
      <c r="N67"/>
      <c r="O67"/>
      <c r="P67"/>
      <c r="Q67"/>
      <c r="R67"/>
      <c r="S67"/>
      <c r="T67"/>
    </row>
    <row r="68" spans="1:20" s="11" customFormat="1" x14ac:dyDescent="0.25">
      <c r="A68"/>
      <c r="B68" s="23"/>
      <c r="C68" s="6"/>
      <c r="D68" s="6"/>
      <c r="E68"/>
      <c r="F68"/>
      <c r="G68"/>
      <c r="H68"/>
      <c r="I68"/>
      <c r="J68"/>
      <c r="K68"/>
      <c r="L68"/>
      <c r="M68"/>
      <c r="N68"/>
      <c r="O68"/>
      <c r="P68"/>
      <c r="Q68"/>
      <c r="R68"/>
      <c r="S68"/>
      <c r="T68"/>
    </row>
    <row r="69" spans="1:20" s="11" customFormat="1" x14ac:dyDescent="0.25">
      <c r="A69"/>
      <c r="B69" s="23"/>
      <c r="C69" s="6"/>
      <c r="D69" s="6"/>
      <c r="E69"/>
      <c r="F69"/>
      <c r="G69"/>
      <c r="H69"/>
      <c r="I69"/>
      <c r="J69"/>
      <c r="K69"/>
      <c r="L69"/>
      <c r="M69"/>
      <c r="N69"/>
      <c r="O69"/>
      <c r="P69"/>
      <c r="Q69"/>
      <c r="R69"/>
      <c r="S69"/>
      <c r="T69"/>
    </row>
    <row r="70" spans="1:20" s="11" customFormat="1" x14ac:dyDescent="0.25">
      <c r="A70"/>
      <c r="B70" s="23"/>
      <c r="C70" s="6"/>
      <c r="D70" s="6"/>
      <c r="E70"/>
      <c r="F70"/>
      <c r="G70"/>
      <c r="H70"/>
      <c r="I70"/>
      <c r="J70"/>
      <c r="K70"/>
      <c r="L70"/>
      <c r="M70"/>
      <c r="N70"/>
      <c r="O70"/>
      <c r="P70"/>
      <c r="Q70"/>
      <c r="R70"/>
      <c r="S70"/>
      <c r="T70"/>
    </row>
    <row r="71" spans="1:20" s="11" customFormat="1" x14ac:dyDescent="0.25">
      <c r="A71"/>
      <c r="B71" s="23"/>
      <c r="C71" s="6"/>
      <c r="D71" s="6"/>
      <c r="E71"/>
      <c r="F71"/>
      <c r="G71"/>
      <c r="H71"/>
      <c r="I71"/>
      <c r="J71"/>
      <c r="K71"/>
      <c r="L71"/>
      <c r="M71"/>
      <c r="N71"/>
      <c r="O71"/>
      <c r="P71"/>
      <c r="Q71"/>
      <c r="R71"/>
      <c r="S71"/>
      <c r="T71"/>
    </row>
    <row r="72" spans="1:20" s="11" customFormat="1" x14ac:dyDescent="0.25">
      <c r="A72"/>
      <c r="B72" s="23"/>
      <c r="C72" s="6"/>
      <c r="D72" s="6"/>
      <c r="E72"/>
      <c r="F72"/>
      <c r="G72"/>
      <c r="H72"/>
      <c r="I72"/>
      <c r="J72"/>
      <c r="K72"/>
      <c r="L72"/>
      <c r="M72"/>
      <c r="N72"/>
      <c r="O72"/>
      <c r="P72"/>
      <c r="Q72"/>
      <c r="R72"/>
      <c r="S72"/>
      <c r="T72"/>
    </row>
    <row r="73" spans="1:20" s="11" customFormat="1" x14ac:dyDescent="0.25">
      <c r="A73"/>
      <c r="B73" s="23"/>
      <c r="C73" s="6"/>
      <c r="D73" s="6"/>
      <c r="E73"/>
      <c r="F73"/>
      <c r="G73"/>
      <c r="H73"/>
      <c r="I73"/>
      <c r="J73"/>
      <c r="K73"/>
      <c r="L73"/>
      <c r="M73"/>
      <c r="N73"/>
      <c r="O73"/>
      <c r="P73"/>
      <c r="Q73"/>
      <c r="R73"/>
      <c r="S73"/>
      <c r="T73"/>
    </row>
    <row r="74" spans="1:20" s="11" customFormat="1" x14ac:dyDescent="0.25">
      <c r="A74"/>
      <c r="B74" s="23"/>
      <c r="C74" s="6"/>
      <c r="D74" s="6"/>
      <c r="E74"/>
      <c r="F74"/>
      <c r="G74"/>
      <c r="H74"/>
      <c r="I74"/>
      <c r="J74"/>
      <c r="K74"/>
      <c r="L74"/>
      <c r="M74"/>
      <c r="N74"/>
      <c r="O74"/>
      <c r="P74"/>
      <c r="Q74"/>
      <c r="R74"/>
      <c r="S74"/>
      <c r="T74"/>
    </row>
    <row r="75" spans="1:20" s="11" customFormat="1" x14ac:dyDescent="0.25">
      <c r="A75"/>
      <c r="B75" s="23"/>
      <c r="C75" s="6"/>
      <c r="D75" s="6"/>
      <c r="E75"/>
      <c r="F75"/>
      <c r="G75"/>
      <c r="H75"/>
      <c r="I75"/>
      <c r="J75"/>
      <c r="K75"/>
      <c r="L75"/>
      <c r="M75"/>
      <c r="N75"/>
      <c r="O75"/>
      <c r="P75"/>
      <c r="Q75"/>
      <c r="R75"/>
      <c r="S75"/>
      <c r="T75"/>
    </row>
    <row r="76" spans="1:20" s="11" customFormat="1" x14ac:dyDescent="0.25">
      <c r="A76"/>
      <c r="B76" s="23"/>
      <c r="C76" s="6"/>
      <c r="D76" s="6"/>
      <c r="E76"/>
      <c r="F76"/>
      <c r="G76"/>
      <c r="H76"/>
      <c r="I76"/>
      <c r="J76"/>
      <c r="K76"/>
      <c r="L76"/>
      <c r="M76"/>
      <c r="N76"/>
      <c r="O76"/>
      <c r="P76"/>
      <c r="Q76"/>
      <c r="R76"/>
      <c r="S76"/>
      <c r="T76"/>
    </row>
    <row r="77" spans="1:20" s="11" customFormat="1" x14ac:dyDescent="0.25">
      <c r="A77"/>
      <c r="B77" s="23"/>
      <c r="C77" s="6"/>
      <c r="D77" s="6"/>
      <c r="E77"/>
      <c r="F77"/>
      <c r="G77"/>
      <c r="H77"/>
      <c r="I77"/>
      <c r="J77"/>
      <c r="K77"/>
      <c r="L77"/>
      <c r="M77"/>
      <c r="N77"/>
      <c r="O77"/>
      <c r="P77"/>
      <c r="Q77"/>
      <c r="R77"/>
      <c r="S77"/>
      <c r="T77"/>
    </row>
    <row r="78" spans="1:20" s="11" customFormat="1" x14ac:dyDescent="0.25">
      <c r="A78"/>
      <c r="B78" s="23"/>
      <c r="C78" s="6"/>
      <c r="D78" s="6"/>
      <c r="E78"/>
      <c r="F78"/>
      <c r="G78"/>
      <c r="H78"/>
      <c r="I78"/>
      <c r="J78"/>
      <c r="K78"/>
      <c r="L78"/>
      <c r="M78"/>
      <c r="N78"/>
      <c r="O78"/>
      <c r="P78"/>
      <c r="Q78"/>
      <c r="R78"/>
      <c r="S78"/>
      <c r="T78"/>
    </row>
    <row r="79" spans="1:20" s="11" customFormat="1" x14ac:dyDescent="0.25">
      <c r="A79"/>
      <c r="B79" s="23"/>
      <c r="C79" s="6"/>
      <c r="D79" s="6"/>
      <c r="E79"/>
      <c r="F79"/>
      <c r="G79"/>
      <c r="H79"/>
      <c r="I79"/>
      <c r="J79"/>
      <c r="K79"/>
      <c r="L79"/>
      <c r="M79"/>
      <c r="N79"/>
      <c r="O79"/>
      <c r="P79"/>
      <c r="Q79"/>
      <c r="R79"/>
      <c r="S79"/>
      <c r="T79"/>
    </row>
    <row r="80" spans="1:20" s="11" customFormat="1" x14ac:dyDescent="0.25">
      <c r="A80"/>
      <c r="B80" s="23"/>
      <c r="C80" s="6"/>
      <c r="D80" s="6"/>
      <c r="E80"/>
      <c r="F80"/>
      <c r="G80"/>
      <c r="H80"/>
      <c r="I80"/>
      <c r="J80"/>
      <c r="K80"/>
      <c r="L80"/>
      <c r="M80"/>
      <c r="N80"/>
      <c r="O80"/>
      <c r="P80"/>
      <c r="Q80"/>
      <c r="R80"/>
      <c r="S80"/>
      <c r="T80"/>
    </row>
    <row r="81" spans="1:20" s="11" customFormat="1" x14ac:dyDescent="0.25">
      <c r="A81"/>
      <c r="B81" s="23"/>
      <c r="C81" s="6"/>
      <c r="D81" s="6"/>
      <c r="E81"/>
      <c r="F81"/>
      <c r="G81"/>
      <c r="H81"/>
      <c r="I81"/>
      <c r="J81"/>
      <c r="K81"/>
      <c r="L81"/>
      <c r="M81"/>
      <c r="N81"/>
      <c r="O81"/>
      <c r="P81"/>
      <c r="Q81"/>
      <c r="R81"/>
      <c r="S81"/>
      <c r="T81"/>
    </row>
    <row r="82" spans="1:20" s="11" customFormat="1" x14ac:dyDescent="0.25">
      <c r="A82"/>
      <c r="B82" s="23"/>
      <c r="C82" s="6"/>
      <c r="D82" s="6"/>
      <c r="E82"/>
      <c r="F82"/>
      <c r="G82"/>
      <c r="H82"/>
      <c r="I82"/>
      <c r="J82"/>
      <c r="K82"/>
      <c r="L82"/>
      <c r="M82"/>
      <c r="N82"/>
      <c r="O82"/>
      <c r="P82"/>
      <c r="Q82"/>
      <c r="R82"/>
      <c r="S82"/>
      <c r="T82"/>
    </row>
    <row r="83" spans="1:20" s="11" customFormat="1" x14ac:dyDescent="0.25">
      <c r="A83"/>
      <c r="B83" s="23"/>
      <c r="C83" s="6"/>
      <c r="D83" s="6"/>
      <c r="E83"/>
      <c r="F83"/>
      <c r="G83"/>
      <c r="H83"/>
      <c r="I83"/>
      <c r="J83"/>
      <c r="K83"/>
      <c r="L83"/>
      <c r="M83"/>
      <c r="N83"/>
      <c r="O83"/>
      <c r="P83"/>
      <c r="Q83"/>
      <c r="R83"/>
      <c r="S83"/>
      <c r="T83"/>
    </row>
    <row r="84" spans="1:20" s="11" customFormat="1" x14ac:dyDescent="0.25">
      <c r="A84"/>
      <c r="B84" s="23"/>
      <c r="C84" s="6"/>
      <c r="D84" s="6"/>
      <c r="E84"/>
      <c r="F84"/>
      <c r="G84"/>
      <c r="H84"/>
      <c r="I84"/>
      <c r="J84"/>
      <c r="K84"/>
      <c r="L84"/>
      <c r="M84"/>
      <c r="N84"/>
      <c r="O84"/>
      <c r="P84"/>
      <c r="Q84"/>
      <c r="R84"/>
      <c r="S84"/>
      <c r="T84"/>
    </row>
    <row r="85" spans="1:20" s="11" customFormat="1" x14ac:dyDescent="0.25">
      <c r="A85"/>
      <c r="B85" s="23"/>
      <c r="C85" s="6"/>
      <c r="D85" s="6"/>
      <c r="E85"/>
      <c r="F85"/>
      <c r="G85"/>
      <c r="H85"/>
      <c r="I85"/>
      <c r="J85"/>
      <c r="K85"/>
      <c r="L85"/>
      <c r="M85"/>
      <c r="N85"/>
      <c r="O85"/>
      <c r="P85"/>
      <c r="Q85"/>
      <c r="R85"/>
      <c r="S85"/>
      <c r="T85"/>
    </row>
    <row r="86" spans="1:20" s="11" customFormat="1" x14ac:dyDescent="0.25">
      <c r="A86"/>
      <c r="B86" s="23"/>
      <c r="C86" s="6"/>
      <c r="D86" s="6"/>
      <c r="E86"/>
      <c r="F86"/>
      <c r="G86"/>
      <c r="H86"/>
      <c r="I86"/>
      <c r="J86"/>
      <c r="K86"/>
      <c r="L86"/>
      <c r="M86"/>
      <c r="N86"/>
      <c r="O86"/>
      <c r="P86"/>
      <c r="Q86"/>
      <c r="R86"/>
      <c r="S86"/>
      <c r="T86"/>
    </row>
    <row r="87" spans="1:20" s="11" customFormat="1" x14ac:dyDescent="0.25">
      <c r="A87"/>
      <c r="B87" s="23"/>
      <c r="C87" s="6"/>
      <c r="D87" s="6"/>
      <c r="E87"/>
      <c r="F87"/>
      <c r="G87"/>
      <c r="H87"/>
      <c r="I87"/>
      <c r="J87"/>
      <c r="K87"/>
      <c r="L87"/>
      <c r="M87"/>
      <c r="N87"/>
      <c r="O87"/>
      <c r="P87"/>
      <c r="Q87"/>
      <c r="R87"/>
      <c r="S87"/>
      <c r="T87"/>
    </row>
    <row r="88" spans="1:20" s="11" customFormat="1" x14ac:dyDescent="0.25">
      <c r="A88"/>
      <c r="B88" s="23"/>
      <c r="C88" s="6"/>
      <c r="D88" s="6"/>
      <c r="E88"/>
      <c r="F88"/>
      <c r="G88"/>
      <c r="H88"/>
      <c r="I88"/>
      <c r="J88"/>
      <c r="K88"/>
      <c r="L88"/>
      <c r="M88"/>
      <c r="N88"/>
      <c r="O88"/>
      <c r="P88"/>
      <c r="Q88"/>
      <c r="R88"/>
      <c r="S88"/>
      <c r="T88"/>
    </row>
    <row r="89" spans="1:20" s="11" customFormat="1" x14ac:dyDescent="0.25">
      <c r="A89"/>
      <c r="B89" s="23"/>
      <c r="C89" s="6"/>
      <c r="D89" s="6"/>
      <c r="E89"/>
      <c r="F89"/>
      <c r="G89"/>
      <c r="H89"/>
      <c r="I89"/>
      <c r="J89"/>
      <c r="K89"/>
      <c r="L89"/>
      <c r="M89"/>
      <c r="N89"/>
      <c r="O89"/>
      <c r="P89"/>
      <c r="Q89"/>
      <c r="R89"/>
      <c r="S89"/>
      <c r="T89"/>
    </row>
    <row r="90" spans="1:20" s="11" customFormat="1" x14ac:dyDescent="0.25">
      <c r="A90"/>
      <c r="B90" s="23"/>
      <c r="C90" s="6"/>
      <c r="D90" s="6"/>
      <c r="E90"/>
      <c r="F90"/>
      <c r="G90"/>
      <c r="H90"/>
      <c r="I90"/>
      <c r="J90"/>
      <c r="K90"/>
      <c r="L90"/>
      <c r="M90"/>
      <c r="N90"/>
      <c r="O90"/>
      <c r="P90"/>
      <c r="Q90"/>
      <c r="R90"/>
      <c r="S90"/>
      <c r="T90"/>
    </row>
    <row r="91" spans="1:20" s="11" customFormat="1" x14ac:dyDescent="0.25">
      <c r="A91"/>
      <c r="B91" s="23"/>
      <c r="C91" s="6"/>
      <c r="D91" s="6"/>
      <c r="E91"/>
      <c r="F91"/>
      <c r="G91"/>
      <c r="H91"/>
      <c r="I91"/>
      <c r="J91"/>
      <c r="K91"/>
      <c r="L91"/>
      <c r="M91"/>
      <c r="N91"/>
      <c r="O91"/>
      <c r="P91"/>
      <c r="Q91"/>
      <c r="R91"/>
      <c r="S91"/>
      <c r="T91"/>
    </row>
    <row r="92" spans="1:20" s="11" customFormat="1" x14ac:dyDescent="0.25">
      <c r="A92"/>
      <c r="B92" s="23"/>
      <c r="C92" s="6"/>
      <c r="D92" s="6"/>
      <c r="E92"/>
      <c r="F92"/>
      <c r="G92"/>
      <c r="H92"/>
      <c r="I92"/>
      <c r="J92"/>
      <c r="K92"/>
      <c r="L92"/>
      <c r="M92"/>
      <c r="N92"/>
      <c r="O92"/>
      <c r="P92"/>
      <c r="Q92"/>
      <c r="R92"/>
      <c r="S92"/>
      <c r="T92"/>
    </row>
    <row r="93" spans="1:20" s="11" customFormat="1" x14ac:dyDescent="0.25">
      <c r="A93"/>
      <c r="B93" s="23"/>
      <c r="C93" s="6"/>
      <c r="D93" s="6"/>
      <c r="E93"/>
      <c r="F93"/>
      <c r="G93"/>
      <c r="H93"/>
      <c r="I93"/>
      <c r="J93"/>
      <c r="K93"/>
      <c r="L93"/>
      <c r="M93"/>
      <c r="N93"/>
      <c r="O93"/>
      <c r="P93"/>
      <c r="Q93"/>
      <c r="R93"/>
      <c r="S93"/>
      <c r="T93"/>
    </row>
    <row r="94" spans="1:20" s="11" customFormat="1" x14ac:dyDescent="0.25">
      <c r="A94"/>
      <c r="B94" s="23"/>
      <c r="C94" s="6"/>
      <c r="D94" s="6"/>
      <c r="E94"/>
      <c r="F94"/>
      <c r="G94"/>
      <c r="H94"/>
      <c r="I94"/>
      <c r="J94"/>
      <c r="K94"/>
      <c r="L94"/>
      <c r="M94"/>
      <c r="N94"/>
      <c r="O94"/>
      <c r="P94"/>
      <c r="Q94"/>
      <c r="R94"/>
      <c r="S94"/>
      <c r="T94"/>
    </row>
    <row r="95" spans="1:20" s="11" customFormat="1" x14ac:dyDescent="0.25">
      <c r="A95"/>
      <c r="B95" s="23"/>
      <c r="C95" s="6"/>
      <c r="D95" s="6"/>
      <c r="E95"/>
      <c r="F95"/>
      <c r="G95"/>
      <c r="H95"/>
      <c r="I95"/>
      <c r="J95"/>
      <c r="K95"/>
      <c r="L95"/>
      <c r="M95"/>
      <c r="N95"/>
      <c r="O95"/>
      <c r="P95"/>
      <c r="Q95"/>
      <c r="R95"/>
      <c r="S95"/>
      <c r="T95"/>
    </row>
    <row r="96" spans="1:20" s="11" customFormat="1" x14ac:dyDescent="0.25">
      <c r="A96"/>
      <c r="B96" s="23"/>
      <c r="C96" s="6"/>
      <c r="D96" s="6"/>
      <c r="E96"/>
      <c r="F96"/>
      <c r="G96"/>
      <c r="H96"/>
      <c r="I96"/>
      <c r="J96"/>
      <c r="K96"/>
      <c r="L96"/>
      <c r="M96"/>
      <c r="N96"/>
      <c r="O96"/>
      <c r="P96"/>
      <c r="Q96"/>
      <c r="R96"/>
      <c r="S96"/>
      <c r="T96"/>
    </row>
    <row r="97" spans="1:20" s="11" customFormat="1" x14ac:dyDescent="0.25">
      <c r="A97"/>
      <c r="B97" s="23"/>
      <c r="C97" s="6"/>
      <c r="D97" s="6"/>
      <c r="E97"/>
      <c r="F97"/>
      <c r="G97"/>
      <c r="H97"/>
      <c r="I97"/>
      <c r="J97"/>
      <c r="K97"/>
      <c r="L97"/>
      <c r="M97"/>
      <c r="N97"/>
      <c r="O97"/>
      <c r="P97"/>
      <c r="Q97"/>
      <c r="R97"/>
      <c r="S97"/>
      <c r="T97"/>
    </row>
    <row r="98" spans="1:20" s="11" customFormat="1" x14ac:dyDescent="0.25">
      <c r="A98"/>
      <c r="B98" s="23"/>
      <c r="C98" s="6"/>
      <c r="D98" s="6"/>
      <c r="E98"/>
      <c r="F98"/>
      <c r="G98"/>
      <c r="H98"/>
      <c r="I98"/>
      <c r="J98"/>
      <c r="K98"/>
      <c r="L98"/>
      <c r="M98"/>
      <c r="N98"/>
      <c r="O98"/>
      <c r="P98"/>
      <c r="Q98"/>
      <c r="R98"/>
      <c r="S98"/>
      <c r="T98"/>
    </row>
    <row r="99" spans="1:20" s="11" customFormat="1" x14ac:dyDescent="0.25">
      <c r="A99"/>
      <c r="B99" s="23"/>
      <c r="C99" s="6"/>
      <c r="D99" s="6"/>
      <c r="E99"/>
      <c r="F99"/>
      <c r="G99"/>
      <c r="H99"/>
      <c r="I99"/>
      <c r="J99"/>
      <c r="K99"/>
      <c r="L99"/>
      <c r="M99"/>
      <c r="N99"/>
      <c r="O99"/>
      <c r="P99"/>
      <c r="Q99"/>
      <c r="R99"/>
      <c r="S99"/>
      <c r="T99"/>
    </row>
    <row r="100" spans="1:20" s="11" customFormat="1" x14ac:dyDescent="0.25">
      <c r="A100"/>
      <c r="B100" s="23"/>
      <c r="C100" s="6"/>
      <c r="D100" s="6"/>
      <c r="E100"/>
      <c r="F100"/>
      <c r="G100"/>
      <c r="H100"/>
      <c r="I100"/>
      <c r="J100"/>
      <c r="K100"/>
      <c r="L100"/>
      <c r="M100"/>
      <c r="N100"/>
      <c r="O100"/>
      <c r="P100"/>
      <c r="Q100"/>
      <c r="R100"/>
      <c r="S100"/>
      <c r="T100"/>
    </row>
    <row r="101" spans="1:20" s="11" customFormat="1" x14ac:dyDescent="0.25">
      <c r="A101"/>
      <c r="B101" s="23"/>
      <c r="C101" s="6"/>
      <c r="D101" s="6"/>
      <c r="E101"/>
      <c r="F101"/>
      <c r="G101"/>
      <c r="H101"/>
      <c r="I101"/>
      <c r="J101"/>
      <c r="K101"/>
      <c r="L101"/>
      <c r="M101"/>
      <c r="N101"/>
      <c r="O101"/>
      <c r="P101"/>
      <c r="Q101"/>
      <c r="R101"/>
      <c r="S101"/>
      <c r="T101"/>
    </row>
    <row r="102" spans="1:20" s="11" customFormat="1" x14ac:dyDescent="0.25">
      <c r="A102"/>
      <c r="B102" s="23"/>
      <c r="C102" s="6"/>
      <c r="D102" s="6"/>
      <c r="E102"/>
      <c r="F102"/>
      <c r="G102"/>
      <c r="H102"/>
      <c r="I102"/>
      <c r="J102"/>
      <c r="K102"/>
      <c r="L102"/>
      <c r="M102"/>
      <c r="N102"/>
      <c r="O102"/>
      <c r="P102"/>
      <c r="Q102"/>
      <c r="R102"/>
      <c r="S102"/>
      <c r="T102"/>
    </row>
    <row r="103" spans="1:20" s="11" customFormat="1" x14ac:dyDescent="0.25">
      <c r="A103"/>
      <c r="B103" s="23"/>
      <c r="C103" s="6"/>
      <c r="D103" s="6"/>
      <c r="E103"/>
      <c r="F103"/>
      <c r="G103"/>
      <c r="H103"/>
      <c r="I103"/>
      <c r="J103"/>
      <c r="K103"/>
      <c r="L103"/>
      <c r="M103"/>
      <c r="N103"/>
      <c r="O103"/>
      <c r="P103"/>
      <c r="Q103"/>
      <c r="R103"/>
      <c r="S103"/>
      <c r="T103"/>
    </row>
    <row r="104" spans="1:20" s="11" customFormat="1" x14ac:dyDescent="0.25">
      <c r="A104"/>
      <c r="B104" s="23"/>
      <c r="C104" s="6"/>
      <c r="D104" s="6"/>
      <c r="E104"/>
      <c r="F104"/>
      <c r="G104"/>
      <c r="H104"/>
      <c r="I104"/>
      <c r="J104"/>
      <c r="K104"/>
      <c r="L104"/>
      <c r="M104"/>
      <c r="N104"/>
      <c r="O104"/>
      <c r="P104"/>
      <c r="Q104"/>
      <c r="R104"/>
      <c r="S104"/>
      <c r="T104"/>
    </row>
    <row r="105" spans="1:20" s="11" customFormat="1" x14ac:dyDescent="0.25">
      <c r="A105"/>
      <c r="B105" s="23"/>
      <c r="C105" s="6"/>
      <c r="D105" s="6"/>
      <c r="E105"/>
      <c r="F105"/>
      <c r="G105"/>
      <c r="H105"/>
      <c r="I105"/>
      <c r="J105"/>
      <c r="K105"/>
      <c r="L105"/>
      <c r="M105"/>
      <c r="N105"/>
      <c r="O105"/>
      <c r="P105"/>
      <c r="Q105"/>
      <c r="R105"/>
      <c r="S105"/>
      <c r="T105"/>
    </row>
    <row r="106" spans="1:20" s="11" customFormat="1" x14ac:dyDescent="0.25">
      <c r="A106"/>
      <c r="B106" s="23"/>
      <c r="C106" s="6"/>
      <c r="D106" s="6"/>
      <c r="E106"/>
      <c r="F106"/>
      <c r="G106"/>
      <c r="H106"/>
      <c r="I106"/>
      <c r="J106"/>
      <c r="K106"/>
      <c r="L106"/>
      <c r="M106"/>
      <c r="N106"/>
      <c r="O106"/>
      <c r="P106"/>
      <c r="Q106"/>
      <c r="R106"/>
      <c r="S106"/>
      <c r="T106"/>
    </row>
    <row r="107" spans="1:20" s="11" customFormat="1" x14ac:dyDescent="0.25">
      <c r="A107"/>
      <c r="B107" s="23"/>
      <c r="C107" s="6"/>
      <c r="D107" s="6"/>
      <c r="E107"/>
      <c r="F107"/>
      <c r="G107"/>
      <c r="H107"/>
      <c r="I107"/>
      <c r="J107"/>
      <c r="K107"/>
      <c r="L107"/>
      <c r="M107"/>
      <c r="N107"/>
      <c r="O107"/>
      <c r="P107"/>
      <c r="Q107"/>
      <c r="R107"/>
      <c r="S107"/>
      <c r="T107"/>
    </row>
    <row r="108" spans="1:20" s="11" customFormat="1" x14ac:dyDescent="0.25">
      <c r="A108"/>
      <c r="B108" s="23"/>
      <c r="C108" s="6"/>
      <c r="D108" s="6"/>
      <c r="E108"/>
      <c r="F108"/>
      <c r="G108"/>
      <c r="H108"/>
      <c r="I108"/>
      <c r="J108"/>
      <c r="K108"/>
      <c r="L108"/>
      <c r="M108"/>
      <c r="N108"/>
      <c r="O108"/>
      <c r="P108"/>
      <c r="Q108"/>
      <c r="R108"/>
      <c r="S108"/>
      <c r="T108"/>
    </row>
    <row r="109" spans="1:20" s="11" customFormat="1" x14ac:dyDescent="0.25">
      <c r="A109"/>
      <c r="B109" s="23"/>
      <c r="C109" s="6"/>
      <c r="D109" s="6"/>
      <c r="E109"/>
      <c r="F109"/>
      <c r="G109"/>
      <c r="H109"/>
      <c r="I109"/>
      <c r="J109"/>
      <c r="K109"/>
      <c r="L109"/>
      <c r="M109"/>
      <c r="N109"/>
      <c r="O109"/>
      <c r="P109"/>
      <c r="Q109"/>
      <c r="R109"/>
      <c r="S109"/>
      <c r="T109"/>
    </row>
    <row r="110" spans="1:20" s="11" customFormat="1" x14ac:dyDescent="0.25">
      <c r="A110"/>
      <c r="B110" s="23"/>
      <c r="C110" s="6"/>
      <c r="D110" s="6"/>
      <c r="E110"/>
      <c r="F110"/>
      <c r="G110"/>
      <c r="H110"/>
      <c r="I110"/>
      <c r="J110"/>
      <c r="K110"/>
      <c r="L110"/>
      <c r="M110"/>
      <c r="N110"/>
      <c r="O110"/>
      <c r="P110"/>
      <c r="Q110"/>
      <c r="R110"/>
      <c r="S110"/>
      <c r="T110"/>
    </row>
    <row r="111" spans="1:20" s="11" customFormat="1" x14ac:dyDescent="0.25">
      <c r="A111"/>
      <c r="B111" s="23"/>
      <c r="C111" s="6"/>
      <c r="D111" s="6"/>
      <c r="E111"/>
      <c r="F111"/>
      <c r="G111"/>
      <c r="H111"/>
      <c r="I111"/>
      <c r="J111"/>
      <c r="K111"/>
      <c r="L111"/>
      <c r="M111"/>
      <c r="N111"/>
      <c r="O111"/>
      <c r="P111"/>
      <c r="Q111"/>
      <c r="R111"/>
      <c r="S111"/>
      <c r="T111"/>
    </row>
    <row r="112" spans="1:20" s="11" customFormat="1" x14ac:dyDescent="0.25">
      <c r="A112"/>
      <c r="B112" s="23"/>
      <c r="C112" s="6"/>
      <c r="D112" s="6"/>
      <c r="E112"/>
      <c r="F112"/>
      <c r="G112"/>
      <c r="H112"/>
      <c r="I112"/>
      <c r="J112"/>
      <c r="K112"/>
      <c r="L112"/>
      <c r="M112"/>
      <c r="N112"/>
      <c r="O112"/>
      <c r="P112"/>
      <c r="Q112"/>
      <c r="R112"/>
      <c r="S112"/>
      <c r="T112"/>
    </row>
    <row r="113" spans="1:20" s="11" customFormat="1" x14ac:dyDescent="0.25">
      <c r="A113"/>
      <c r="B113" s="23"/>
      <c r="C113" s="6"/>
      <c r="D113" s="6"/>
      <c r="E113"/>
      <c r="F113"/>
      <c r="G113"/>
      <c r="H113"/>
      <c r="I113"/>
      <c r="J113"/>
      <c r="K113"/>
      <c r="L113"/>
      <c r="M113"/>
      <c r="N113"/>
      <c r="O113"/>
      <c r="P113"/>
      <c r="Q113"/>
      <c r="R113"/>
      <c r="S113"/>
      <c r="T113"/>
    </row>
  </sheetData>
  <sheetProtection sheet="1" objects="1" scenarios="1"/>
  <mergeCells count="3">
    <mergeCell ref="A5:A8"/>
    <mergeCell ref="A10:A13"/>
    <mergeCell ref="A15:A17"/>
  </mergeCells>
  <dataValidations count="1">
    <dataValidation type="whole" showInputMessage="1" showErrorMessage="1" sqref="C5:C7 C10 C11 C12 C15 C16">
      <formula1>0</formula1>
      <formula2>1</formula2>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118"/>
  <sheetViews>
    <sheetView workbookViewId="0">
      <pane xSplit="2" ySplit="2" topLeftCell="C3" activePane="bottomRight" state="frozen"/>
      <selection activeCell="B55" sqref="B55"/>
      <selection pane="topRight" activeCell="B55" sqref="B55"/>
      <selection pane="bottomLeft" activeCell="B55" sqref="B55"/>
      <selection pane="bottomRight" activeCell="A2" sqref="A2"/>
    </sheetView>
  </sheetViews>
  <sheetFormatPr defaultColWidth="11" defaultRowHeight="15.75" x14ac:dyDescent="0.25"/>
  <cols>
    <col min="1" max="1" width="16.875" customWidth="1"/>
    <col min="2" max="2" width="82.625" style="23" bestFit="1" customWidth="1"/>
    <col min="3" max="4" width="11" style="6"/>
    <col min="5" max="5" width="44.375" customWidth="1"/>
    <col min="6" max="6" width="27.875" customWidth="1"/>
    <col min="7" max="7" width="24.375" customWidth="1"/>
    <col min="8" max="8" width="16.375" customWidth="1"/>
  </cols>
  <sheetData>
    <row r="1" spans="1:8" x14ac:dyDescent="0.25">
      <c r="B1" s="32" t="s">
        <v>6</v>
      </c>
      <c r="C1" s="12" t="s">
        <v>60</v>
      </c>
      <c r="D1" s="13"/>
      <c r="E1" s="53"/>
      <c r="F1" s="13"/>
      <c r="G1" s="13"/>
      <c r="H1" s="13"/>
    </row>
    <row r="2" spans="1:8" s="3" customFormat="1" ht="31.5" x14ac:dyDescent="0.25">
      <c r="B2" s="36" t="s">
        <v>8</v>
      </c>
      <c r="C2" s="14" t="s">
        <v>10</v>
      </c>
      <c r="D2" s="14" t="s">
        <v>11</v>
      </c>
      <c r="E2" s="54" t="s">
        <v>68</v>
      </c>
      <c r="F2" s="46" t="s">
        <v>99</v>
      </c>
      <c r="G2" s="46" t="s">
        <v>98</v>
      </c>
      <c r="H2" s="46" t="s">
        <v>110</v>
      </c>
    </row>
    <row r="3" spans="1:8" s="3" customFormat="1" x14ac:dyDescent="0.25">
      <c r="A3" s="43" t="s">
        <v>145</v>
      </c>
      <c r="B3" s="36"/>
      <c r="C3" s="14"/>
      <c r="E3" s="55"/>
      <c r="F3" s="48"/>
      <c r="G3" s="48"/>
      <c r="H3" s="48"/>
    </row>
    <row r="4" spans="1:8" ht="15" customHeight="1" x14ac:dyDescent="0.25">
      <c r="A4" s="3"/>
      <c r="B4" s="24"/>
      <c r="E4" s="55"/>
      <c r="F4" s="48"/>
      <c r="G4" s="48"/>
      <c r="H4" s="48"/>
    </row>
    <row r="5" spans="1:8" ht="15" customHeight="1" x14ac:dyDescent="0.25">
      <c r="A5" s="70" t="s">
        <v>17</v>
      </c>
      <c r="B5" s="15" t="s">
        <v>49</v>
      </c>
      <c r="C5" s="61">
        <v>0</v>
      </c>
      <c r="E5" s="62"/>
      <c r="F5" s="65" t="s">
        <v>147</v>
      </c>
      <c r="G5" s="65" t="s">
        <v>150</v>
      </c>
      <c r="H5" s="66" t="str">
        <f>IF($C5=0,G5,"")</f>
        <v>Identify business objectives specifically catered towards mobile communications that are aligned to the business objectives of digital communications of your organisation.</v>
      </c>
    </row>
    <row r="6" spans="1:8" ht="15" customHeight="1" x14ac:dyDescent="0.25">
      <c r="A6" s="70"/>
      <c r="B6" s="15" t="s">
        <v>29</v>
      </c>
      <c r="C6" s="61">
        <v>0</v>
      </c>
      <c r="E6" s="62"/>
      <c r="F6" s="65" t="s">
        <v>148</v>
      </c>
      <c r="G6" s="65" t="s">
        <v>151</v>
      </c>
      <c r="H6" s="66" t="str">
        <f>IF($C6=0,G6,"")</f>
        <v>Define the types of content that are being served on mobile platforms owned by the organisation. This could include specific content types or content subject matter types.</v>
      </c>
    </row>
    <row r="7" spans="1:8" ht="15" customHeight="1" x14ac:dyDescent="0.25">
      <c r="A7" s="70"/>
      <c r="B7" s="15" t="s">
        <v>50</v>
      </c>
      <c r="C7" s="61">
        <v>0</v>
      </c>
      <c r="E7" s="62"/>
      <c r="F7" s="65" t="s">
        <v>149</v>
      </c>
      <c r="G7" s="65" t="s">
        <v>152</v>
      </c>
      <c r="H7" s="66" t="str">
        <f>IF($C7=0,G7,"")</f>
        <v>Identify KPIs for tracking the success of your mobile communications. Ensure these are based on business objectives and are specific, measurable, attainable, realistic and time-bound (SMART goals).</v>
      </c>
    </row>
    <row r="8" spans="1:8" ht="15" customHeight="1" x14ac:dyDescent="0.25">
      <c r="A8" s="70"/>
      <c r="B8" s="16" t="s">
        <v>18</v>
      </c>
      <c r="C8" s="6">
        <f>SUM(C5:C7)</f>
        <v>0</v>
      </c>
      <c r="D8" s="17">
        <f>IF(C5="NA","NA",(SUM(C5:C7)/COUNT(C5:C7))*10)</f>
        <v>0</v>
      </c>
      <c r="E8" s="60" t="str">
        <f xml:space="preserve"> CONCATENATE(E5,E6,E7)</f>
        <v/>
      </c>
      <c r="F8" s="52" t="str">
        <f xml:space="preserve"> CONCATENATE(F5,F6,F7)</f>
        <v>Has the organisation defined objectives for mobile communication? Is there a recognition of different types of content served on the mobile platform? Are specific KPIs defined for mobile?</v>
      </c>
      <c r="G8" s="48"/>
      <c r="H8" s="52" t="str">
        <f xml:space="preserve"> CONCATENATE(H5,H6,H7)</f>
        <v>Identify business objectives specifically catered towards mobile communications that are aligned to the business objectives of digital communications of your organisation.Define the types of content that are being served on mobile platforms owned by the organisation. This could include specific content types or content subject matter types.Identify KPIs for tracking the success of your mobile communications. Ensure these are based on business objectives and are specific, measurable, attainable, realistic and time-bound (SMART goals).</v>
      </c>
    </row>
    <row r="9" spans="1:8" ht="15" customHeight="1" x14ac:dyDescent="0.25">
      <c r="A9" s="3"/>
      <c r="B9" s="24"/>
    </row>
    <row r="10" spans="1:8" s="19" customFormat="1" ht="15" customHeight="1" x14ac:dyDescent="0.25">
      <c r="A10" s="28"/>
      <c r="B10" s="29"/>
      <c r="C10" s="18"/>
      <c r="D10" s="30"/>
    </row>
    <row r="11" spans="1:8" s="19" customFormat="1" ht="15" customHeight="1" x14ac:dyDescent="0.25">
      <c r="A11" s="70" t="s">
        <v>146</v>
      </c>
      <c r="B11" s="26" t="s">
        <v>52</v>
      </c>
      <c r="C11" s="61">
        <v>0</v>
      </c>
      <c r="D11" s="30"/>
      <c r="E11" s="62"/>
      <c r="F11" s="19" t="s">
        <v>153</v>
      </c>
      <c r="G11" s="19" t="s">
        <v>157</v>
      </c>
      <c r="H11" s="66" t="str">
        <f>IF($C11=0,G11,"")</f>
        <v>Evaluate the potential mobile apps offer to your digital communications. Once you make a conscious decision whether to use mobile apps, and if so how, document this in your mobile strategy.</v>
      </c>
    </row>
    <row r="12" spans="1:8" s="19" customFormat="1" ht="15" customHeight="1" x14ac:dyDescent="0.25">
      <c r="A12" s="70"/>
      <c r="B12" s="26" t="s">
        <v>51</v>
      </c>
      <c r="C12" s="61">
        <v>0</v>
      </c>
      <c r="D12" s="30"/>
      <c r="E12" s="68"/>
      <c r="F12" s="19" t="s">
        <v>154</v>
      </c>
      <c r="G12" s="19" t="s">
        <v>158</v>
      </c>
      <c r="H12" s="66" t="str">
        <f t="shared" ref="H12:H14" si="0">IF($C12=0,G12,"")</f>
        <v>Understand how you want your mobile app(s) to support your organisational objectives.</v>
      </c>
    </row>
    <row r="13" spans="1:8" s="19" customFormat="1" ht="15" customHeight="1" x14ac:dyDescent="0.25">
      <c r="A13" s="70"/>
      <c r="B13" s="26" t="s">
        <v>32</v>
      </c>
      <c r="C13" s="61">
        <v>0</v>
      </c>
      <c r="D13" s="30"/>
      <c r="E13" s="68"/>
      <c r="F13" s="19" t="s">
        <v>155</v>
      </c>
      <c r="G13" s="19" t="s">
        <v>159</v>
      </c>
      <c r="H13" s="66" t="str">
        <f t="shared" si="0"/>
        <v>Modify your data gathering and analysis policy to include specific tracking for mobile app usage.</v>
      </c>
    </row>
    <row r="14" spans="1:8" ht="15" customHeight="1" x14ac:dyDescent="0.25">
      <c r="A14" s="70"/>
      <c r="B14" s="15" t="s">
        <v>33</v>
      </c>
      <c r="C14" s="61">
        <v>0</v>
      </c>
      <c r="E14" s="68"/>
      <c r="F14" s="69" t="s">
        <v>156</v>
      </c>
      <c r="G14" s="19" t="s">
        <v>160</v>
      </c>
      <c r="H14" s="66" t="str">
        <f t="shared" si="0"/>
        <v>Devise a content strategy specifically for mobile apps.</v>
      </c>
    </row>
    <row r="15" spans="1:8" ht="15" customHeight="1" x14ac:dyDescent="0.25">
      <c r="A15" s="70"/>
      <c r="B15" s="16" t="s">
        <v>63</v>
      </c>
      <c r="C15" s="6">
        <f>SUM(C11:C14)</f>
        <v>0</v>
      </c>
      <c r="D15" s="17">
        <f>IF(C11="NA","NA",(SUM(C11:C14)/COUNT(C11:C14))*10)</f>
        <v>0</v>
      </c>
      <c r="E15" s="64" t="str">
        <f>CONCATENATE(E11,E12,E13,E14)</f>
        <v/>
      </c>
      <c r="F15" s="64" t="str">
        <f>CONCATENATE(F11,F12,F13,F14)</f>
        <v>Does the organisation have a declared plan for using mobile apps, even if that plan is not to use mobile apps? Have specific objectives been set for mobile apps? Are there plans to track usage statistics from mobile apps? Are differences between content to be used in mobile apps and the website / mobile site defined?</v>
      </c>
      <c r="G15" s="63"/>
      <c r="H15" s="64" t="str">
        <f>CONCATENATE(H11,H12,H13,H14)</f>
        <v>Evaluate the potential mobile apps offer to your digital communications. Once you make a conscious decision whether to use mobile apps, and if so how, document this in your mobile strategy.Understand how you want your mobile app(s) to support your organisational objectives.Modify your data gathering and analysis policy to include specific tracking for mobile app usage.Devise a content strategy specifically for mobile apps.</v>
      </c>
    </row>
    <row r="16" spans="1:8" ht="15" customHeight="1" x14ac:dyDescent="0.25"/>
    <row r="17" spans="1:20" ht="15" customHeight="1" x14ac:dyDescent="0.25"/>
    <row r="18" spans="1:20" s="11" customFormat="1" ht="15" customHeight="1" x14ac:dyDescent="0.25">
      <c r="A18"/>
      <c r="B18" s="23"/>
      <c r="C18" s="6"/>
      <c r="D18" s="6"/>
      <c r="E18"/>
      <c r="F18"/>
      <c r="G18"/>
      <c r="H18"/>
      <c r="I18"/>
      <c r="J18"/>
      <c r="K18"/>
      <c r="L18"/>
      <c r="M18"/>
      <c r="N18"/>
      <c r="O18"/>
      <c r="P18"/>
      <c r="Q18"/>
      <c r="R18"/>
      <c r="S18"/>
      <c r="T18"/>
    </row>
    <row r="19" spans="1:20" s="11" customFormat="1" ht="15" customHeight="1" x14ac:dyDescent="0.25">
      <c r="A19"/>
      <c r="B19" s="23"/>
      <c r="C19" s="6"/>
      <c r="D19" s="6"/>
      <c r="E19"/>
      <c r="F19"/>
      <c r="G19"/>
      <c r="H19"/>
      <c r="I19"/>
      <c r="J19"/>
      <c r="K19"/>
      <c r="L19"/>
      <c r="M19"/>
      <c r="N19"/>
      <c r="O19"/>
      <c r="P19"/>
      <c r="Q19"/>
      <c r="R19"/>
      <c r="S19"/>
      <c r="T19"/>
    </row>
    <row r="20" spans="1:20" s="11" customFormat="1" x14ac:dyDescent="0.25">
      <c r="A20"/>
      <c r="B20" s="23"/>
      <c r="C20" s="6"/>
      <c r="D20" s="6"/>
      <c r="E20"/>
      <c r="F20"/>
      <c r="G20"/>
      <c r="H20"/>
      <c r="I20"/>
      <c r="J20"/>
      <c r="K20"/>
      <c r="L20"/>
      <c r="M20"/>
      <c r="N20"/>
      <c r="O20"/>
      <c r="P20"/>
      <c r="Q20"/>
      <c r="R20"/>
      <c r="S20"/>
      <c r="T20"/>
    </row>
    <row r="21" spans="1:20" s="11" customFormat="1" x14ac:dyDescent="0.25">
      <c r="A21"/>
      <c r="B21" s="23"/>
      <c r="C21" s="6"/>
      <c r="D21" s="6"/>
      <c r="E21"/>
      <c r="F21"/>
      <c r="G21"/>
      <c r="H21"/>
      <c r="I21"/>
      <c r="J21"/>
      <c r="K21"/>
      <c r="L21"/>
      <c r="M21"/>
      <c r="N21"/>
      <c r="O21"/>
      <c r="P21"/>
      <c r="Q21"/>
      <c r="R21"/>
      <c r="S21"/>
      <c r="T21"/>
    </row>
    <row r="22" spans="1:20" s="11" customFormat="1" x14ac:dyDescent="0.25">
      <c r="A22"/>
      <c r="B22" s="23"/>
      <c r="C22" s="6"/>
      <c r="D22" s="6"/>
      <c r="E22"/>
      <c r="F22"/>
      <c r="G22"/>
      <c r="H22"/>
      <c r="I22"/>
      <c r="J22"/>
      <c r="K22"/>
      <c r="L22"/>
      <c r="M22"/>
      <c r="N22"/>
      <c r="O22"/>
      <c r="P22"/>
      <c r="Q22"/>
      <c r="R22"/>
      <c r="S22"/>
      <c r="T22"/>
    </row>
    <row r="23" spans="1:20" s="11" customFormat="1" x14ac:dyDescent="0.25">
      <c r="A23"/>
      <c r="B23" s="23"/>
      <c r="C23" s="6"/>
      <c r="D23" s="6"/>
      <c r="E23"/>
      <c r="F23"/>
      <c r="G23"/>
      <c r="H23"/>
      <c r="I23"/>
      <c r="J23"/>
      <c r="K23"/>
      <c r="L23"/>
      <c r="M23"/>
      <c r="N23"/>
      <c r="O23"/>
      <c r="P23"/>
      <c r="Q23"/>
      <c r="R23"/>
      <c r="S23"/>
      <c r="T23"/>
    </row>
    <row r="24" spans="1:20" s="11" customFormat="1" x14ac:dyDescent="0.25">
      <c r="A24"/>
      <c r="B24" s="23"/>
      <c r="C24" s="6"/>
      <c r="D24" s="6"/>
      <c r="E24"/>
      <c r="F24"/>
      <c r="G24"/>
      <c r="H24"/>
      <c r="I24"/>
      <c r="J24"/>
      <c r="K24"/>
      <c r="L24"/>
      <c r="M24"/>
      <c r="N24"/>
      <c r="O24"/>
      <c r="P24"/>
      <c r="Q24"/>
      <c r="R24"/>
      <c r="S24"/>
      <c r="T24"/>
    </row>
    <row r="25" spans="1:20" s="11" customFormat="1" x14ac:dyDescent="0.25">
      <c r="A25"/>
      <c r="B25" s="23"/>
      <c r="C25" s="6"/>
      <c r="D25" s="6"/>
      <c r="E25"/>
      <c r="F25"/>
      <c r="G25"/>
      <c r="H25"/>
      <c r="I25"/>
      <c r="J25"/>
      <c r="K25"/>
      <c r="L25"/>
      <c r="M25"/>
      <c r="N25"/>
      <c r="O25"/>
      <c r="P25"/>
      <c r="Q25"/>
      <c r="R25"/>
      <c r="S25"/>
      <c r="T25"/>
    </row>
    <row r="26" spans="1:20" s="11" customFormat="1" x14ac:dyDescent="0.25">
      <c r="A26"/>
      <c r="B26" s="23"/>
      <c r="C26" s="6"/>
      <c r="D26" s="6"/>
      <c r="E26"/>
      <c r="F26"/>
      <c r="G26"/>
      <c r="H26"/>
      <c r="I26"/>
      <c r="J26"/>
      <c r="K26"/>
      <c r="L26"/>
      <c r="M26"/>
      <c r="N26"/>
      <c r="O26"/>
      <c r="P26"/>
      <c r="Q26"/>
      <c r="R26"/>
      <c r="S26"/>
      <c r="T26"/>
    </row>
    <row r="27" spans="1:20" s="11" customFormat="1" x14ac:dyDescent="0.25">
      <c r="A27"/>
      <c r="B27" s="23"/>
      <c r="C27" s="6"/>
      <c r="D27" s="6"/>
      <c r="E27"/>
      <c r="F27"/>
      <c r="G27"/>
      <c r="H27"/>
      <c r="I27"/>
      <c r="J27"/>
      <c r="K27"/>
      <c r="L27"/>
      <c r="M27"/>
      <c r="N27"/>
      <c r="O27"/>
      <c r="P27"/>
      <c r="Q27"/>
      <c r="R27"/>
      <c r="S27"/>
      <c r="T27"/>
    </row>
    <row r="28" spans="1:20" s="11" customFormat="1" x14ac:dyDescent="0.25">
      <c r="A28"/>
      <c r="B28" s="23"/>
      <c r="C28" s="6"/>
      <c r="D28" s="6"/>
      <c r="E28"/>
      <c r="F28"/>
      <c r="G28"/>
      <c r="H28"/>
      <c r="I28"/>
      <c r="J28"/>
      <c r="K28"/>
      <c r="L28"/>
      <c r="M28"/>
      <c r="N28"/>
      <c r="O28"/>
      <c r="P28"/>
      <c r="Q28"/>
      <c r="R28"/>
      <c r="S28"/>
      <c r="T28"/>
    </row>
    <row r="29" spans="1:20" s="11" customFormat="1" x14ac:dyDescent="0.25">
      <c r="A29"/>
      <c r="B29" s="23"/>
      <c r="C29" s="6"/>
      <c r="D29" s="6"/>
      <c r="E29"/>
      <c r="F29"/>
      <c r="G29"/>
      <c r="H29"/>
      <c r="I29"/>
      <c r="J29"/>
      <c r="K29"/>
      <c r="L29"/>
      <c r="M29"/>
      <c r="N29"/>
      <c r="O29"/>
      <c r="P29"/>
      <c r="Q29"/>
      <c r="R29"/>
      <c r="S29"/>
      <c r="T29"/>
    </row>
    <row r="30" spans="1:20" s="11" customFormat="1" x14ac:dyDescent="0.25">
      <c r="A30"/>
      <c r="B30" s="23"/>
      <c r="C30" s="6"/>
      <c r="D30" s="6"/>
      <c r="E30"/>
      <c r="F30"/>
      <c r="G30"/>
      <c r="H30"/>
      <c r="I30"/>
      <c r="J30"/>
      <c r="K30"/>
      <c r="L30"/>
      <c r="M30"/>
      <c r="N30"/>
      <c r="O30"/>
      <c r="P30"/>
      <c r="Q30"/>
      <c r="R30"/>
      <c r="S30"/>
      <c r="T30"/>
    </row>
    <row r="31" spans="1:20" s="11" customFormat="1" x14ac:dyDescent="0.25">
      <c r="A31"/>
      <c r="B31" s="23"/>
      <c r="C31" s="6"/>
      <c r="D31" s="6"/>
      <c r="E31"/>
      <c r="F31"/>
      <c r="G31"/>
      <c r="H31"/>
      <c r="I31"/>
      <c r="J31"/>
      <c r="K31"/>
      <c r="L31"/>
      <c r="M31"/>
      <c r="N31"/>
      <c r="O31"/>
      <c r="P31"/>
      <c r="Q31"/>
      <c r="R31"/>
      <c r="S31"/>
      <c r="T31"/>
    </row>
    <row r="32" spans="1:20" s="11" customFormat="1" x14ac:dyDescent="0.25">
      <c r="A32"/>
      <c r="B32" s="23"/>
      <c r="C32" s="6"/>
      <c r="D32" s="6"/>
      <c r="E32"/>
      <c r="F32"/>
      <c r="G32"/>
      <c r="H32"/>
      <c r="I32"/>
      <c r="J32"/>
      <c r="K32"/>
      <c r="L32"/>
      <c r="M32"/>
      <c r="N32"/>
      <c r="O32"/>
      <c r="P32"/>
      <c r="Q32"/>
      <c r="R32"/>
      <c r="S32"/>
      <c r="T32"/>
    </row>
    <row r="33" spans="1:20" s="11" customFormat="1" x14ac:dyDescent="0.25">
      <c r="A33"/>
      <c r="B33" s="23"/>
      <c r="C33" s="6"/>
      <c r="D33" s="6"/>
      <c r="E33"/>
      <c r="F33"/>
      <c r="G33"/>
      <c r="H33"/>
      <c r="I33"/>
      <c r="J33"/>
      <c r="K33"/>
      <c r="L33"/>
      <c r="M33"/>
      <c r="N33"/>
      <c r="O33"/>
      <c r="P33"/>
      <c r="Q33"/>
      <c r="R33"/>
      <c r="S33"/>
      <c r="T33"/>
    </row>
    <row r="34" spans="1:20" s="11" customFormat="1" x14ac:dyDescent="0.25">
      <c r="A34"/>
      <c r="B34" s="23"/>
      <c r="C34" s="6"/>
      <c r="D34" s="6"/>
      <c r="E34"/>
      <c r="F34"/>
      <c r="G34"/>
      <c r="H34"/>
      <c r="I34"/>
      <c r="J34"/>
      <c r="K34"/>
      <c r="L34"/>
      <c r="M34"/>
      <c r="N34"/>
      <c r="O34"/>
      <c r="P34"/>
      <c r="Q34"/>
      <c r="R34"/>
      <c r="S34"/>
      <c r="T34"/>
    </row>
    <row r="35" spans="1:20" s="11" customFormat="1" x14ac:dyDescent="0.25">
      <c r="A35"/>
      <c r="B35" s="23"/>
      <c r="C35" s="6"/>
      <c r="D35" s="6"/>
      <c r="E35"/>
      <c r="F35"/>
      <c r="G35"/>
      <c r="H35"/>
      <c r="I35"/>
      <c r="J35"/>
      <c r="K35"/>
      <c r="L35"/>
      <c r="M35"/>
      <c r="N35"/>
      <c r="O35"/>
      <c r="P35"/>
      <c r="Q35"/>
      <c r="R35"/>
      <c r="S35"/>
      <c r="T35"/>
    </row>
    <row r="36" spans="1:20" s="11" customFormat="1" x14ac:dyDescent="0.25">
      <c r="A36"/>
      <c r="B36" s="23"/>
      <c r="C36" s="6"/>
      <c r="D36" s="6"/>
      <c r="E36"/>
      <c r="F36"/>
      <c r="G36"/>
      <c r="H36"/>
      <c r="I36"/>
      <c r="J36"/>
      <c r="K36"/>
      <c r="L36"/>
      <c r="M36"/>
      <c r="N36"/>
      <c r="O36"/>
      <c r="P36"/>
      <c r="Q36"/>
      <c r="R36"/>
      <c r="S36"/>
      <c r="T36"/>
    </row>
    <row r="37" spans="1:20" s="11" customFormat="1" x14ac:dyDescent="0.25">
      <c r="A37"/>
      <c r="B37" s="23"/>
      <c r="C37" s="6"/>
      <c r="D37" s="6"/>
      <c r="E37"/>
      <c r="F37"/>
      <c r="G37"/>
      <c r="H37"/>
      <c r="I37"/>
      <c r="J37"/>
      <c r="K37"/>
      <c r="L37"/>
      <c r="M37"/>
      <c r="N37"/>
      <c r="O37"/>
      <c r="P37"/>
      <c r="Q37"/>
      <c r="R37"/>
      <c r="S37"/>
      <c r="T37"/>
    </row>
    <row r="38" spans="1:20" s="11" customFormat="1" x14ac:dyDescent="0.25">
      <c r="A38"/>
      <c r="B38" s="23"/>
      <c r="C38" s="6"/>
      <c r="D38" s="6"/>
      <c r="E38"/>
      <c r="F38"/>
      <c r="G38"/>
      <c r="H38"/>
      <c r="I38"/>
      <c r="J38"/>
      <c r="K38"/>
      <c r="L38"/>
      <c r="M38"/>
      <c r="N38"/>
      <c r="O38"/>
      <c r="P38"/>
      <c r="Q38"/>
      <c r="R38"/>
      <c r="S38"/>
      <c r="T38"/>
    </row>
    <row r="39" spans="1:20" s="11" customFormat="1" x14ac:dyDescent="0.25">
      <c r="A39"/>
      <c r="B39" s="23"/>
      <c r="C39" s="6"/>
      <c r="D39" s="6"/>
      <c r="E39"/>
      <c r="F39"/>
      <c r="G39"/>
      <c r="H39"/>
      <c r="I39"/>
      <c r="J39"/>
      <c r="K39"/>
      <c r="L39"/>
      <c r="M39"/>
      <c r="N39"/>
      <c r="O39"/>
      <c r="P39"/>
      <c r="Q39"/>
      <c r="R39"/>
      <c r="S39"/>
      <c r="T39"/>
    </row>
    <row r="40" spans="1:20" s="11" customFormat="1" x14ac:dyDescent="0.25">
      <c r="A40"/>
      <c r="B40" s="23"/>
      <c r="C40" s="6"/>
      <c r="D40" s="6"/>
      <c r="E40"/>
      <c r="F40"/>
      <c r="G40"/>
      <c r="H40"/>
      <c r="I40"/>
      <c r="J40"/>
      <c r="K40"/>
      <c r="L40"/>
      <c r="M40"/>
      <c r="N40"/>
      <c r="O40"/>
      <c r="P40"/>
      <c r="Q40"/>
      <c r="R40"/>
      <c r="S40"/>
      <c r="T40"/>
    </row>
    <row r="41" spans="1:20" s="11" customFormat="1" x14ac:dyDescent="0.25">
      <c r="A41"/>
      <c r="B41" s="23"/>
      <c r="C41" s="6"/>
      <c r="D41" s="6"/>
      <c r="E41"/>
      <c r="F41"/>
      <c r="G41"/>
      <c r="H41"/>
      <c r="I41"/>
      <c r="J41"/>
      <c r="K41"/>
      <c r="L41"/>
      <c r="M41"/>
      <c r="N41"/>
      <c r="O41"/>
      <c r="P41"/>
      <c r="Q41"/>
      <c r="R41"/>
      <c r="S41"/>
      <c r="T41"/>
    </row>
    <row r="42" spans="1:20" s="11" customFormat="1" x14ac:dyDescent="0.25">
      <c r="A42"/>
      <c r="B42" s="23"/>
      <c r="C42" s="6"/>
      <c r="D42" s="6"/>
      <c r="E42"/>
      <c r="F42"/>
      <c r="G42"/>
      <c r="H42"/>
      <c r="I42"/>
      <c r="J42"/>
      <c r="K42"/>
      <c r="L42"/>
      <c r="M42"/>
      <c r="N42"/>
      <c r="O42"/>
      <c r="P42"/>
      <c r="Q42"/>
      <c r="R42"/>
      <c r="S42"/>
      <c r="T42"/>
    </row>
    <row r="43" spans="1:20" s="11" customFormat="1" x14ac:dyDescent="0.25">
      <c r="A43"/>
      <c r="B43" s="23"/>
      <c r="C43" s="6"/>
      <c r="D43" s="6"/>
      <c r="E43"/>
      <c r="F43"/>
      <c r="G43"/>
      <c r="H43"/>
      <c r="I43"/>
      <c r="J43"/>
      <c r="K43"/>
      <c r="L43"/>
      <c r="M43"/>
      <c r="N43"/>
      <c r="O43"/>
      <c r="P43"/>
      <c r="Q43"/>
      <c r="R43"/>
      <c r="S43"/>
      <c r="T43"/>
    </row>
    <row r="44" spans="1:20" s="11" customFormat="1" x14ac:dyDescent="0.25">
      <c r="A44"/>
      <c r="B44" s="23"/>
      <c r="C44" s="6"/>
      <c r="D44" s="6"/>
      <c r="E44"/>
      <c r="F44"/>
      <c r="G44"/>
      <c r="H44"/>
      <c r="I44"/>
      <c r="J44"/>
      <c r="K44"/>
      <c r="L44"/>
      <c r="M44"/>
      <c r="N44"/>
      <c r="O44"/>
      <c r="P44"/>
      <c r="Q44"/>
      <c r="R44"/>
      <c r="S44"/>
      <c r="T44"/>
    </row>
    <row r="45" spans="1:20" s="11" customFormat="1" x14ac:dyDescent="0.25">
      <c r="A45"/>
      <c r="B45" s="23"/>
      <c r="C45" s="6"/>
      <c r="D45" s="6"/>
      <c r="E45"/>
      <c r="F45"/>
      <c r="G45"/>
      <c r="H45"/>
      <c r="I45"/>
      <c r="J45"/>
      <c r="K45"/>
      <c r="L45"/>
      <c r="M45"/>
      <c r="N45"/>
      <c r="O45"/>
      <c r="P45"/>
      <c r="Q45"/>
      <c r="R45"/>
      <c r="S45"/>
      <c r="T45"/>
    </row>
    <row r="46" spans="1:20" s="11" customFormat="1" x14ac:dyDescent="0.25">
      <c r="A46"/>
      <c r="B46" s="23"/>
      <c r="C46" s="6"/>
      <c r="D46" s="6"/>
      <c r="E46"/>
      <c r="F46"/>
      <c r="G46"/>
      <c r="H46"/>
      <c r="I46"/>
      <c r="J46"/>
      <c r="K46"/>
      <c r="L46"/>
      <c r="M46"/>
      <c r="N46"/>
      <c r="O46"/>
      <c r="P46"/>
      <c r="Q46"/>
      <c r="R46"/>
      <c r="S46"/>
      <c r="T46"/>
    </row>
    <row r="47" spans="1:20" s="11" customFormat="1" x14ac:dyDescent="0.25">
      <c r="A47"/>
      <c r="B47" s="23"/>
      <c r="C47" s="6"/>
      <c r="D47" s="6"/>
      <c r="E47"/>
      <c r="F47"/>
      <c r="G47"/>
      <c r="H47"/>
      <c r="I47"/>
      <c r="J47"/>
      <c r="K47"/>
      <c r="L47"/>
      <c r="M47"/>
      <c r="N47"/>
      <c r="O47"/>
      <c r="P47"/>
      <c r="Q47"/>
      <c r="R47"/>
      <c r="S47"/>
      <c r="T47"/>
    </row>
    <row r="48" spans="1:20" s="11" customFormat="1" x14ac:dyDescent="0.25">
      <c r="A48"/>
      <c r="B48" s="23"/>
      <c r="C48" s="6"/>
      <c r="D48" s="6"/>
      <c r="E48"/>
      <c r="F48"/>
      <c r="G48"/>
      <c r="H48"/>
      <c r="I48"/>
      <c r="J48"/>
      <c r="K48"/>
      <c r="L48"/>
      <c r="M48"/>
      <c r="N48"/>
      <c r="O48"/>
      <c r="P48"/>
      <c r="Q48"/>
      <c r="R48"/>
      <c r="S48"/>
      <c r="T48"/>
    </row>
    <row r="49" spans="1:20" s="11" customFormat="1" x14ac:dyDescent="0.25">
      <c r="A49"/>
      <c r="B49" s="23"/>
      <c r="C49" s="6"/>
      <c r="D49" s="6"/>
      <c r="E49"/>
      <c r="F49"/>
      <c r="G49"/>
      <c r="H49"/>
      <c r="I49"/>
      <c r="J49"/>
      <c r="K49"/>
      <c r="L49"/>
      <c r="M49"/>
      <c r="N49"/>
      <c r="O49"/>
      <c r="P49"/>
      <c r="Q49"/>
      <c r="R49"/>
      <c r="S49"/>
      <c r="T49"/>
    </row>
    <row r="50" spans="1:20" s="11" customFormat="1" x14ac:dyDescent="0.25">
      <c r="A50"/>
      <c r="B50" s="23"/>
      <c r="C50" s="6"/>
      <c r="D50" s="6"/>
      <c r="E50"/>
      <c r="F50"/>
      <c r="G50"/>
      <c r="H50"/>
      <c r="I50"/>
      <c r="J50"/>
      <c r="K50"/>
      <c r="L50"/>
      <c r="M50"/>
      <c r="N50"/>
      <c r="O50"/>
      <c r="P50"/>
      <c r="Q50"/>
      <c r="R50"/>
      <c r="S50"/>
      <c r="T50"/>
    </row>
    <row r="51" spans="1:20" s="11" customFormat="1" x14ac:dyDescent="0.25">
      <c r="A51"/>
      <c r="B51" s="23"/>
      <c r="C51" s="6"/>
      <c r="D51" s="6"/>
      <c r="E51"/>
      <c r="F51"/>
      <c r="G51"/>
      <c r="H51"/>
      <c r="I51"/>
      <c r="J51"/>
      <c r="K51"/>
      <c r="L51"/>
      <c r="M51"/>
      <c r="N51"/>
      <c r="O51"/>
      <c r="P51"/>
      <c r="Q51"/>
      <c r="R51"/>
      <c r="S51"/>
      <c r="T51"/>
    </row>
    <row r="52" spans="1:20" s="11" customFormat="1" x14ac:dyDescent="0.25">
      <c r="A52"/>
      <c r="B52" s="23"/>
      <c r="C52" s="6"/>
      <c r="D52" s="6"/>
      <c r="E52"/>
      <c r="F52"/>
      <c r="G52"/>
      <c r="H52"/>
      <c r="I52"/>
      <c r="J52"/>
      <c r="K52"/>
      <c r="L52"/>
      <c r="M52"/>
      <c r="N52"/>
      <c r="O52"/>
      <c r="P52"/>
      <c r="Q52"/>
      <c r="R52"/>
      <c r="S52"/>
      <c r="T52"/>
    </row>
    <row r="53" spans="1:20" s="11" customFormat="1" x14ac:dyDescent="0.25">
      <c r="A53"/>
      <c r="B53" s="23"/>
      <c r="C53" s="6"/>
      <c r="D53" s="6"/>
      <c r="E53"/>
      <c r="F53"/>
      <c r="G53"/>
      <c r="H53"/>
      <c r="I53"/>
      <c r="J53"/>
      <c r="K53"/>
      <c r="L53"/>
      <c r="M53"/>
      <c r="N53"/>
      <c r="O53"/>
      <c r="P53"/>
      <c r="Q53"/>
      <c r="R53"/>
      <c r="S53"/>
      <c r="T53"/>
    </row>
    <row r="54" spans="1:20" s="11" customFormat="1" x14ac:dyDescent="0.25">
      <c r="A54"/>
      <c r="B54" s="23"/>
      <c r="C54" s="6"/>
      <c r="D54" s="6"/>
      <c r="E54"/>
      <c r="F54"/>
      <c r="G54"/>
      <c r="H54"/>
      <c r="I54"/>
      <c r="J54"/>
      <c r="K54"/>
      <c r="L54"/>
      <c r="M54"/>
      <c r="N54"/>
      <c r="O54"/>
      <c r="P54"/>
      <c r="Q54"/>
      <c r="R54"/>
      <c r="S54"/>
      <c r="T54"/>
    </row>
    <row r="55" spans="1:20" s="11" customFormat="1" x14ac:dyDescent="0.25">
      <c r="A55"/>
      <c r="B55" s="23"/>
      <c r="C55" s="6"/>
      <c r="D55" s="6"/>
      <c r="E55"/>
      <c r="F55"/>
      <c r="G55"/>
      <c r="H55"/>
      <c r="I55"/>
      <c r="J55"/>
      <c r="K55"/>
      <c r="L55"/>
      <c r="M55"/>
      <c r="N55"/>
      <c r="O55"/>
      <c r="P55"/>
      <c r="Q55"/>
      <c r="R55"/>
      <c r="S55"/>
      <c r="T55"/>
    </row>
    <row r="56" spans="1:20" s="11" customFormat="1" x14ac:dyDescent="0.25">
      <c r="A56"/>
      <c r="B56" s="23"/>
      <c r="C56" s="6"/>
      <c r="D56" s="6"/>
      <c r="E56"/>
      <c r="F56"/>
      <c r="G56"/>
      <c r="H56"/>
      <c r="I56"/>
      <c r="J56"/>
      <c r="K56"/>
      <c r="L56"/>
      <c r="M56"/>
      <c r="N56"/>
      <c r="O56"/>
      <c r="P56"/>
      <c r="Q56"/>
      <c r="R56"/>
      <c r="S56"/>
      <c r="T56"/>
    </row>
    <row r="57" spans="1:20" s="11" customFormat="1" x14ac:dyDescent="0.25">
      <c r="A57"/>
      <c r="B57" s="23"/>
      <c r="C57" s="6"/>
      <c r="D57" s="6"/>
      <c r="E57"/>
      <c r="F57"/>
      <c r="G57"/>
      <c r="H57"/>
      <c r="I57"/>
      <c r="J57"/>
      <c r="K57"/>
      <c r="L57"/>
      <c r="M57"/>
      <c r="N57"/>
      <c r="O57"/>
      <c r="P57"/>
      <c r="Q57"/>
      <c r="R57"/>
      <c r="S57"/>
      <c r="T57"/>
    </row>
    <row r="58" spans="1:20" s="11" customFormat="1" x14ac:dyDescent="0.25">
      <c r="A58"/>
      <c r="B58" s="23"/>
      <c r="C58" s="6"/>
      <c r="D58" s="6"/>
      <c r="E58"/>
      <c r="F58"/>
      <c r="G58"/>
      <c r="H58"/>
      <c r="I58"/>
      <c r="J58"/>
      <c r="K58"/>
      <c r="L58"/>
      <c r="M58"/>
      <c r="N58"/>
      <c r="O58"/>
      <c r="P58"/>
      <c r="Q58"/>
      <c r="R58"/>
      <c r="S58"/>
      <c r="T58"/>
    </row>
    <row r="59" spans="1:20" s="11" customFormat="1" x14ac:dyDescent="0.25">
      <c r="A59"/>
      <c r="B59" s="23"/>
      <c r="C59" s="6"/>
      <c r="D59" s="6"/>
      <c r="E59"/>
      <c r="F59"/>
      <c r="G59"/>
      <c r="H59"/>
      <c r="I59"/>
      <c r="J59"/>
      <c r="K59"/>
      <c r="L59"/>
      <c r="M59"/>
      <c r="N59"/>
      <c r="O59"/>
      <c r="P59"/>
      <c r="Q59"/>
      <c r="R59"/>
      <c r="S59"/>
      <c r="T59"/>
    </row>
    <row r="60" spans="1:20" s="11" customFormat="1" x14ac:dyDescent="0.25">
      <c r="A60"/>
      <c r="B60" s="23"/>
      <c r="C60" s="6"/>
      <c r="D60" s="6"/>
      <c r="E60"/>
      <c r="F60"/>
      <c r="G60"/>
      <c r="H60"/>
      <c r="I60"/>
      <c r="J60"/>
      <c r="K60"/>
      <c r="L60"/>
      <c r="M60"/>
      <c r="N60"/>
      <c r="O60"/>
      <c r="P60"/>
      <c r="Q60"/>
      <c r="R60"/>
      <c r="S60"/>
      <c r="T60"/>
    </row>
    <row r="61" spans="1:20" s="11" customFormat="1" x14ac:dyDescent="0.25">
      <c r="A61"/>
      <c r="B61" s="23"/>
      <c r="C61" s="6"/>
      <c r="D61" s="6"/>
      <c r="E61"/>
      <c r="F61"/>
      <c r="G61"/>
      <c r="H61"/>
      <c r="I61"/>
      <c r="J61"/>
      <c r="K61"/>
      <c r="L61"/>
      <c r="M61"/>
      <c r="N61"/>
      <c r="O61"/>
      <c r="P61"/>
      <c r="Q61"/>
      <c r="R61"/>
      <c r="S61"/>
      <c r="T61"/>
    </row>
    <row r="62" spans="1:20" s="11" customFormat="1" x14ac:dyDescent="0.25">
      <c r="A62"/>
      <c r="B62" s="23"/>
      <c r="C62" s="6"/>
      <c r="D62" s="6"/>
      <c r="E62"/>
      <c r="F62"/>
      <c r="G62"/>
      <c r="H62"/>
      <c r="I62"/>
      <c r="J62"/>
      <c r="K62"/>
      <c r="L62"/>
      <c r="M62"/>
      <c r="N62"/>
      <c r="O62"/>
      <c r="P62"/>
      <c r="Q62"/>
      <c r="R62"/>
      <c r="S62"/>
      <c r="T62"/>
    </row>
    <row r="63" spans="1:20" s="11" customFormat="1" x14ac:dyDescent="0.25">
      <c r="A63"/>
      <c r="B63" s="23"/>
      <c r="C63" s="6"/>
      <c r="D63" s="6"/>
      <c r="E63"/>
      <c r="F63"/>
      <c r="G63"/>
      <c r="H63"/>
      <c r="I63"/>
      <c r="J63"/>
      <c r="K63"/>
      <c r="L63"/>
      <c r="M63"/>
      <c r="N63"/>
      <c r="O63"/>
      <c r="P63"/>
      <c r="Q63"/>
      <c r="R63"/>
      <c r="S63"/>
      <c r="T63"/>
    </row>
    <row r="64" spans="1:20" s="11" customFormat="1" x14ac:dyDescent="0.25">
      <c r="A64"/>
      <c r="B64" s="23"/>
      <c r="C64" s="6"/>
      <c r="D64" s="6"/>
      <c r="E64"/>
      <c r="F64"/>
      <c r="G64"/>
      <c r="H64"/>
      <c r="I64"/>
      <c r="J64"/>
      <c r="K64"/>
      <c r="L64"/>
      <c r="M64"/>
      <c r="N64"/>
      <c r="O64"/>
      <c r="P64"/>
      <c r="Q64"/>
      <c r="R64"/>
      <c r="S64"/>
      <c r="T64"/>
    </row>
    <row r="65" spans="1:20" s="11" customFormat="1" x14ac:dyDescent="0.25">
      <c r="A65"/>
      <c r="B65" s="23"/>
      <c r="C65" s="6"/>
      <c r="D65" s="6"/>
      <c r="E65"/>
      <c r="F65"/>
      <c r="G65"/>
      <c r="H65"/>
      <c r="I65"/>
      <c r="J65"/>
      <c r="K65"/>
      <c r="L65"/>
      <c r="M65"/>
      <c r="N65"/>
      <c r="O65"/>
      <c r="P65"/>
      <c r="Q65"/>
      <c r="R65"/>
      <c r="S65"/>
      <c r="T65"/>
    </row>
    <row r="66" spans="1:20" s="11" customFormat="1" x14ac:dyDescent="0.25">
      <c r="A66"/>
      <c r="B66" s="23"/>
      <c r="C66" s="6"/>
      <c r="D66" s="6"/>
      <c r="E66"/>
      <c r="F66"/>
      <c r="G66"/>
      <c r="H66"/>
      <c r="I66"/>
      <c r="J66"/>
      <c r="K66"/>
      <c r="L66"/>
      <c r="M66"/>
      <c r="N66"/>
      <c r="O66"/>
      <c r="P66"/>
      <c r="Q66"/>
      <c r="R66"/>
      <c r="S66"/>
      <c r="T66"/>
    </row>
    <row r="67" spans="1:20" s="11" customFormat="1" x14ac:dyDescent="0.25">
      <c r="A67"/>
      <c r="B67" s="23"/>
      <c r="C67" s="6"/>
      <c r="D67" s="6"/>
      <c r="E67"/>
      <c r="F67"/>
      <c r="G67"/>
      <c r="H67"/>
      <c r="I67"/>
      <c r="J67"/>
      <c r="K67"/>
      <c r="L67"/>
      <c r="M67"/>
      <c r="N67"/>
      <c r="O67"/>
      <c r="P67"/>
      <c r="Q67"/>
      <c r="R67"/>
      <c r="S67"/>
      <c r="T67"/>
    </row>
    <row r="68" spans="1:20" s="11" customFormat="1" x14ac:dyDescent="0.25">
      <c r="A68"/>
      <c r="B68" s="23"/>
      <c r="C68" s="6"/>
      <c r="D68" s="6"/>
      <c r="E68"/>
      <c r="F68"/>
      <c r="G68"/>
      <c r="H68"/>
      <c r="I68"/>
      <c r="J68"/>
      <c r="K68"/>
      <c r="L68"/>
      <c r="M68"/>
      <c r="N68"/>
      <c r="O68"/>
      <c r="P68"/>
      <c r="Q68"/>
      <c r="R68"/>
      <c r="S68"/>
      <c r="T68"/>
    </row>
    <row r="69" spans="1:20" s="11" customFormat="1" x14ac:dyDescent="0.25">
      <c r="A69"/>
      <c r="B69" s="23"/>
      <c r="C69" s="6"/>
      <c r="D69" s="6"/>
      <c r="E69"/>
      <c r="F69"/>
      <c r="G69"/>
      <c r="H69"/>
      <c r="I69"/>
      <c r="J69"/>
      <c r="K69"/>
      <c r="L69"/>
      <c r="M69"/>
      <c r="N69"/>
      <c r="O69"/>
      <c r="P69"/>
      <c r="Q69"/>
      <c r="R69"/>
      <c r="S69"/>
      <c r="T69"/>
    </row>
    <row r="70" spans="1:20" s="11" customFormat="1" x14ac:dyDescent="0.25">
      <c r="A70"/>
      <c r="B70" s="23"/>
      <c r="C70" s="6"/>
      <c r="D70" s="6"/>
      <c r="E70"/>
      <c r="F70"/>
      <c r="G70"/>
      <c r="H70"/>
      <c r="I70"/>
      <c r="J70"/>
      <c r="K70"/>
      <c r="L70"/>
      <c r="M70"/>
      <c r="N70"/>
      <c r="O70"/>
      <c r="P70"/>
      <c r="Q70"/>
      <c r="R70"/>
      <c r="S70"/>
      <c r="T70"/>
    </row>
    <row r="71" spans="1:20" s="11" customFormat="1" x14ac:dyDescent="0.25">
      <c r="A71"/>
      <c r="B71" s="23"/>
      <c r="C71" s="6"/>
      <c r="D71" s="6"/>
      <c r="E71"/>
      <c r="F71"/>
      <c r="G71"/>
      <c r="H71"/>
      <c r="I71"/>
      <c r="J71"/>
      <c r="K71"/>
      <c r="L71"/>
      <c r="M71"/>
      <c r="N71"/>
      <c r="O71"/>
      <c r="P71"/>
      <c r="Q71"/>
      <c r="R71"/>
      <c r="S71"/>
      <c r="T71"/>
    </row>
    <row r="72" spans="1:20" s="11" customFormat="1" x14ac:dyDescent="0.25">
      <c r="A72"/>
      <c r="B72" s="23"/>
      <c r="C72" s="6"/>
      <c r="D72" s="6"/>
      <c r="E72"/>
      <c r="F72"/>
      <c r="G72"/>
      <c r="H72"/>
      <c r="I72"/>
      <c r="J72"/>
      <c r="K72"/>
      <c r="L72"/>
      <c r="M72"/>
      <c r="N72"/>
      <c r="O72"/>
      <c r="P72"/>
      <c r="Q72"/>
      <c r="R72"/>
      <c r="S72"/>
      <c r="T72"/>
    </row>
    <row r="73" spans="1:20" s="11" customFormat="1" x14ac:dyDescent="0.25">
      <c r="A73"/>
      <c r="B73" s="23"/>
      <c r="C73" s="6"/>
      <c r="D73" s="6"/>
      <c r="E73"/>
      <c r="F73"/>
      <c r="G73"/>
      <c r="H73"/>
      <c r="I73"/>
      <c r="J73"/>
      <c r="K73"/>
      <c r="L73"/>
      <c r="M73"/>
      <c r="N73"/>
      <c r="O73"/>
      <c r="P73"/>
      <c r="Q73"/>
      <c r="R73"/>
      <c r="S73"/>
      <c r="T73"/>
    </row>
    <row r="74" spans="1:20" s="11" customFormat="1" x14ac:dyDescent="0.25">
      <c r="A74"/>
      <c r="B74" s="23"/>
      <c r="C74" s="6"/>
      <c r="D74" s="6"/>
      <c r="E74"/>
      <c r="F74"/>
      <c r="G74"/>
      <c r="H74"/>
      <c r="I74"/>
      <c r="J74"/>
      <c r="K74"/>
      <c r="L74"/>
      <c r="M74"/>
      <c r="N74"/>
      <c r="O74"/>
      <c r="P74"/>
      <c r="Q74"/>
      <c r="R74"/>
      <c r="S74"/>
      <c r="T74"/>
    </row>
    <row r="75" spans="1:20" s="11" customFormat="1" x14ac:dyDescent="0.25">
      <c r="A75"/>
      <c r="B75" s="23"/>
      <c r="C75" s="6"/>
      <c r="D75" s="6"/>
      <c r="E75"/>
      <c r="F75"/>
      <c r="G75"/>
      <c r="H75"/>
      <c r="I75"/>
      <c r="J75"/>
      <c r="K75"/>
      <c r="L75"/>
      <c r="M75"/>
      <c r="N75"/>
      <c r="O75"/>
      <c r="P75"/>
      <c r="Q75"/>
      <c r="R75"/>
      <c r="S75"/>
      <c r="T75"/>
    </row>
    <row r="76" spans="1:20" s="11" customFormat="1" x14ac:dyDescent="0.25">
      <c r="A76"/>
      <c r="B76" s="23"/>
      <c r="C76" s="6"/>
      <c r="D76" s="6"/>
      <c r="E76"/>
      <c r="F76"/>
      <c r="G76"/>
      <c r="H76"/>
      <c r="I76"/>
      <c r="J76"/>
      <c r="K76"/>
      <c r="L76"/>
      <c r="M76"/>
      <c r="N76"/>
      <c r="O76"/>
      <c r="P76"/>
      <c r="Q76"/>
      <c r="R76"/>
      <c r="S76"/>
      <c r="T76"/>
    </row>
    <row r="77" spans="1:20" s="11" customFormat="1" x14ac:dyDescent="0.25">
      <c r="A77"/>
      <c r="B77" s="23"/>
      <c r="C77" s="6"/>
      <c r="D77" s="6"/>
      <c r="E77"/>
      <c r="F77"/>
      <c r="G77"/>
      <c r="H77"/>
      <c r="I77"/>
      <c r="J77"/>
      <c r="K77"/>
      <c r="L77"/>
      <c r="M77"/>
      <c r="N77"/>
      <c r="O77"/>
      <c r="P77"/>
      <c r="Q77"/>
      <c r="R77"/>
      <c r="S77"/>
      <c r="T77"/>
    </row>
    <row r="78" spans="1:20" s="11" customFormat="1" x14ac:dyDescent="0.25">
      <c r="A78"/>
      <c r="B78" s="23"/>
      <c r="C78" s="6"/>
      <c r="D78" s="6"/>
      <c r="E78"/>
      <c r="F78"/>
      <c r="G78"/>
      <c r="H78"/>
      <c r="I78"/>
      <c r="J78"/>
      <c r="K78"/>
      <c r="L78"/>
      <c r="M78"/>
      <c r="N78"/>
      <c r="O78"/>
      <c r="P78"/>
      <c r="Q78"/>
      <c r="R78"/>
      <c r="S78"/>
      <c r="T78"/>
    </row>
    <row r="79" spans="1:20" s="11" customFormat="1" x14ac:dyDescent="0.25">
      <c r="A79"/>
      <c r="B79" s="23"/>
      <c r="C79" s="6"/>
      <c r="D79" s="6"/>
      <c r="E79"/>
      <c r="F79"/>
      <c r="G79"/>
      <c r="H79"/>
      <c r="I79"/>
      <c r="J79"/>
      <c r="K79"/>
      <c r="L79"/>
      <c r="M79"/>
      <c r="N79"/>
      <c r="O79"/>
      <c r="P79"/>
      <c r="Q79"/>
      <c r="R79"/>
      <c r="S79"/>
      <c r="T79"/>
    </row>
    <row r="80" spans="1:20" s="11" customFormat="1" x14ac:dyDescent="0.25">
      <c r="A80"/>
      <c r="B80" s="23"/>
      <c r="C80" s="6"/>
      <c r="D80" s="6"/>
      <c r="E80"/>
      <c r="F80"/>
      <c r="G80"/>
      <c r="H80"/>
      <c r="I80"/>
      <c r="J80"/>
      <c r="K80"/>
      <c r="L80"/>
      <c r="M80"/>
      <c r="N80"/>
      <c r="O80"/>
      <c r="P80"/>
      <c r="Q80"/>
      <c r="R80"/>
      <c r="S80"/>
      <c r="T80"/>
    </row>
    <row r="81" spans="1:20" s="11" customFormat="1" x14ac:dyDescent="0.25">
      <c r="A81"/>
      <c r="B81" s="23"/>
      <c r="C81" s="6"/>
      <c r="D81" s="6"/>
      <c r="E81"/>
      <c r="F81"/>
      <c r="G81"/>
      <c r="H81"/>
      <c r="I81"/>
      <c r="J81"/>
      <c r="K81"/>
      <c r="L81"/>
      <c r="M81"/>
      <c r="N81"/>
      <c r="O81"/>
      <c r="P81"/>
      <c r="Q81"/>
      <c r="R81"/>
      <c r="S81"/>
      <c r="T81"/>
    </row>
    <row r="82" spans="1:20" s="11" customFormat="1" x14ac:dyDescent="0.25">
      <c r="A82"/>
      <c r="B82" s="23"/>
      <c r="C82" s="6"/>
      <c r="D82" s="6"/>
      <c r="E82"/>
      <c r="F82"/>
      <c r="G82"/>
      <c r="H82"/>
      <c r="I82"/>
      <c r="J82"/>
      <c r="K82"/>
      <c r="L82"/>
      <c r="M82"/>
      <c r="N82"/>
      <c r="O82"/>
      <c r="P82"/>
      <c r="Q82"/>
      <c r="R82"/>
      <c r="S82"/>
      <c r="T82"/>
    </row>
    <row r="83" spans="1:20" s="11" customFormat="1" x14ac:dyDescent="0.25">
      <c r="A83"/>
      <c r="B83" s="23"/>
      <c r="C83" s="6"/>
      <c r="D83" s="6"/>
      <c r="E83"/>
      <c r="F83"/>
      <c r="G83"/>
      <c r="H83"/>
      <c r="I83"/>
      <c r="J83"/>
      <c r="K83"/>
      <c r="L83"/>
      <c r="M83"/>
      <c r="N83"/>
      <c r="O83"/>
      <c r="P83"/>
      <c r="Q83"/>
      <c r="R83"/>
      <c r="S83"/>
      <c r="T83"/>
    </row>
    <row r="84" spans="1:20" s="11" customFormat="1" x14ac:dyDescent="0.25">
      <c r="A84"/>
      <c r="B84" s="23"/>
      <c r="C84" s="6"/>
      <c r="D84" s="6"/>
      <c r="E84"/>
      <c r="F84"/>
      <c r="G84"/>
      <c r="H84"/>
      <c r="I84"/>
      <c r="J84"/>
      <c r="K84"/>
      <c r="L84"/>
      <c r="M84"/>
      <c r="N84"/>
      <c r="O84"/>
      <c r="P84"/>
      <c r="Q84"/>
      <c r="R84"/>
      <c r="S84"/>
      <c r="T84"/>
    </row>
    <row r="85" spans="1:20" s="11" customFormat="1" x14ac:dyDescent="0.25">
      <c r="A85"/>
      <c r="B85" s="23"/>
      <c r="C85" s="6"/>
      <c r="D85" s="6"/>
      <c r="E85"/>
      <c r="F85"/>
      <c r="G85"/>
      <c r="H85"/>
      <c r="I85"/>
      <c r="J85"/>
      <c r="K85"/>
      <c r="L85"/>
      <c r="M85"/>
      <c r="N85"/>
      <c r="O85"/>
      <c r="P85"/>
      <c r="Q85"/>
      <c r="R85"/>
      <c r="S85"/>
      <c r="T85"/>
    </row>
    <row r="86" spans="1:20" s="11" customFormat="1" x14ac:dyDescent="0.25">
      <c r="A86"/>
      <c r="B86" s="23"/>
      <c r="C86" s="6"/>
      <c r="D86" s="6"/>
      <c r="E86"/>
      <c r="F86"/>
      <c r="G86"/>
      <c r="H86"/>
      <c r="I86"/>
      <c r="J86"/>
      <c r="K86"/>
      <c r="L86"/>
      <c r="M86"/>
      <c r="N86"/>
      <c r="O86"/>
      <c r="P86"/>
      <c r="Q86"/>
      <c r="R86"/>
      <c r="S86"/>
      <c r="T86"/>
    </row>
    <row r="87" spans="1:20" s="11" customFormat="1" x14ac:dyDescent="0.25">
      <c r="A87"/>
      <c r="B87" s="23"/>
      <c r="C87" s="6"/>
      <c r="D87" s="6"/>
      <c r="E87"/>
      <c r="F87"/>
      <c r="G87"/>
      <c r="H87"/>
      <c r="I87"/>
      <c r="J87"/>
      <c r="K87"/>
      <c r="L87"/>
      <c r="M87"/>
      <c r="N87"/>
      <c r="O87"/>
      <c r="P87"/>
      <c r="Q87"/>
      <c r="R87"/>
      <c r="S87"/>
      <c r="T87"/>
    </row>
    <row r="88" spans="1:20" s="11" customFormat="1" x14ac:dyDescent="0.25">
      <c r="A88"/>
      <c r="B88" s="23"/>
      <c r="C88" s="6"/>
      <c r="D88" s="6"/>
      <c r="E88"/>
      <c r="F88"/>
      <c r="G88"/>
      <c r="H88"/>
      <c r="I88"/>
      <c r="J88"/>
      <c r="K88"/>
      <c r="L88"/>
      <c r="M88"/>
      <c r="N88"/>
      <c r="O88"/>
      <c r="P88"/>
      <c r="Q88"/>
      <c r="R88"/>
      <c r="S88"/>
      <c r="T88"/>
    </row>
    <row r="89" spans="1:20" s="11" customFormat="1" x14ac:dyDescent="0.25">
      <c r="A89"/>
      <c r="B89" s="23"/>
      <c r="C89" s="6"/>
      <c r="D89" s="6"/>
      <c r="E89"/>
      <c r="F89"/>
      <c r="G89"/>
      <c r="H89"/>
      <c r="I89"/>
      <c r="J89"/>
      <c r="K89"/>
      <c r="L89"/>
      <c r="M89"/>
      <c r="N89"/>
      <c r="O89"/>
      <c r="P89"/>
      <c r="Q89"/>
      <c r="R89"/>
      <c r="S89"/>
      <c r="T89"/>
    </row>
    <row r="90" spans="1:20" s="11" customFormat="1" x14ac:dyDescent="0.25">
      <c r="A90"/>
      <c r="B90" s="23"/>
      <c r="C90" s="6"/>
      <c r="D90" s="6"/>
      <c r="E90"/>
      <c r="F90"/>
      <c r="G90"/>
      <c r="H90"/>
      <c r="I90"/>
      <c r="J90"/>
      <c r="K90"/>
      <c r="L90"/>
      <c r="M90"/>
      <c r="N90"/>
      <c r="O90"/>
      <c r="P90"/>
      <c r="Q90"/>
      <c r="R90"/>
      <c r="S90"/>
      <c r="T90"/>
    </row>
    <row r="91" spans="1:20" s="11" customFormat="1" x14ac:dyDescent="0.25">
      <c r="A91"/>
      <c r="B91" s="23"/>
      <c r="C91" s="6"/>
      <c r="D91" s="6"/>
      <c r="E91"/>
      <c r="F91"/>
      <c r="G91"/>
      <c r="H91"/>
      <c r="I91"/>
      <c r="J91"/>
      <c r="K91"/>
      <c r="L91"/>
      <c r="M91"/>
      <c r="N91"/>
      <c r="O91"/>
      <c r="P91"/>
      <c r="Q91"/>
      <c r="R91"/>
      <c r="S91"/>
      <c r="T91"/>
    </row>
    <row r="92" spans="1:20" s="11" customFormat="1" x14ac:dyDescent="0.25">
      <c r="A92"/>
      <c r="B92" s="23"/>
      <c r="C92" s="6"/>
      <c r="D92" s="6"/>
      <c r="E92"/>
      <c r="F92"/>
      <c r="G92"/>
      <c r="H92"/>
      <c r="I92"/>
      <c r="J92"/>
      <c r="K92"/>
      <c r="L92"/>
      <c r="M92"/>
      <c r="N92"/>
      <c r="O92"/>
      <c r="P92"/>
      <c r="Q92"/>
      <c r="R92"/>
      <c r="S92"/>
      <c r="T92"/>
    </row>
    <row r="93" spans="1:20" s="11" customFormat="1" x14ac:dyDescent="0.25">
      <c r="A93"/>
      <c r="B93" s="23"/>
      <c r="C93" s="6"/>
      <c r="D93" s="6"/>
      <c r="E93"/>
      <c r="F93"/>
      <c r="G93"/>
      <c r="H93"/>
      <c r="I93"/>
      <c r="J93"/>
      <c r="K93"/>
      <c r="L93"/>
      <c r="M93"/>
      <c r="N93"/>
      <c r="O93"/>
      <c r="P93"/>
      <c r="Q93"/>
      <c r="R93"/>
      <c r="S93"/>
      <c r="T93"/>
    </row>
    <row r="94" spans="1:20" s="11" customFormat="1" x14ac:dyDescent="0.25">
      <c r="A94"/>
      <c r="B94" s="23"/>
      <c r="C94" s="6"/>
      <c r="D94" s="6"/>
      <c r="E94"/>
      <c r="F94"/>
      <c r="G94"/>
      <c r="H94"/>
      <c r="I94"/>
      <c r="J94"/>
      <c r="K94"/>
      <c r="L94"/>
      <c r="M94"/>
      <c r="N94"/>
      <c r="O94"/>
      <c r="P94"/>
      <c r="Q94"/>
      <c r="R94"/>
      <c r="S94"/>
      <c r="T94"/>
    </row>
    <row r="95" spans="1:20" s="11" customFormat="1" x14ac:dyDescent="0.25">
      <c r="A95"/>
      <c r="B95" s="23"/>
      <c r="C95" s="6"/>
      <c r="D95" s="6"/>
      <c r="E95"/>
      <c r="F95"/>
      <c r="G95"/>
      <c r="H95"/>
      <c r="I95"/>
      <c r="J95"/>
      <c r="K95"/>
      <c r="L95"/>
      <c r="M95"/>
      <c r="N95"/>
      <c r="O95"/>
      <c r="P95"/>
      <c r="Q95"/>
      <c r="R95"/>
      <c r="S95"/>
      <c r="T95"/>
    </row>
    <row r="96" spans="1:20" s="11" customFormat="1" x14ac:dyDescent="0.25">
      <c r="A96"/>
      <c r="B96" s="23"/>
      <c r="C96" s="6"/>
      <c r="D96" s="6"/>
      <c r="E96"/>
      <c r="F96"/>
      <c r="G96"/>
      <c r="H96"/>
      <c r="I96"/>
      <c r="J96"/>
      <c r="K96"/>
      <c r="L96"/>
      <c r="M96"/>
      <c r="N96"/>
      <c r="O96"/>
      <c r="P96"/>
      <c r="Q96"/>
      <c r="R96"/>
      <c r="S96"/>
      <c r="T96"/>
    </row>
    <row r="97" spans="1:20" s="11" customFormat="1" x14ac:dyDescent="0.25">
      <c r="A97"/>
      <c r="B97" s="23"/>
      <c r="C97" s="6"/>
      <c r="D97" s="6"/>
      <c r="E97"/>
      <c r="F97"/>
      <c r="G97"/>
      <c r="H97"/>
      <c r="I97"/>
      <c r="J97"/>
      <c r="K97"/>
      <c r="L97"/>
      <c r="M97"/>
      <c r="N97"/>
      <c r="O97"/>
      <c r="P97"/>
      <c r="Q97"/>
      <c r="R97"/>
      <c r="S97"/>
      <c r="T97"/>
    </row>
    <row r="98" spans="1:20" s="11" customFormat="1" x14ac:dyDescent="0.25">
      <c r="A98"/>
      <c r="B98" s="23"/>
      <c r="C98" s="6"/>
      <c r="D98" s="6"/>
      <c r="E98"/>
      <c r="F98"/>
      <c r="G98"/>
      <c r="H98"/>
      <c r="I98"/>
      <c r="J98"/>
      <c r="K98"/>
      <c r="L98"/>
      <c r="M98"/>
      <c r="N98"/>
      <c r="O98"/>
      <c r="P98"/>
      <c r="Q98"/>
      <c r="R98"/>
      <c r="S98"/>
      <c r="T98"/>
    </row>
    <row r="99" spans="1:20" s="11" customFormat="1" x14ac:dyDescent="0.25">
      <c r="A99"/>
      <c r="B99" s="23"/>
      <c r="C99" s="6"/>
      <c r="D99" s="6"/>
      <c r="E99"/>
      <c r="F99"/>
      <c r="G99"/>
      <c r="H99"/>
      <c r="I99"/>
      <c r="J99"/>
      <c r="K99"/>
      <c r="L99"/>
      <c r="M99"/>
      <c r="N99"/>
      <c r="O99"/>
      <c r="P99"/>
      <c r="Q99"/>
      <c r="R99"/>
      <c r="S99"/>
      <c r="T99"/>
    </row>
    <row r="100" spans="1:20" s="11" customFormat="1" x14ac:dyDescent="0.25">
      <c r="A100"/>
      <c r="B100" s="23"/>
      <c r="C100" s="6"/>
      <c r="D100" s="6"/>
      <c r="E100"/>
      <c r="F100"/>
      <c r="G100"/>
      <c r="H100"/>
      <c r="I100"/>
      <c r="J100"/>
      <c r="K100"/>
      <c r="L100"/>
      <c r="M100"/>
      <c r="N100"/>
      <c r="O100"/>
      <c r="P100"/>
      <c r="Q100"/>
      <c r="R100"/>
      <c r="S100"/>
      <c r="T100"/>
    </row>
    <row r="101" spans="1:20" s="11" customFormat="1" x14ac:dyDescent="0.25">
      <c r="A101"/>
      <c r="B101" s="23"/>
      <c r="C101" s="6"/>
      <c r="D101" s="6"/>
      <c r="E101"/>
      <c r="F101"/>
      <c r="G101"/>
      <c r="H101"/>
      <c r="I101"/>
      <c r="J101"/>
      <c r="K101"/>
      <c r="L101"/>
      <c r="M101"/>
      <c r="N101"/>
      <c r="O101"/>
      <c r="P101"/>
      <c r="Q101"/>
      <c r="R101"/>
      <c r="S101"/>
      <c r="T101"/>
    </row>
    <row r="102" spans="1:20" s="11" customFormat="1" x14ac:dyDescent="0.25">
      <c r="A102"/>
      <c r="B102" s="23"/>
      <c r="C102" s="6"/>
      <c r="D102" s="6"/>
      <c r="E102"/>
      <c r="F102"/>
      <c r="G102"/>
      <c r="H102"/>
      <c r="I102"/>
      <c r="J102"/>
      <c r="K102"/>
      <c r="L102"/>
      <c r="M102"/>
      <c r="N102"/>
      <c r="O102"/>
      <c r="P102"/>
      <c r="Q102"/>
      <c r="R102"/>
      <c r="S102"/>
      <c r="T102"/>
    </row>
    <row r="103" spans="1:20" s="11" customFormat="1" x14ac:dyDescent="0.25">
      <c r="A103"/>
      <c r="B103" s="23"/>
      <c r="C103" s="6"/>
      <c r="D103" s="6"/>
      <c r="E103"/>
      <c r="F103"/>
      <c r="G103"/>
      <c r="H103"/>
      <c r="I103"/>
      <c r="J103"/>
      <c r="K103"/>
      <c r="L103"/>
      <c r="M103"/>
      <c r="N103"/>
      <c r="O103"/>
      <c r="P103"/>
      <c r="Q103"/>
      <c r="R103"/>
      <c r="S103"/>
      <c r="T103"/>
    </row>
    <row r="104" spans="1:20" s="11" customFormat="1" x14ac:dyDescent="0.25">
      <c r="A104"/>
      <c r="B104" s="23"/>
      <c r="C104" s="6"/>
      <c r="D104" s="6"/>
      <c r="E104"/>
      <c r="F104"/>
      <c r="G104"/>
      <c r="H104"/>
      <c r="I104"/>
      <c r="J104"/>
      <c r="K104"/>
      <c r="L104"/>
      <c r="M104"/>
      <c r="N104"/>
      <c r="O104"/>
      <c r="P104"/>
      <c r="Q104"/>
      <c r="R104"/>
      <c r="S104"/>
      <c r="T104"/>
    </row>
    <row r="105" spans="1:20" s="11" customFormat="1" x14ac:dyDescent="0.25">
      <c r="A105"/>
      <c r="B105" s="23"/>
      <c r="C105" s="6"/>
      <c r="D105" s="6"/>
      <c r="E105"/>
      <c r="F105"/>
      <c r="G105"/>
      <c r="H105"/>
      <c r="I105"/>
      <c r="J105"/>
      <c r="K105"/>
      <c r="L105"/>
      <c r="M105"/>
      <c r="N105"/>
      <c r="O105"/>
      <c r="P105"/>
      <c r="Q105"/>
      <c r="R105"/>
      <c r="S105"/>
      <c r="T105"/>
    </row>
    <row r="106" spans="1:20" s="11" customFormat="1" x14ac:dyDescent="0.25">
      <c r="A106"/>
      <c r="B106" s="23"/>
      <c r="C106" s="6"/>
      <c r="D106" s="6"/>
      <c r="E106"/>
      <c r="F106"/>
      <c r="G106"/>
      <c r="H106"/>
      <c r="I106"/>
      <c r="J106"/>
      <c r="K106"/>
      <c r="L106"/>
      <c r="M106"/>
      <c r="N106"/>
      <c r="O106"/>
      <c r="P106"/>
      <c r="Q106"/>
      <c r="R106"/>
      <c r="S106"/>
      <c r="T106"/>
    </row>
    <row r="107" spans="1:20" s="11" customFormat="1" x14ac:dyDescent="0.25">
      <c r="A107"/>
      <c r="B107" s="23"/>
      <c r="C107" s="6"/>
      <c r="D107" s="6"/>
      <c r="E107"/>
      <c r="F107"/>
      <c r="G107"/>
      <c r="H107"/>
      <c r="I107"/>
      <c r="J107"/>
      <c r="K107"/>
      <c r="L107"/>
      <c r="M107"/>
      <c r="N107"/>
      <c r="O107"/>
      <c r="P107"/>
      <c r="Q107"/>
      <c r="R107"/>
      <c r="S107"/>
      <c r="T107"/>
    </row>
    <row r="108" spans="1:20" s="11" customFormat="1" x14ac:dyDescent="0.25">
      <c r="A108"/>
      <c r="B108" s="23"/>
      <c r="C108" s="6"/>
      <c r="D108" s="6"/>
      <c r="E108"/>
      <c r="F108"/>
      <c r="G108"/>
      <c r="H108"/>
      <c r="I108"/>
      <c r="J108"/>
      <c r="K108"/>
      <c r="L108"/>
      <c r="M108"/>
      <c r="N108"/>
      <c r="O108"/>
      <c r="P108"/>
      <c r="Q108"/>
      <c r="R108"/>
      <c r="S108"/>
      <c r="T108"/>
    </row>
    <row r="109" spans="1:20" s="11" customFormat="1" x14ac:dyDescent="0.25">
      <c r="A109"/>
      <c r="B109" s="23"/>
      <c r="C109" s="6"/>
      <c r="D109" s="6"/>
      <c r="E109"/>
      <c r="F109"/>
      <c r="G109"/>
      <c r="H109"/>
      <c r="I109"/>
      <c r="J109"/>
      <c r="K109"/>
      <c r="L109"/>
      <c r="M109"/>
      <c r="N109"/>
      <c r="O109"/>
      <c r="P109"/>
      <c r="Q109"/>
      <c r="R109"/>
      <c r="S109"/>
      <c r="T109"/>
    </row>
    <row r="110" spans="1:20" s="11" customFormat="1" x14ac:dyDescent="0.25">
      <c r="A110"/>
      <c r="B110" s="23"/>
      <c r="C110" s="6"/>
      <c r="D110" s="6"/>
      <c r="E110"/>
      <c r="F110"/>
      <c r="G110"/>
      <c r="H110"/>
      <c r="I110"/>
      <c r="J110"/>
      <c r="K110"/>
      <c r="L110"/>
      <c r="M110"/>
      <c r="N110"/>
      <c r="O110"/>
      <c r="P110"/>
      <c r="Q110"/>
      <c r="R110"/>
      <c r="S110"/>
      <c r="T110"/>
    </row>
    <row r="111" spans="1:20" s="11" customFormat="1" x14ac:dyDescent="0.25">
      <c r="A111"/>
      <c r="B111" s="23"/>
      <c r="C111" s="6"/>
      <c r="D111" s="6"/>
      <c r="E111"/>
      <c r="F111"/>
      <c r="G111"/>
      <c r="H111"/>
      <c r="I111"/>
      <c r="J111"/>
      <c r="K111"/>
      <c r="L111"/>
      <c r="M111"/>
      <c r="N111"/>
      <c r="O111"/>
      <c r="P111"/>
      <c r="Q111"/>
      <c r="R111"/>
      <c r="S111"/>
      <c r="T111"/>
    </row>
    <row r="112" spans="1:20" s="11" customFormat="1" x14ac:dyDescent="0.25">
      <c r="A112"/>
      <c r="B112" s="23"/>
      <c r="C112" s="6"/>
      <c r="D112" s="6"/>
      <c r="E112"/>
      <c r="F112"/>
      <c r="G112"/>
      <c r="H112"/>
      <c r="I112"/>
      <c r="J112"/>
      <c r="K112"/>
      <c r="L112"/>
      <c r="M112"/>
      <c r="N112"/>
      <c r="O112"/>
      <c r="P112"/>
      <c r="Q112"/>
      <c r="R112"/>
      <c r="S112"/>
      <c r="T112"/>
    </row>
    <row r="113" spans="1:20" s="11" customFormat="1" x14ac:dyDescent="0.25">
      <c r="A113"/>
      <c r="B113" s="23"/>
      <c r="C113" s="6"/>
      <c r="D113" s="6"/>
      <c r="E113"/>
      <c r="F113"/>
      <c r="G113"/>
      <c r="H113"/>
      <c r="I113"/>
      <c r="J113"/>
      <c r="K113"/>
      <c r="L113"/>
      <c r="M113"/>
      <c r="N113"/>
      <c r="O113"/>
      <c r="P113"/>
      <c r="Q113"/>
      <c r="R113"/>
      <c r="S113"/>
      <c r="T113"/>
    </row>
    <row r="114" spans="1:20" s="11" customFormat="1" x14ac:dyDescent="0.25">
      <c r="A114"/>
      <c r="B114" s="23"/>
      <c r="C114" s="6"/>
      <c r="D114" s="6"/>
      <c r="E114"/>
      <c r="F114"/>
      <c r="G114"/>
      <c r="H114"/>
      <c r="I114"/>
      <c r="J114"/>
      <c r="K114"/>
      <c r="L114"/>
      <c r="M114"/>
      <c r="N114"/>
      <c r="O114"/>
      <c r="P114"/>
      <c r="Q114"/>
      <c r="R114"/>
      <c r="S114"/>
      <c r="T114"/>
    </row>
    <row r="115" spans="1:20" s="11" customFormat="1" x14ac:dyDescent="0.25">
      <c r="A115"/>
      <c r="B115" s="23"/>
      <c r="C115" s="6"/>
      <c r="D115" s="6"/>
      <c r="E115"/>
      <c r="F115"/>
      <c r="G115"/>
      <c r="H115"/>
      <c r="I115"/>
      <c r="J115"/>
      <c r="K115"/>
      <c r="L115"/>
      <c r="M115"/>
      <c r="N115"/>
      <c r="O115"/>
      <c r="P115"/>
      <c r="Q115"/>
      <c r="R115"/>
      <c r="S115"/>
      <c r="T115"/>
    </row>
    <row r="116" spans="1:20" s="11" customFormat="1" x14ac:dyDescent="0.25">
      <c r="A116"/>
      <c r="B116" s="23"/>
      <c r="C116" s="6"/>
      <c r="D116" s="6"/>
      <c r="E116"/>
      <c r="F116"/>
      <c r="G116"/>
      <c r="H116"/>
      <c r="I116"/>
      <c r="J116"/>
      <c r="K116"/>
      <c r="L116"/>
      <c r="M116"/>
      <c r="N116"/>
      <c r="O116"/>
      <c r="P116"/>
      <c r="Q116"/>
      <c r="R116"/>
      <c r="S116"/>
      <c r="T116"/>
    </row>
    <row r="117" spans="1:20" s="11" customFormat="1" x14ac:dyDescent="0.25">
      <c r="A117"/>
      <c r="B117" s="23"/>
      <c r="C117" s="6"/>
      <c r="D117" s="6"/>
      <c r="E117"/>
      <c r="F117"/>
      <c r="G117"/>
      <c r="H117"/>
      <c r="I117"/>
      <c r="J117"/>
      <c r="K117"/>
      <c r="L117"/>
      <c r="M117"/>
      <c r="N117"/>
      <c r="O117"/>
      <c r="P117"/>
      <c r="Q117"/>
      <c r="R117"/>
      <c r="S117"/>
      <c r="T117"/>
    </row>
    <row r="118" spans="1:20" s="11" customFormat="1" x14ac:dyDescent="0.25">
      <c r="A118"/>
      <c r="B118" s="23"/>
      <c r="C118" s="6"/>
      <c r="D118" s="6"/>
      <c r="E118"/>
      <c r="F118"/>
      <c r="G118"/>
      <c r="H118"/>
      <c r="I118"/>
      <c r="J118"/>
      <c r="K118"/>
      <c r="L118"/>
      <c r="M118"/>
      <c r="N118"/>
      <c r="O118"/>
      <c r="P118"/>
      <c r="Q118"/>
      <c r="R118"/>
      <c r="S118"/>
      <c r="T118"/>
    </row>
  </sheetData>
  <sheetProtection sheet="1" objects="1" scenarios="1"/>
  <mergeCells count="2">
    <mergeCell ref="A5:A8"/>
    <mergeCell ref="A11:A15"/>
  </mergeCells>
  <dataValidations count="1">
    <dataValidation type="whole" allowBlank="1" showInputMessage="1" showErrorMessage="1" sqref="C11:C14 C5:C7">
      <formula1>0</formula1>
      <formula2>1</formula2>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ADF2"/>
  </sheetPr>
  <dimension ref="B1:M17"/>
  <sheetViews>
    <sheetView topLeftCell="B1" workbookViewId="0">
      <selection activeCell="B55" sqref="B55"/>
    </sheetView>
  </sheetViews>
  <sheetFormatPr defaultColWidth="11" defaultRowHeight="15.75" x14ac:dyDescent="0.25"/>
  <cols>
    <col min="1" max="1" width="4.625" customWidth="1"/>
    <col min="2" max="2" width="14.125" customWidth="1"/>
    <col min="3" max="3" width="11.875" customWidth="1"/>
    <col min="4" max="4" width="13.625" bestFit="1" customWidth="1"/>
    <col min="9" max="9" width="10.875" customWidth="1"/>
  </cols>
  <sheetData>
    <row r="1" spans="2:13" ht="47.1" customHeight="1" x14ac:dyDescent="0.25">
      <c r="B1" s="72" t="s">
        <v>64</v>
      </c>
      <c r="C1" s="72"/>
      <c r="D1" s="1">
        <f>AVERAGE(C5,C9,C13,C17)</f>
        <v>0</v>
      </c>
      <c r="F1" s="42"/>
      <c r="G1" s="42"/>
      <c r="H1" s="42"/>
    </row>
    <row r="2" spans="2:13" x14ac:dyDescent="0.25">
      <c r="B2" t="s">
        <v>96</v>
      </c>
      <c r="C2" s="2"/>
    </row>
    <row r="3" spans="2:13" x14ac:dyDescent="0.25">
      <c r="C3" s="2"/>
    </row>
    <row r="4" spans="2:13" ht="47.25" x14ac:dyDescent="0.25">
      <c r="B4" s="73" t="s">
        <v>35</v>
      </c>
      <c r="C4" s="10" t="s">
        <v>53</v>
      </c>
      <c r="D4" s="21" t="s">
        <v>0</v>
      </c>
      <c r="E4" s="22" t="s">
        <v>2</v>
      </c>
      <c r="F4" s="22" t="s">
        <v>23</v>
      </c>
      <c r="G4" s="22" t="s">
        <v>4</v>
      </c>
      <c r="H4" s="22" t="s">
        <v>54</v>
      </c>
    </row>
    <row r="5" spans="2:13" x14ac:dyDescent="0.25">
      <c r="B5" s="73"/>
      <c r="C5" s="9">
        <f>AVERAGE(D5:H5)</f>
        <v>0</v>
      </c>
      <c r="D5" s="4">
        <f>'1 Overall strategy'!D7</f>
        <v>0</v>
      </c>
      <c r="E5" s="4">
        <f>'1 Overall strategy'!D11</f>
        <v>0</v>
      </c>
      <c r="F5" s="7">
        <f>'1 Overall strategy'!D16</f>
        <v>0</v>
      </c>
      <c r="G5" s="7">
        <f>'1 Overall strategy'!D20</f>
        <v>0</v>
      </c>
      <c r="H5" s="7">
        <f>'1 Overall strategy'!D23</f>
        <v>0</v>
      </c>
      <c r="I5" s="7"/>
      <c r="J5" s="7"/>
      <c r="K5" s="7"/>
    </row>
    <row r="6" spans="2:13" x14ac:dyDescent="0.25">
      <c r="B6" s="33"/>
      <c r="C6" s="4"/>
      <c r="D6" s="4"/>
      <c r="E6" s="4"/>
      <c r="F6" s="7"/>
      <c r="G6" s="7"/>
      <c r="H6" s="7"/>
      <c r="I6" s="7"/>
      <c r="J6" s="9"/>
      <c r="K6" s="7"/>
      <c r="L6" s="7"/>
      <c r="M6" s="7"/>
    </row>
    <row r="8" spans="2:13" ht="47.25" x14ac:dyDescent="0.25">
      <c r="B8" s="73" t="s">
        <v>22</v>
      </c>
      <c r="C8" s="10" t="s">
        <v>19</v>
      </c>
      <c r="D8" s="22" t="s">
        <v>3</v>
      </c>
    </row>
    <row r="9" spans="2:13" x14ac:dyDescent="0.25">
      <c r="B9" s="73"/>
      <c r="C9" s="9">
        <f>D9</f>
        <v>0</v>
      </c>
      <c r="D9" s="7">
        <f>'2 Website strategy'!D9</f>
        <v>0</v>
      </c>
      <c r="E9" s="7"/>
      <c r="F9" s="7"/>
      <c r="G9" s="7"/>
      <c r="H9" s="7"/>
    </row>
    <row r="10" spans="2:13" x14ac:dyDescent="0.25">
      <c r="C10" s="4"/>
      <c r="D10" s="4"/>
      <c r="E10" s="2"/>
      <c r="F10" s="5"/>
      <c r="G10" s="5"/>
      <c r="H10" s="5"/>
    </row>
    <row r="12" spans="2:13" ht="47.25" x14ac:dyDescent="0.25">
      <c r="B12" s="73" t="s">
        <v>36</v>
      </c>
      <c r="C12" s="10" t="s">
        <v>20</v>
      </c>
      <c r="D12" s="22" t="s">
        <v>1</v>
      </c>
      <c r="E12" s="22" t="s">
        <v>3</v>
      </c>
      <c r="F12" s="22" t="s">
        <v>30</v>
      </c>
      <c r="G12" s="33"/>
    </row>
    <row r="13" spans="2:13" x14ac:dyDescent="0.25">
      <c r="B13" s="73"/>
      <c r="C13" s="9">
        <f>AVERAGE(D13:F13)</f>
        <v>0</v>
      </c>
      <c r="D13" s="4">
        <f>'3 Social strategy'!D8</f>
        <v>0</v>
      </c>
      <c r="E13" s="7">
        <f>'3 Social strategy'!D13</f>
        <v>0</v>
      </c>
      <c r="F13" s="7">
        <f>'3 Social strategy'!D17</f>
        <v>0</v>
      </c>
      <c r="G13" s="9"/>
      <c r="H13" s="7"/>
      <c r="I13" s="7"/>
      <c r="J13" s="7"/>
    </row>
    <row r="16" spans="2:13" ht="47.25" x14ac:dyDescent="0.25">
      <c r="B16" s="73" t="s">
        <v>6</v>
      </c>
      <c r="C16" s="10" t="s">
        <v>21</v>
      </c>
      <c r="D16" s="21" t="s">
        <v>17</v>
      </c>
      <c r="E16" s="21" t="s">
        <v>7</v>
      </c>
    </row>
    <row r="17" spans="2:9" x14ac:dyDescent="0.25">
      <c r="B17" s="73"/>
      <c r="C17" s="9">
        <f>AVERAGE(D17:E17)</f>
        <v>0</v>
      </c>
      <c r="D17" s="4">
        <f>'4 Mobile strategy'!D8</f>
        <v>0</v>
      </c>
      <c r="E17" s="4">
        <f>'4 Mobile strategy'!D15</f>
        <v>0</v>
      </c>
      <c r="F17" s="7"/>
      <c r="G17" s="7"/>
      <c r="H17" s="7"/>
      <c r="I17" s="7"/>
    </row>
  </sheetData>
  <sheetProtection sheet="1" objects="1" scenarios="1"/>
  <mergeCells count="5">
    <mergeCell ref="B1:C1"/>
    <mergeCell ref="B8:B9"/>
    <mergeCell ref="B12:B13"/>
    <mergeCell ref="B16:B17"/>
    <mergeCell ref="B4:B5"/>
  </mergeCells>
  <conditionalFormatting sqref="C9 D1 J6 C5 G13 C13 C2:C3">
    <cfRule type="colorScale" priority="13">
      <colorScale>
        <cfvo type="num" val="0"/>
        <cfvo type="percentile" val="50"/>
        <cfvo type="num" val="10"/>
        <color rgb="FFFF7128"/>
        <color rgb="FFFFEB84"/>
        <color rgb="FF63BE7B"/>
      </colorScale>
    </cfRule>
  </conditionalFormatting>
  <conditionalFormatting sqref="F10:H10">
    <cfRule type="colorScale" priority="12">
      <colorScale>
        <cfvo type="min"/>
        <cfvo type="percentile" val="50"/>
        <cfvo type="max"/>
        <color rgb="FFF8696B"/>
        <color rgb="FFFFEB84"/>
        <color rgb="FF63BE7B"/>
      </colorScale>
    </cfRule>
  </conditionalFormatting>
  <conditionalFormatting sqref="F10:H10">
    <cfRule type="colorScale" priority="11">
      <colorScale>
        <cfvo type="num" val="0"/>
        <cfvo type="percentile" val="50"/>
        <cfvo type="num" val="10"/>
        <color rgb="FFFF7128"/>
        <color rgb="FFFFEB84"/>
        <color rgb="FF63BE7B"/>
      </colorScale>
    </cfRule>
  </conditionalFormatting>
  <conditionalFormatting sqref="C17">
    <cfRule type="colorScale" priority="4">
      <colorScale>
        <cfvo type="num" val="0"/>
        <cfvo type="percentile" val="50"/>
        <cfvo type="num" val="10"/>
        <color rgb="FFFF7128"/>
        <color rgb="FFFFEB84"/>
        <color rgb="FF63BE7B"/>
      </colorScale>
    </cfRule>
    <cfRule type="colorScale" priority="5">
      <colorScale>
        <cfvo type="min"/>
        <cfvo type="percentile" val="50"/>
        <cfvo type="max"/>
        <color rgb="FFF8696B"/>
        <color rgb="FFFFEB84"/>
        <color rgb="FF63BE7B"/>
      </colorScale>
    </cfRule>
  </conditionalFormatting>
  <conditionalFormatting sqref="C17 C9">
    <cfRule type="colorScale" priority="3">
      <colorScale>
        <cfvo type="num" val="0"/>
        <cfvo type="percentile" val="50"/>
        <cfvo type="num" val="10"/>
        <color rgb="FFFF7128"/>
        <color rgb="FFFFEB84"/>
        <color rgb="FF63BE7B"/>
      </colorScale>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F2" sqref="F2"/>
    </sheetView>
  </sheetViews>
  <sheetFormatPr defaultColWidth="11" defaultRowHeight="15.75" x14ac:dyDescent="0.25"/>
  <cols>
    <col min="1" max="1" width="7.625" style="37" customWidth="1"/>
    <col min="2" max="2" width="20.125" bestFit="1" customWidth="1"/>
    <col min="3" max="3" width="5.875" style="41" bestFit="1" customWidth="1"/>
    <col min="4" max="4" width="22.625" customWidth="1"/>
    <col min="5" max="5" width="25.875" customWidth="1"/>
    <col min="6" max="7" width="33.375" customWidth="1"/>
    <col min="8" max="8" width="10.5" customWidth="1"/>
  </cols>
  <sheetData>
    <row r="1" spans="1:7" s="39" customFormat="1" x14ac:dyDescent="0.25">
      <c r="A1" s="38" t="s">
        <v>69</v>
      </c>
      <c r="B1" s="39" t="s">
        <v>95</v>
      </c>
      <c r="C1" s="40" t="s">
        <v>11</v>
      </c>
      <c r="D1" s="39" t="s">
        <v>65</v>
      </c>
      <c r="E1" s="39" t="s">
        <v>66</v>
      </c>
      <c r="F1" s="39" t="s">
        <v>67</v>
      </c>
      <c r="G1" s="39" t="s">
        <v>68</v>
      </c>
    </row>
    <row r="2" spans="1:7" x14ac:dyDescent="0.25">
      <c r="A2" s="37">
        <v>1</v>
      </c>
      <c r="B2" t="s">
        <v>70</v>
      </c>
      <c r="C2" s="41" t="str">
        <f>FIXED('5 Summary'!D1,1)</f>
        <v>0.0</v>
      </c>
      <c r="D2" t="str">
        <f>'5 Summary'!B2</f>
        <v>Assesses any written expression of strategic intent relating to digital communications the organisation has, even if it is not explicitly labelled “digital strategy”. This is based on the opinion that a digital strategy should be documented for concreteness and transferability of knowledge. Declaring a strategy is the groundwork for carrying out digital communications in a sustained manner.</v>
      </c>
    </row>
    <row r="3" spans="1:7" x14ac:dyDescent="0.25">
      <c r="A3" s="37">
        <v>1.1000000000000001</v>
      </c>
      <c r="B3" t="s">
        <v>71</v>
      </c>
      <c r="C3" s="41" t="str">
        <f>FIXED('5 Summary'!C5,1)</f>
        <v>0.0</v>
      </c>
      <c r="D3" t="str">
        <f>'1 Overall strategy'!A3</f>
        <v>Looks at elements of digital strategy that apply across channels (web, mobile, social media).</v>
      </c>
    </row>
    <row r="4" spans="1:7" x14ac:dyDescent="0.25">
      <c r="A4" s="37" t="s">
        <v>75</v>
      </c>
      <c r="B4" t="s">
        <v>76</v>
      </c>
      <c r="C4" s="41" t="str">
        <f>FIXED('5 Summary'!D5,1)</f>
        <v>0.0</v>
      </c>
      <c r="E4" t="str">
        <f>'1 Overall strategy'!F7</f>
        <v>Does the organisation base its digital strategy on overall strategic business objectives? Has the organisation set KPIs for measuring success?</v>
      </c>
      <c r="F4" t="str">
        <f>'1 Overall strategy'!H7</f>
        <v>Consult your strategic business objectives and consider how digital communications can support these. Document this is your digital strategy.Identify KPIs for tracking the success of your digital communications. Ensure these are based on business objectives and are specific, measurable, attainable, realistic and time-bound (SMART goals).</v>
      </c>
      <c r="G4" s="37" t="str">
        <f>'1 Overall strategy'!E7</f>
        <v/>
      </c>
    </row>
    <row r="5" spans="1:7" x14ac:dyDescent="0.25">
      <c r="A5" s="37" t="s">
        <v>77</v>
      </c>
      <c r="B5" t="s">
        <v>12</v>
      </c>
      <c r="C5" s="41" t="str">
        <f>FIXED('5 Summary'!E5,1)</f>
        <v>0.0</v>
      </c>
      <c r="E5" t="str">
        <f>'1 Overall strategy'!F11</f>
        <v>Does the organisation identify its varied audiences for digital communications? Does the organisation have a plan for communication with the different audience groups in different ways?</v>
      </c>
      <c r="F5" t="str">
        <f>'1 Overall strategy'!H11</f>
        <v>Identify specific target audience groups that are relevant to your organisation and digital communications beyond just “general population” or “all Singaporeans”.Recognise the differences in the needs, behaviour and objectives of your different audience groups and plan for how you will communicate with each group differently.</v>
      </c>
      <c r="G5" s="37" t="str">
        <f>'1 Overall strategy'!E11</f>
        <v/>
      </c>
    </row>
    <row r="6" spans="1:7" x14ac:dyDescent="0.25">
      <c r="A6" s="37" t="s">
        <v>78</v>
      </c>
      <c r="B6" t="s">
        <v>23</v>
      </c>
      <c r="C6" s="41" t="str">
        <f>FIXED('5 Summary'!F5,1)</f>
        <v>0.0</v>
      </c>
      <c r="E6" t="str">
        <f>'1 Overall strategy'!F16</f>
        <v>Does the organisation have a plan for amplifying its reach in digital communications in owned media?Does the organisation have a plan for amplifying its reach in digital communications in paid media?Does the organisation have a plan for amplifying its reach in digital communications in  earned media?</v>
      </c>
      <c r="F6" t="str">
        <f>'1 Overall strategy'!H16</f>
        <v>Assess and document your approach to amplifying your digital content through any other online and offline channels you own.Assess and document your approach to amplifying your digital content through paid media (including online and traditional mass media advertising spend) as cross-promotion for your digital content.Assess and document your approach to amplifying your digital content through cultivating an influencer community by earning organic marketing through earned media optimisation.</v>
      </c>
      <c r="G6" s="37" t="str">
        <f>'1 Overall strategy'!E16</f>
        <v/>
      </c>
    </row>
    <row r="7" spans="1:7" x14ac:dyDescent="0.25">
      <c r="A7" s="37" t="s">
        <v>79</v>
      </c>
      <c r="B7" t="s">
        <v>4</v>
      </c>
      <c r="C7" s="41" t="str">
        <f>FIXED('5 Summary'!G5,1)</f>
        <v>0.0</v>
      </c>
      <c r="E7" t="str">
        <f>'1 Overall strategy'!F20</f>
        <v>Does the organisation have plans to regularly analyse data, analytics and metrics to understand its performance in digital communications? Does it have processes for improvement based on metrics?</v>
      </c>
      <c r="F7" t="str">
        <f>'1 Overall strategy'!H20</f>
        <v>Identify that analytics are being monitored or tracked either via Google Analytics or other tracking tools on digital communications channels.Define the process of improving digital performance on communications channels using data from analytics tools.</v>
      </c>
      <c r="G7" s="37" t="str">
        <f>'1 Overall strategy'!E20</f>
        <v/>
      </c>
    </row>
    <row r="8" spans="1:7" x14ac:dyDescent="0.25">
      <c r="A8" s="37" t="s">
        <v>80</v>
      </c>
      <c r="B8" t="s">
        <v>54</v>
      </c>
      <c r="C8" s="41" t="str">
        <f>FIXED('5 Summary'!H5,1)</f>
        <v>0.0</v>
      </c>
      <c r="E8" t="str">
        <f>'1 Overall strategy'!F23</f>
        <v>Does the organisation have a policy for moderating user generated content on its digital channels (even if that policy is not to moderate)?</v>
      </c>
      <c r="F8" t="str">
        <f>'1 Overall strategy'!H23</f>
        <v>Define your business rules for the moderation of user-generated content. Approaches range from disallowing user-generated content through pre-moderation, post-moderation to completely open acceptance of user-generated content. Consider the impact on your organisation’s workload as well as the effect your policy will have on the likelihood of users to contribute comments or other content.</v>
      </c>
      <c r="G8" s="37" t="str">
        <f>'1 Overall strategy'!E23</f>
        <v/>
      </c>
    </row>
    <row r="9" spans="1:7" x14ac:dyDescent="0.25">
      <c r="A9" s="37">
        <v>1.2</v>
      </c>
      <c r="B9" t="s">
        <v>74</v>
      </c>
      <c r="C9" s="41" t="str">
        <f>FIXED('5 Summary'!C9,1)</f>
        <v>0.0</v>
      </c>
      <c r="D9" t="str">
        <f>'2 Website strategy'!A3</f>
        <v>Looks at elements of digital strategy that apply to the organisation’s website(s).</v>
      </c>
    </row>
    <row r="10" spans="1:7" x14ac:dyDescent="0.25">
      <c r="A10" s="37" t="s">
        <v>85</v>
      </c>
      <c r="B10" t="s">
        <v>81</v>
      </c>
      <c r="C10" s="41" t="str">
        <f>FIXED('5 Summary'!D9,1)</f>
        <v>0.0</v>
      </c>
      <c r="E10" t="str">
        <f>'2 Website strategy'!F9</f>
        <v>Has the organisation defined how content is created for placement on the website? Does it have one or more defined workflows for editing, reviewing and publishing web content? Does the strategy identify different content types to use on the website? Does the content strategy explain the tone of voice to adopt or any writing guidelines for website content?</v>
      </c>
      <c r="F10" t="str">
        <f>'2 Website strategy'!H9</f>
        <v>0Investigate and document the creation and approval workflows for content in your organisation. Include steps like sourcing, creating, editing, reviewing, approving, publishing and culling content.0Define guidelines for the tone of voice to adopt on your website(s). Base this on your organisation’s brand guidelines, but take into account potential differences in the audiences of your online channels.</v>
      </c>
      <c r="G10" t="str">
        <f>'2 Website strategy'!E9</f>
        <v/>
      </c>
    </row>
    <row r="11" spans="1:7" x14ac:dyDescent="0.25">
      <c r="A11" s="37" t="s">
        <v>86</v>
      </c>
      <c r="B11" t="s">
        <v>73</v>
      </c>
      <c r="C11" s="41" t="str">
        <f>FIXED('5 Summary'!C13,1)</f>
        <v>0.0</v>
      </c>
      <c r="D11" t="str">
        <f>'3 Social strategy'!A3</f>
        <v>Looks at elements of digital strategy that apply to the organisation’s social media engagement.</v>
      </c>
    </row>
    <row r="12" spans="1:7" x14ac:dyDescent="0.25">
      <c r="A12" s="37" t="s">
        <v>87</v>
      </c>
      <c r="B12" t="s">
        <v>84</v>
      </c>
      <c r="C12" s="41" t="str">
        <f>FIXED('5 Summary'!D13,1)</f>
        <v>0.0</v>
      </c>
      <c r="E12" t="str">
        <f>'3 Social strategy'!F8</f>
        <v>Does the organisation identify the different social media channels it chooses and doesn’t choose to engage in? Does it recognise how it plans to use these channels in different ways?Has the organisation considered platforms other than Facebook, Twitter and YouTube, even if just to state that they will not be used?</v>
      </c>
      <c r="F12" t="str">
        <f>'3 Social strategy'!H8</f>
        <v>Identify different social media channels that are both being used in your organisation and not. Mention has to be up to date with actual implementation.Identify and differentiate the usage of existing social media channels such as how they target different audience groups and serve up different content.Acknowledge other social media channels other than Facebook, Twitter and YouTube. Mention could include the choice of the organisation to not use other social media channels.</v>
      </c>
      <c r="G12" t="str">
        <f>'3 Social strategy'!E8</f>
        <v/>
      </c>
    </row>
    <row r="13" spans="1:7" x14ac:dyDescent="0.25">
      <c r="A13" s="37" t="s">
        <v>88</v>
      </c>
      <c r="B13" t="s">
        <v>82</v>
      </c>
      <c r="C13" s="41" t="str">
        <f>FIXED('5 Summary'!E13,1)</f>
        <v>0.0</v>
      </c>
      <c r="E13" t="str">
        <f>'3 Social strategy'!F13</f>
        <v>Does the organisation have a content plan or editorial calendar for social media publishing? Has the organisation planned for which staff operate the channels and how?Is there a mention of the tone of voice to adopt in social media channels?</v>
      </c>
      <c r="F13" t="str">
        <f>'3 Social strategy'!H13</f>
        <v>Identify how staff tasked with managing social media channels are meant to accomplish that. Include workflow and approval process along with monitoring and response.Determine who is tasked with monitoring and responding to social media channels and their escalation paths.Define guidelines for the tone of voice to adopt on your social media channels. Base this on your organisation’s brand guidelines, but take into account potential differences in the audiences of your social media channels.</v>
      </c>
      <c r="G13" t="str">
        <f>'3 Social strategy'!E13</f>
        <v/>
      </c>
    </row>
    <row r="14" spans="1:7" x14ac:dyDescent="0.25">
      <c r="A14" s="37" t="s">
        <v>89</v>
      </c>
      <c r="B14" t="s">
        <v>83</v>
      </c>
      <c r="C14" s="41" t="str">
        <f>FIXED('5 Summary'!F13,1)</f>
        <v>0.0</v>
      </c>
      <c r="E14" t="str">
        <f>'3 Social strategy'!F17</f>
        <v>Does the organisation have a policy for responding in social channels? Does it guide staff in the handling of complaints and comments made by users in social media channels?</v>
      </c>
      <c r="F14" t="str">
        <f>'3 Social strategy'!H17</f>
        <v>Define a organisation-wide policy for responding on social channels. This could include response time, personnel tasked to respond and response etiquette. Even if you decide not to respond, you should declare why in your social media strategy.Define how staff who are tasked with community management should respond to complaints on social media channels. This could include a workflow or approval process wherein the complaint and response gets approved by certain personnel before being published.</v>
      </c>
      <c r="G14" t="str">
        <f>'3 Social strategy'!E17</f>
        <v/>
      </c>
    </row>
    <row r="15" spans="1:7" x14ac:dyDescent="0.25">
      <c r="A15" s="37" t="s">
        <v>90</v>
      </c>
      <c r="B15" t="s">
        <v>72</v>
      </c>
      <c r="C15" s="41" t="str">
        <f>FIXED('5 Summary'!C17,1)</f>
        <v>0.0</v>
      </c>
      <c r="D15" t="str">
        <f>'4 Mobile strategy'!A3</f>
        <v>Looks at elements of digital strategy that apply to the organisation’s mobile engagement. Even if a mobile strategy has been considered and a decision made not to engage in mobile, that decision and the reason should be documented</v>
      </c>
    </row>
    <row r="16" spans="1:7" x14ac:dyDescent="0.25">
      <c r="A16" s="37" t="s">
        <v>91</v>
      </c>
      <c r="B16" t="s">
        <v>92</v>
      </c>
      <c r="C16" s="41" t="str">
        <f>FIXED('5 Summary'!D17,1)</f>
        <v>0.0</v>
      </c>
      <c r="E16" t="str">
        <f>'4 Mobile strategy'!F8</f>
        <v>Has the organisation defined objectives for mobile communication? Is there a recognition of different types of content served on the mobile platform? Are specific KPIs defined for mobile?</v>
      </c>
      <c r="F16" t="str">
        <f>'4 Mobile strategy'!H8</f>
        <v>Identify business objectives specifically catered towards mobile communications that are aligned to the business objectives of digital communications of your organisation.Define the types of content that are being served on mobile platforms owned by the organisation. This could include specific content types or content subject matter types.Identify KPIs for tracking the success of your mobile communications. Ensure these are based on business objectives and are specific, measurable, attainable, realistic and time-bound (SMART goals).</v>
      </c>
      <c r="G16" t="str">
        <f>'4 Mobile strategy'!E8</f>
        <v/>
      </c>
    </row>
    <row r="17" spans="1:7" x14ac:dyDescent="0.25">
      <c r="A17" s="37" t="s">
        <v>93</v>
      </c>
      <c r="B17" t="s">
        <v>94</v>
      </c>
      <c r="C17" s="41" t="str">
        <f>FIXED('5 Summary'!E17,1)</f>
        <v>0.0</v>
      </c>
      <c r="E17" t="str">
        <f>'4 Mobile strategy'!F15</f>
        <v>Does the organisation have a declared plan for using mobile apps, even if that plan is not to use mobile apps? Have specific objectives been set for mobile apps? Are there plans to track usage statistics from mobile apps? Are differences between content to be used in mobile apps and the website / mobile site defined?</v>
      </c>
      <c r="F17" t="str">
        <f>'4 Mobile strategy'!H15</f>
        <v>Evaluate the potential mobile apps offer to your digital communications. Once you make a conscious decision whether to use mobile apps, and if so how, document this in your mobile strategy.Understand how you want your mobile app(s) to support your organisational objectives.Modify your data gathering and analysis policy to include specific tracking for mobile app usage.Devise a content strategy specifically for mobile apps.</v>
      </c>
      <c r="G17" t="str">
        <f>'4 Mobile strategy'!E15</f>
        <v/>
      </c>
    </row>
  </sheetData>
  <sheetProtection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 Overall strategy</vt:lpstr>
      <vt:lpstr>2 Website strategy</vt:lpstr>
      <vt:lpstr>3 Social strategy</vt:lpstr>
      <vt:lpstr>4 Mobile strategy</vt:lpstr>
      <vt:lpstr>5 Summary</vt:lpstr>
      <vt:lpstr>6 Data for upload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Shih Hoon Yong</dc:creator>
  <cp:lastModifiedBy>Ken Tung</cp:lastModifiedBy>
  <cp:lastPrinted>2014-07-30T04:26:24Z</cp:lastPrinted>
  <dcterms:created xsi:type="dcterms:W3CDTF">2014-03-26T02:42:28Z</dcterms:created>
  <dcterms:modified xsi:type="dcterms:W3CDTF">2015-02-11T15:50:15Z</dcterms:modified>
</cp:coreProperties>
</file>