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sly.Duarte002\Documents\"/>
    </mc:Choice>
  </mc:AlternateContent>
  <xr:revisionPtr revIDLastSave="0" documentId="13_ncr:1_{CE2CB8E0-DB97-4EA1-934C-7D57D4666DFD}" xr6:coauthVersionLast="47" xr6:coauthVersionMax="47" xr10:uidLastSave="{00000000-0000-0000-0000-000000000000}"/>
  <bookViews>
    <workbookView xWindow="-21435" yWindow="-2850" windowWidth="18015" windowHeight="17355" firstSheet="3" activeTab="4" xr2:uid="{631F4E6A-85D9-4D48-AB2B-EBECBDBF9B40}"/>
  </bookViews>
  <sheets>
    <sheet name="Companies" sheetId="1" r:id="rId1"/>
    <sheet name="Tesla_Balance Sheet " sheetId="2" r:id="rId2"/>
    <sheet name="Tesla Consolidated Stmnt Operat" sheetId="3" r:id="rId3"/>
    <sheet name="Tesla Income Statement" sheetId="4" r:id="rId4"/>
    <sheet name="Mic Balance Sheet" sheetId="7" r:id="rId5"/>
    <sheet name="Mic Income Statemen" sheetId="5" r:id="rId6"/>
    <sheet name="Mic Cash Flow" sheetId="6" r:id="rId7"/>
    <sheet name="Apple Balance Sheet" sheetId="8" r:id="rId8"/>
    <sheet name="Apple Stmnt of Oper" sheetId="9" r:id="rId9"/>
    <sheet name="Apple Cash Flow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F9" i="1"/>
  <c r="F8" i="1"/>
  <c r="E9" i="1"/>
  <c r="E8" i="1"/>
  <c r="E6" i="1"/>
  <c r="E5" i="1"/>
  <c r="D7" i="1"/>
  <c r="D6" i="1"/>
  <c r="D5" i="1"/>
  <c r="C10" i="1"/>
  <c r="C9" i="1"/>
  <c r="C8" i="1"/>
  <c r="C2" i="1"/>
  <c r="C7" i="1"/>
  <c r="C6" i="1"/>
  <c r="C5" i="1"/>
  <c r="F3" i="1"/>
  <c r="F2" i="1"/>
  <c r="C4" i="1"/>
  <c r="C3" i="1"/>
</calcChain>
</file>

<file path=xl/sharedStrings.xml><?xml version="1.0" encoding="utf-8"?>
<sst xmlns="http://schemas.openxmlformats.org/spreadsheetml/2006/main" count="377" uniqueCount="233">
  <si>
    <t>Consolidated Balance Sheets - USD ($)</t>
  </si>
  <si>
    <t>$ in Millions</t>
  </si>
  <si>
    <t>Dec. 31, 2024</t>
  </si>
  <si>
    <t>Dec. 31, 2023</t>
  </si>
  <si>
    <t>Current assets</t>
  </si>
  <si>
    <t>Cash and cash equivalents</t>
  </si>
  <si>
    <t>Short-term investments</t>
  </si>
  <si>
    <t>Accounts receivable, net</t>
  </si>
  <si>
    <t>Inventory</t>
  </si>
  <si>
    <t>Prepaid expenses and other current assets</t>
  </si>
  <si>
    <t>Total current assets</t>
  </si>
  <si>
    <t>Property, plant and equipment, net</t>
  </si>
  <si>
    <t>Operating lease right-of-use assets</t>
  </si>
  <si>
    <t>Digital assets, net</t>
  </si>
  <si>
    <t>Intangible assets, net</t>
  </si>
  <si>
    <t>Goodwill</t>
  </si>
  <si>
    <t>Deferred tax assets</t>
  </si>
  <si>
    <t>Other non-current assets</t>
  </si>
  <si>
    <t>Total assets</t>
  </si>
  <si>
    <t>Current liabilities</t>
  </si>
  <si>
    <t>Accounts payable</t>
  </si>
  <si>
    <t>Accrued liabilities and other</t>
  </si>
  <si>
    <t>Deferred revenue</t>
  </si>
  <si>
    <t>Current portion of debt and finance leases</t>
  </si>
  <si>
    <t>Total current liabilities</t>
  </si>
  <si>
    <t>Debt and finance leases, net of current portion</t>
  </si>
  <si>
    <t>Deferred revenue, net of current portion</t>
  </si>
  <si>
    <t>Other long-term liabilities</t>
  </si>
  <si>
    <t>Total liabilities</t>
  </si>
  <si>
    <t>Commitments and contingencies (Note 14)</t>
  </si>
  <si>
    <t>Redeemable noncontrolling interests in subsidiaries</t>
  </si>
  <si>
    <t>Stockholders’ equity</t>
  </si>
  <si>
    <t>Preferred stock; $0.001 par value; 100 shares authorized; no shares issued and outstanding</t>
  </si>
  <si>
    <t>Common stock; $0.001 par value; 6,000 shares authorized; 3,216 and 3,185 shares issued and outstanding as of December 31, 2024 and December 31, 2023, respectively</t>
  </si>
  <si>
    <t>Additional paid-in capital</t>
  </si>
  <si>
    <t>Accumulated other comprehensive loss</t>
  </si>
  <si>
    <t>Retained earnings</t>
  </si>
  <si>
    <t>Total stockholders’ equity</t>
  </si>
  <si>
    <t>Noncontrolling interests in subsidiaries</t>
  </si>
  <si>
    <t>Total liabilities and equity</t>
  </si>
  <si>
    <t>Operating Lease Vehicles</t>
  </si>
  <si>
    <t>Operating lease vehicles, net</t>
  </si>
  <si>
    <t>Solar energy systems, net</t>
  </si>
  <si>
    <t>Consolidated Statements of Operations - USD ($)</t>
  </si>
  <si>
    <t>shares in Millions, $ in Millions</t>
  </si>
  <si>
    <t>12 Months Ended</t>
  </si>
  <si>
    <t>Dec. 31, 2022</t>
  </si>
  <si>
    <t>Revenues</t>
  </si>
  <si>
    <t>Cost of revenues</t>
  </si>
  <si>
    <t>Total cost of revenues</t>
  </si>
  <si>
    <t>Gross profit</t>
  </si>
  <si>
    <t>Operating expenses</t>
  </si>
  <si>
    <t>Research and development</t>
  </si>
  <si>
    <t>Selling, general and administrative</t>
  </si>
  <si>
    <t>Restructuring and other</t>
  </si>
  <si>
    <t>Total operating expenses</t>
  </si>
  <si>
    <t>Income from operations</t>
  </si>
  <si>
    <t>Interest income</t>
  </si>
  <si>
    <t>Interest expense</t>
  </si>
  <si>
    <t>Other income (expense), net</t>
  </si>
  <si>
    <t>Income before income taxes</t>
  </si>
  <si>
    <t>Provision for (benefit from) income taxes</t>
  </si>
  <si>
    <t>Net income</t>
  </si>
  <si>
    <t>Net income (loss) attributable to noncontrolling interests and redeemable noncontrolling interests in subsidiaries</t>
  </si>
  <si>
    <t>Net income attributable to common stockholders</t>
  </si>
  <si>
    <t>Net income per share of common stock attributable to common stockholders</t>
  </si>
  <si>
    <t>Basic (in dollars per share)</t>
  </si>
  <si>
    <t>Diluted (in dollars per share)</t>
  </si>
  <si>
    <t>Weighted average shares used in computing net income per share of common stock</t>
  </si>
  <si>
    <t>Basic (in shares)</t>
  </si>
  <si>
    <t>Diluted (in shares)</t>
  </si>
  <si>
    <t>Automotive Revenues</t>
  </si>
  <si>
    <t>Automotive sales</t>
  </si>
  <si>
    <t>Automotive regulatory credits</t>
  </si>
  <si>
    <t>Automotive leasing</t>
  </si>
  <si>
    <t>Energy generation and storage</t>
  </si>
  <si>
    <t>Services and other</t>
  </si>
  <si>
    <t>Consolidated Statements of Comprehensive Income - USD ($)</t>
  </si>
  <si>
    <t>Statement of Comprehensive Income [Abstract]</t>
  </si>
  <si>
    <t>Other comprehensive income (loss):</t>
  </si>
  <si>
    <t>Foreign currency translation adjustment</t>
  </si>
  <si>
    <t>Unrealized net gain (loss) on investments, net of tax</t>
  </si>
  <si>
    <t>Net loss realized and included in net income</t>
  </si>
  <si>
    <t>Comprehensive income</t>
  </si>
  <si>
    <t>Less: Comprehensive income (loss) attributable to noncontrolling interests and redeemable noncontrolling interests in subsidiaries</t>
  </si>
  <si>
    <t>Comprehensive income attributable to common stockholders</t>
  </si>
  <si>
    <t>INCOME STATEMENTS - USD ($)</t>
  </si>
  <si>
    <t>Jun. 30, 2024</t>
  </si>
  <si>
    <t>Jun. 30, 2023</t>
  </si>
  <si>
    <t>Jun. 30, 2022</t>
  </si>
  <si>
    <t>Revenue</t>
  </si>
  <si>
    <t>Cost of revenue</t>
  </si>
  <si>
    <t>Gross margin</t>
  </si>
  <si>
    <t>Sales and marketing</t>
  </si>
  <si>
    <t>General and administrative</t>
  </si>
  <si>
    <t>Operating income</t>
  </si>
  <si>
    <t>Provision for income taxes</t>
  </si>
  <si>
    <t>Earnings per share:</t>
  </si>
  <si>
    <t>Basic</t>
  </si>
  <si>
    <t>Diluted</t>
  </si>
  <si>
    <t>Weighted average shares outstanding:</t>
  </si>
  <si>
    <t>Product</t>
  </si>
  <si>
    <t>Service and Other</t>
  </si>
  <si>
    <t>COMPREHENSIVE INCOME STATEMENTS - USD ($)</t>
  </si>
  <si>
    <t>Other comprehensive income (loss), net of tax:</t>
  </si>
  <si>
    <t>Net change related to derivatives</t>
  </si>
  <si>
    <t>Net change related to investments</t>
  </si>
  <si>
    <t>Translation adjustments and other</t>
  </si>
  <si>
    <t>Other comprehensive income (loss)</t>
  </si>
  <si>
    <t>BALANCE SHEETS - USD ($)</t>
  </si>
  <si>
    <t>Current assets:</t>
  </si>
  <si>
    <t>Total cash, cash equivalents, and short-term investments</t>
  </si>
  <si>
    <t>Accounts receivable, net of allowance for doubtful accounts of $830 and $650</t>
  </si>
  <si>
    <t>Inventories</t>
  </si>
  <si>
    <t>Other current assets</t>
  </si>
  <si>
    <t>Property and equipment, net of accumulated depreciation of $76,421 and $68,251</t>
  </si>
  <si>
    <t>Equity and other investments</t>
  </si>
  <si>
    <t>Other long-term assets</t>
  </si>
  <si>
    <t>Current liabilities:</t>
  </si>
  <si>
    <t>Short-term debt</t>
  </si>
  <si>
    <t>Current portion of long-term debt</t>
  </si>
  <si>
    <t>Accrued compensation</t>
  </si>
  <si>
    <t>Short-term income taxes</t>
  </si>
  <si>
    <t>Short-term unearned revenue</t>
  </si>
  <si>
    <t>Other current liabilities</t>
  </si>
  <si>
    <t>Long-term debt</t>
  </si>
  <si>
    <t>Long-term income taxes</t>
  </si>
  <si>
    <t>Long-term unearned revenue</t>
  </si>
  <si>
    <t>Deferred income taxes</t>
  </si>
  <si>
    <t>Operating lease liabilities</t>
  </si>
  <si>
    <t>Commitments and contingencies</t>
  </si>
  <si>
    <t>Stockholders’ equity:</t>
  </si>
  <si>
    <t>Common stock and paid-in capital - shares authorized 24,000; outstanding 7,434 and 7,432</t>
  </si>
  <si>
    <t>Total liabilities and stockholders’ equity</t>
  </si>
  <si>
    <t>CASH FLOWS STATEMENTS - USD ($)</t>
  </si>
  <si>
    <t>Operations</t>
  </si>
  <si>
    <t>Adjustments to reconcile net income to net cash from operations:</t>
  </si>
  <si>
    <t>Depreciation, amortization, and other</t>
  </si>
  <si>
    <t>Stock-based compensation expense</t>
  </si>
  <si>
    <t>Net recognized losses (gains) on investments and derivatives</t>
  </si>
  <si>
    <t>Changes in operating assets and liabilities:</t>
  </si>
  <si>
    <t>Accounts receivable</t>
  </si>
  <si>
    <t>Unearned revenue</t>
  </si>
  <si>
    <t>Income taxes</t>
  </si>
  <si>
    <t>Net cash from operations</t>
  </si>
  <si>
    <t>Financing</t>
  </si>
  <si>
    <t>Proceeds from issuance of debt, maturities of 90 days or less, net</t>
  </si>
  <si>
    <t>Proceeds from issuance of debt</t>
  </si>
  <si>
    <t>Repayments of debt</t>
  </si>
  <si>
    <t>Common stock issued</t>
  </si>
  <si>
    <t>Common stock repurchased</t>
  </si>
  <si>
    <t>Common stock cash dividends paid</t>
  </si>
  <si>
    <t>Other, net</t>
  </si>
  <si>
    <t>Net cash used in financing</t>
  </si>
  <si>
    <t>Investing</t>
  </si>
  <si>
    <t>Additions to property and equipment</t>
  </si>
  <si>
    <t>Acquisition of companies, net of cash acquired, and purchases of intangible and other assets</t>
  </si>
  <si>
    <t>Purchases of investments</t>
  </si>
  <si>
    <t>Maturities of investments</t>
  </si>
  <si>
    <t>Sales of investments</t>
  </si>
  <si>
    <t>Net cash used in investing</t>
  </si>
  <si>
    <t>Effect of foreign exchange rates on cash and cash equivalents</t>
  </si>
  <si>
    <t>Net change in cash and cash equivalents</t>
  </si>
  <si>
    <t>Cash and cash equivalents, beginning of period</t>
  </si>
  <si>
    <t>Cash and cash equivalents, end of period</t>
  </si>
  <si>
    <t>CONSOLIDATED STATEMENTS OF OPERATIONS - USD ($)</t>
  </si>
  <si>
    <t>shares in Thousands, $ in Millions</t>
  </si>
  <si>
    <t>Sep. 28, 2024</t>
  </si>
  <si>
    <t>Sep. 30, 2023</t>
  </si>
  <si>
    <t>Sep. 24, 2022</t>
  </si>
  <si>
    <t>Net sales</t>
  </si>
  <si>
    <t>Cost of sales</t>
  </si>
  <si>
    <t>Operating expenses:</t>
  </si>
  <si>
    <t>Other income/(expense), net</t>
  </si>
  <si>
    <t>Income before provision for income taxes</t>
  </si>
  <si>
    <t>Shares used in computing earnings per share:</t>
  </si>
  <si>
    <t>Products</t>
  </si>
  <si>
    <t>Services</t>
  </si>
  <si>
    <t>CONSOLIDATED BALANCE SHEETS - USD ($)</t>
  </si>
  <si>
    <t>Marketable securities</t>
  </si>
  <si>
    <t>Vendor non-trade receivables</t>
  </si>
  <si>
    <t>Non-current assets:</t>
  </si>
  <si>
    <t>Total non-current assets</t>
  </si>
  <si>
    <t>Commercial paper</t>
  </si>
  <si>
    <t>Term debt</t>
  </si>
  <si>
    <t>Non-current liabilities:</t>
  </si>
  <si>
    <t>Other non-current liabilities</t>
  </si>
  <si>
    <t>Total non-current liabilities</t>
  </si>
  <si>
    <t>Common stock, shares outstanding (in shares)</t>
  </si>
  <si>
    <t>Common stock, shares issued (in shares)</t>
  </si>
  <si>
    <t>Shareholders’ equity:</t>
  </si>
  <si>
    <t>Common stock and additional paid-in capital, $0.00001 par value: 50,400,000 shares authorized; 15,116,786 and 15,550,061 shares issued and outstanding, respectively</t>
  </si>
  <si>
    <t>Accumulated deficit</t>
  </si>
  <si>
    <t>Total shareholders’ equity</t>
  </si>
  <si>
    <t>Total liabilities and shareholders’ equity</t>
  </si>
  <si>
    <t>CONSOLIDATED STATEMENTS OF CASH FLOWS - USD ($)</t>
  </si>
  <si>
    <t>Statement of Cash Flows [Abstract]</t>
  </si>
  <si>
    <t>Cash, cash equivalents, and restricted cash and cash equivalents, beginning balances</t>
  </si>
  <si>
    <t>Operating activities:</t>
  </si>
  <si>
    <t>Adjustments to reconcile net income to cash generated by operating activities:</t>
  </si>
  <si>
    <t>Depreciation and amortization</t>
  </si>
  <si>
    <t>Share-based compensation expense</t>
  </si>
  <si>
    <t>Other</t>
  </si>
  <si>
    <t>Other current and non-current assets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</si>
  <si>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</si>
  <si>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</si>
  <si>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</si>
  <si>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</si>
  <si>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</si>
  <si>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</si>
  <si>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</si>
  <si>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Cash generated by/(used in) investing activities</t>
  </si>
  <si>
    <t>Financing activities:</t>
  </si>
  <si>
    <t>Payments for taxes related to net share settlement of equity awards</t>
  </si>
  <si>
    <t>Payments for dividends and dividend equivalents</t>
  </si>
  <si>
    <t>Repurchases of common stock</t>
  </si>
  <si>
    <t>Proceeds from issuance of term debt, net</t>
  </si>
  <si>
    <t>Repayments of term debt</t>
  </si>
  <si>
    <t>Proceeds from/(Repayments of) commercial paper, net</t>
  </si>
  <si>
    <t>Cash used in financing activities</t>
  </si>
  <si>
    <t>Increase/(Decrease) in cash, cash equivalents, and restricted cash and cash equivalents</t>
  </si>
  <si>
    <t>Cash, cash equivalents, and restricted cash and cash equivalents, ending balances</t>
  </si>
  <si>
    <t>Supplemental cash flow disclosure:</t>
  </si>
  <si>
    <t>Cash paid for income taxes, net</t>
  </si>
  <si>
    <t>Company</t>
  </si>
  <si>
    <t>Year</t>
  </si>
  <si>
    <t>Net Income</t>
  </si>
  <si>
    <t>Total Assets</t>
  </si>
  <si>
    <t>Total Liabilty</t>
  </si>
  <si>
    <t>Cash Flow from Operation</t>
  </si>
  <si>
    <t>Apple</t>
  </si>
  <si>
    <t>Microsoft</t>
  </si>
  <si>
    <t>Tesla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</si>
</sst>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sz val="14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ACCFF"/>
        <bgColor indexed="64"/>
      </patternFill>
    </fill>
    <fill>
      <patternFill patternType="solid">
        <fgColor rgb="FFDDEE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ck">
        <color rgb="FFAACCFF"/>
      </left>
      <right/>
      <top style="thick">
        <color rgb="FFAACCFF"/>
      </top>
      <bottom/>
      <diagonal/>
    </border>
    <border>
      <left/>
      <right/>
      <top style="thick">
        <color rgb="FFAACCFF"/>
      </top>
      <bottom/>
      <diagonal/>
    </border>
    <border>
      <left/>
      <right style="thick">
        <color rgb="FFAACCFF"/>
      </right>
      <top style="thick">
        <color rgb="FFAACCFF"/>
      </top>
      <bottom/>
      <diagonal/>
    </border>
    <border>
      <left style="thick">
        <color rgb="FFAACCFF"/>
      </left>
      <right/>
      <top/>
      <bottom/>
      <diagonal/>
    </border>
    <border>
      <left/>
      <right style="thick">
        <color rgb="FFAACCFF"/>
      </right>
      <top/>
      <bottom/>
      <diagonal/>
    </border>
    <border>
      <left/>
      <right style="thick">
        <color rgb="FFAACCFF"/>
      </right>
      <top/>
      <bottom style="medium">
        <color rgb="FF000000"/>
      </bottom>
      <diagonal/>
    </border>
    <border>
      <left style="thick">
        <color rgb="FFAACCFF"/>
      </left>
      <right/>
      <top/>
      <bottom style="thick">
        <color rgb="FFAACCFF"/>
      </bottom>
      <diagonal/>
    </border>
    <border>
      <left/>
      <right/>
      <top/>
      <bottom style="thick">
        <color rgb="FFAACCFF"/>
      </bottom>
      <diagonal/>
    </border>
    <border>
      <left/>
      <right style="thick">
        <color rgb="FFAACCFF"/>
      </right>
      <top/>
      <bottom style="thick">
        <color rgb="FFAACC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6" fontId="3" fillId="2" borderId="0" xfId="0" applyNumberFormat="1" applyFont="1" applyFill="1" applyAlignment="1">
      <alignment horizontal="right" vertical="center" indent="2"/>
    </xf>
    <xf numFmtId="3" fontId="3" fillId="4" borderId="0" xfId="0" applyNumberFormat="1" applyFont="1" applyFill="1" applyAlignment="1">
      <alignment horizontal="right" vertical="center" indent="2"/>
    </xf>
    <xf numFmtId="3" fontId="3" fillId="2" borderId="0" xfId="0" applyNumberFormat="1" applyFont="1" applyFill="1" applyAlignment="1">
      <alignment horizontal="right" vertical="center" indent="2"/>
    </xf>
    <xf numFmtId="3" fontId="3" fillId="4" borderId="1" xfId="0" applyNumberFormat="1" applyFont="1" applyFill="1" applyBorder="1" applyAlignment="1">
      <alignment horizontal="right" vertical="center" indent="2"/>
    </xf>
    <xf numFmtId="0" fontId="3" fillId="2" borderId="0" xfId="0" applyFont="1" applyFill="1" applyAlignment="1">
      <alignment horizontal="right" vertical="center" indent="2"/>
    </xf>
    <xf numFmtId="0" fontId="3" fillId="4" borderId="0" xfId="0" applyFont="1" applyFill="1" applyAlignment="1">
      <alignment horizontal="right" vertical="center" indent="2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 indent="2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4" borderId="5" xfId="2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center" wrapText="1"/>
    </xf>
    <xf numFmtId="0" fontId="4" fillId="2" borderId="5" xfId="2" applyFill="1" applyBorder="1" applyAlignment="1">
      <alignment horizontal="left" vertical="top" wrapText="1"/>
    </xf>
    <xf numFmtId="6" fontId="3" fillId="2" borderId="6" xfId="0" applyNumberFormat="1" applyFont="1" applyFill="1" applyBorder="1" applyAlignment="1">
      <alignment horizontal="right" vertical="center" indent="2"/>
    </xf>
    <xf numFmtId="3" fontId="3" fillId="4" borderId="6" xfId="0" applyNumberFormat="1" applyFont="1" applyFill="1" applyBorder="1" applyAlignment="1">
      <alignment horizontal="right" vertical="center" indent="2"/>
    </xf>
    <xf numFmtId="3" fontId="3" fillId="2" borderId="6" xfId="0" applyNumberFormat="1" applyFont="1" applyFill="1" applyBorder="1" applyAlignment="1">
      <alignment horizontal="right" vertical="center" indent="2"/>
    </xf>
    <xf numFmtId="0" fontId="3" fillId="2" borderId="6" xfId="0" applyFont="1" applyFill="1" applyBorder="1" applyAlignment="1">
      <alignment horizontal="right" vertical="center" indent="2"/>
    </xf>
    <xf numFmtId="0" fontId="3" fillId="4" borderId="6" xfId="0" applyFont="1" applyFill="1" applyBorder="1" applyAlignment="1">
      <alignment horizontal="right" vertical="center" indent="2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right" vertical="center"/>
    </xf>
    <xf numFmtId="3" fontId="3" fillId="2" borderId="7" xfId="0" applyNumberFormat="1" applyFont="1" applyFill="1" applyBorder="1" applyAlignment="1">
      <alignment horizontal="right" vertical="center" indent="2"/>
    </xf>
    <xf numFmtId="0" fontId="4" fillId="2" borderId="8" xfId="2" applyFill="1" applyBorder="1" applyAlignment="1">
      <alignment horizontal="left" vertical="top" wrapText="1"/>
    </xf>
    <xf numFmtId="6" fontId="3" fillId="2" borderId="9" xfId="0" applyNumberFormat="1" applyFont="1" applyFill="1" applyBorder="1" applyAlignment="1">
      <alignment horizontal="right" vertical="center" indent="2"/>
    </xf>
    <xf numFmtId="6" fontId="3" fillId="2" borderId="10" xfId="0" applyNumberFormat="1" applyFont="1" applyFill="1" applyBorder="1" applyAlignment="1">
      <alignment horizontal="right" vertical="center" indent="2"/>
    </xf>
    <xf numFmtId="0" fontId="5" fillId="3" borderId="0" xfId="0" applyFont="1" applyFill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6" fontId="6" fillId="2" borderId="0" xfId="0" applyNumberFormat="1" applyFont="1" applyFill="1" applyAlignment="1">
      <alignment horizontal="right" vertical="center" indent="2"/>
    </xf>
    <xf numFmtId="6" fontId="6" fillId="2" borderId="6" xfId="0" applyNumberFormat="1" applyFont="1" applyFill="1" applyBorder="1" applyAlignment="1">
      <alignment horizontal="right" vertical="center" indent="2"/>
    </xf>
    <xf numFmtId="3" fontId="6" fillId="4" borderId="0" xfId="0" applyNumberFormat="1" applyFont="1" applyFill="1" applyAlignment="1">
      <alignment horizontal="right" vertical="center" indent="2"/>
    </xf>
    <xf numFmtId="3" fontId="6" fillId="4" borderId="6" xfId="0" applyNumberFormat="1" applyFont="1" applyFill="1" applyBorder="1" applyAlignment="1">
      <alignment horizontal="right" vertical="center" indent="2"/>
    </xf>
    <xf numFmtId="3" fontId="6" fillId="2" borderId="0" xfId="0" applyNumberFormat="1" applyFont="1" applyFill="1" applyAlignment="1">
      <alignment horizontal="right" vertical="center" indent="2"/>
    </xf>
    <xf numFmtId="3" fontId="6" fillId="2" borderId="6" xfId="0" applyNumberFormat="1" applyFont="1" applyFill="1" applyBorder="1" applyAlignment="1">
      <alignment horizontal="right" vertical="center" indent="2"/>
    </xf>
    <xf numFmtId="3" fontId="6" fillId="4" borderId="1" xfId="0" applyNumberFormat="1" applyFont="1" applyFill="1" applyBorder="1" applyAlignment="1">
      <alignment horizontal="right" vertical="center" indent="2"/>
    </xf>
    <xf numFmtId="3" fontId="6" fillId="4" borderId="7" xfId="0" applyNumberFormat="1" applyFont="1" applyFill="1" applyBorder="1" applyAlignment="1">
      <alignment horizontal="right" vertical="center" indent="2"/>
    </xf>
    <xf numFmtId="0" fontId="6" fillId="2" borderId="6" xfId="0" applyFont="1" applyFill="1" applyBorder="1" applyAlignment="1">
      <alignment horizontal="right" vertical="center" indent="2"/>
    </xf>
    <xf numFmtId="0" fontId="6" fillId="4" borderId="0" xfId="0" applyFont="1" applyFill="1" applyAlignment="1">
      <alignment horizontal="right" vertical="center" indent="2"/>
    </xf>
    <xf numFmtId="0" fontId="6" fillId="4" borderId="6" xfId="0" applyFont="1" applyFill="1" applyBorder="1" applyAlignment="1">
      <alignment horizontal="right" vertical="center" indent="2"/>
    </xf>
    <xf numFmtId="0" fontId="6" fillId="2" borderId="0" xfId="0" applyFont="1" applyFill="1" applyAlignment="1">
      <alignment horizontal="right" vertical="center" indent="2"/>
    </xf>
    <xf numFmtId="0" fontId="6" fillId="2" borderId="0" xfId="0" applyFont="1" applyFill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 indent="2"/>
    </xf>
    <xf numFmtId="3" fontId="6" fillId="2" borderId="7" xfId="0" applyNumberFormat="1" applyFont="1" applyFill="1" applyBorder="1" applyAlignment="1">
      <alignment horizontal="right" vertical="center" indent="2"/>
    </xf>
    <xf numFmtId="0" fontId="5" fillId="3" borderId="0" xfId="0" applyFont="1" applyFill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6" fontId="6" fillId="2" borderId="9" xfId="0" applyNumberFormat="1" applyFont="1" applyFill="1" applyBorder="1" applyAlignment="1">
      <alignment horizontal="right" vertical="center" indent="2"/>
    </xf>
    <xf numFmtId="6" fontId="6" fillId="2" borderId="10" xfId="0" applyNumberFormat="1" applyFont="1" applyFill="1" applyBorder="1" applyAlignment="1">
      <alignment horizontal="right" vertical="center" indent="2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3" borderId="5" xfId="2" applyFill="1" applyBorder="1" applyAlignment="1">
      <alignment horizontal="left" vertical="top" wrapText="1"/>
    </xf>
    <xf numFmtId="0" fontId="3" fillId="4" borderId="0" xfId="0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right" vertical="center"/>
    </xf>
    <xf numFmtId="0" fontId="4" fillId="4" borderId="8" xfId="2" applyFill="1" applyBorder="1" applyAlignment="1">
      <alignment horizontal="left" vertical="top" wrapText="1"/>
    </xf>
    <xf numFmtId="6" fontId="3" fillId="4" borderId="9" xfId="0" applyNumberFormat="1" applyFont="1" applyFill="1" applyBorder="1" applyAlignment="1">
      <alignment horizontal="right" vertical="center" indent="2"/>
    </xf>
    <xf numFmtId="6" fontId="3" fillId="4" borderId="10" xfId="0" applyNumberFormat="1" applyFont="1" applyFill="1" applyBorder="1" applyAlignment="1">
      <alignment horizontal="right" vertical="center" indent="2"/>
    </xf>
    <xf numFmtId="0" fontId="6" fillId="4" borderId="0" xfId="0" applyFont="1" applyFill="1" applyAlignment="1">
      <alignment horizontal="right" vertical="center"/>
    </xf>
    <xf numFmtId="0" fontId="6" fillId="4" borderId="6" xfId="0" applyFont="1" applyFill="1" applyBorder="1" applyAlignment="1">
      <alignment horizontal="right" vertical="center"/>
    </xf>
    <xf numFmtId="3" fontId="6" fillId="2" borderId="0" xfId="0" applyNumberFormat="1" applyFont="1" applyFill="1" applyAlignment="1">
      <alignment horizontal="right" vertical="center"/>
    </xf>
    <xf numFmtId="6" fontId="6" fillId="4" borderId="1" xfId="0" applyNumberFormat="1" applyFont="1" applyFill="1" applyBorder="1" applyAlignment="1">
      <alignment horizontal="right" vertical="center" indent="2"/>
    </xf>
    <xf numFmtId="6" fontId="6" fillId="4" borderId="7" xfId="0" applyNumberFormat="1" applyFont="1" applyFill="1" applyBorder="1" applyAlignment="1">
      <alignment horizontal="right" vertical="center" indent="2"/>
    </xf>
    <xf numFmtId="8" fontId="6" fillId="4" borderId="0" xfId="0" applyNumberFormat="1" applyFont="1" applyFill="1" applyAlignment="1">
      <alignment horizontal="right" vertical="center" indent="2"/>
    </xf>
    <xf numFmtId="8" fontId="6" fillId="4" borderId="6" xfId="0" applyNumberFormat="1" applyFont="1" applyFill="1" applyBorder="1" applyAlignment="1">
      <alignment horizontal="right" vertical="center" indent="2"/>
    </xf>
    <xf numFmtId="8" fontId="6" fillId="2" borderId="0" xfId="0" applyNumberFormat="1" applyFont="1" applyFill="1" applyAlignment="1">
      <alignment horizontal="right" vertical="center" indent="2"/>
    </xf>
    <xf numFmtId="8" fontId="6" fillId="2" borderId="6" xfId="0" applyNumberFormat="1" applyFont="1" applyFill="1" applyBorder="1" applyAlignment="1">
      <alignment horizontal="right" vertical="center" indent="2"/>
    </xf>
    <xf numFmtId="6" fontId="6" fillId="4" borderId="9" xfId="0" applyNumberFormat="1" applyFont="1" applyFill="1" applyBorder="1" applyAlignment="1">
      <alignment horizontal="right" vertical="center" indent="2"/>
    </xf>
    <xf numFmtId="6" fontId="6" fillId="4" borderId="10" xfId="0" applyNumberFormat="1" applyFont="1" applyFill="1" applyBorder="1" applyAlignment="1">
      <alignment horizontal="right" vertical="center" indent="2"/>
    </xf>
    <xf numFmtId="6" fontId="6" fillId="4" borderId="0" xfId="0" applyNumberFormat="1" applyFont="1" applyFill="1" applyAlignment="1">
      <alignment horizontal="right" vertical="center" indent="2"/>
    </xf>
    <xf numFmtId="6" fontId="6" fillId="4" borderId="6" xfId="0" applyNumberFormat="1" applyFont="1" applyFill="1" applyBorder="1" applyAlignment="1">
      <alignment horizontal="right" vertical="center" indent="2"/>
    </xf>
    <xf numFmtId="3" fontId="3" fillId="4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 indent="2"/>
    </xf>
    <xf numFmtId="3" fontId="3" fillId="4" borderId="1" xfId="0" applyNumberFormat="1" applyFont="1" applyFill="1" applyBorder="1" applyAlignment="1">
      <alignment horizontal="right" vertical="center"/>
    </xf>
    <xf numFmtId="3" fontId="3" fillId="4" borderId="6" xfId="0" applyNumberFormat="1" applyFont="1" applyFill="1" applyBorder="1" applyAlignment="1">
      <alignment horizontal="right" vertical="center"/>
    </xf>
    <xf numFmtId="3" fontId="3" fillId="2" borderId="6" xfId="0" applyNumberFormat="1" applyFont="1" applyFill="1" applyBorder="1" applyAlignment="1">
      <alignment horizontal="right" vertical="center"/>
    </xf>
    <xf numFmtId="3" fontId="3" fillId="4" borderId="7" xfId="0" applyNumberFormat="1" applyFont="1" applyFill="1" applyBorder="1" applyAlignment="1">
      <alignment horizontal="right" vertical="center"/>
    </xf>
    <xf numFmtId="3" fontId="6" fillId="2" borderId="6" xfId="0" applyNumberFormat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/>
    </xf>
    <xf numFmtId="6" fontId="6" fillId="2" borderId="1" xfId="0" applyNumberFormat="1" applyFont="1" applyFill="1" applyBorder="1" applyAlignment="1">
      <alignment horizontal="right" vertical="center" indent="2"/>
    </xf>
    <xf numFmtId="6" fontId="6" fillId="2" borderId="7" xfId="0" applyNumberFormat="1" applyFont="1" applyFill="1" applyBorder="1" applyAlignment="1">
      <alignment horizontal="right" vertical="center" indent="2"/>
    </xf>
    <xf numFmtId="3" fontId="6" fillId="4" borderId="0" xfId="0" applyNumberFormat="1" applyFont="1" applyFill="1" applyAlignment="1">
      <alignment horizontal="right" vertical="center"/>
    </xf>
    <xf numFmtId="3" fontId="6" fillId="4" borderId="6" xfId="0" applyNumberFormat="1" applyFont="1" applyFill="1" applyBorder="1" applyAlignment="1">
      <alignment horizontal="right" vertical="center"/>
    </xf>
    <xf numFmtId="3" fontId="6" fillId="4" borderId="7" xfId="0" applyNumberFormat="1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 vertical="center"/>
    </xf>
    <xf numFmtId="3" fontId="6" fillId="2" borderId="7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44" fontId="8" fillId="0" borderId="0" xfId="1" applyFont="1"/>
    <xf numFmtId="0" fontId="8" fillId="0" borderId="11" xfId="0" applyFont="1" applyBorder="1"/>
    <xf numFmtId="44" fontId="8" fillId="0" borderId="11" xfId="1" applyFont="1" applyBorder="1"/>
    <xf numFmtId="44" fontId="9" fillId="2" borderId="11" xfId="1" applyFont="1" applyFill="1" applyBorder="1" applyAlignment="1">
      <alignment horizontal="right" vertical="center" indent="2"/>
    </xf>
    <xf numFmtId="6" fontId="8" fillId="0" borderId="11" xfId="1" applyNumberFormat="1" applyFont="1" applyBorder="1"/>
    <xf numFmtId="44" fontId="9" fillId="2" borderId="11" xfId="1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166" fontId="8" fillId="0" borderId="11" xfId="1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42" Type="http://schemas.openxmlformats.org/officeDocument/2006/relationships/hyperlink" Target="javascript:void(0);" TargetMode="External"/><Relationship Id="rId47" Type="http://schemas.openxmlformats.org/officeDocument/2006/relationships/hyperlink" Target="javascript:void(0);" TargetMode="External"/><Relationship Id="rId50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40" Type="http://schemas.openxmlformats.org/officeDocument/2006/relationships/hyperlink" Target="javascript:void(0);" TargetMode="External"/><Relationship Id="rId45" Type="http://schemas.openxmlformats.org/officeDocument/2006/relationships/hyperlink" Target="javascript:void(0);" TargetMode="External"/><Relationship Id="rId53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4" Type="http://schemas.openxmlformats.org/officeDocument/2006/relationships/hyperlink" Target="javascript:void(0);" TargetMode="External"/><Relationship Id="rId52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43" Type="http://schemas.openxmlformats.org/officeDocument/2006/relationships/hyperlink" Target="javascript:void(0);" TargetMode="External"/><Relationship Id="rId48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51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4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41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49" Type="http://schemas.openxmlformats.org/officeDocument/2006/relationships/hyperlink" Target="javascript:void(0)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9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38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37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36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26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34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5" Type="http://schemas.openxmlformats.org/officeDocument/2006/relationships/hyperlink" Target="javascript:void(0);" TargetMode="External"/><Relationship Id="rId3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29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32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28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31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Relationship Id="rId27" Type="http://schemas.openxmlformats.org/officeDocument/2006/relationships/hyperlink" Target="javascript:void(0);" TargetMode="External"/><Relationship Id="rId30" Type="http://schemas.openxmlformats.org/officeDocument/2006/relationships/hyperlink" Target="javascript:void(0);" TargetMode="External"/><Relationship Id="rId35" Type="http://schemas.openxmlformats.org/officeDocument/2006/relationships/hyperlink" Target="javascript:void(0);" TargetMode="External"/><Relationship Id="rId8" Type="http://schemas.openxmlformats.org/officeDocument/2006/relationships/hyperlink" Target="javascript:void(0);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javascript:void(0);" TargetMode="External"/><Relationship Id="rId1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javascript:void(0);" TargetMode="External"/><Relationship Id="rId17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javascript:void(0);" TargetMode="External"/><Relationship Id="rId20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javascript:void(0);" TargetMode="External"/><Relationship Id="rId24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javascript:void(0);" TargetMode="External"/><Relationship Id="rId23" Type="http://schemas.openxmlformats.org/officeDocument/2006/relationships/hyperlink" Target="javascript:void(0);" TargetMode="External"/><Relationship Id="rId10" Type="http://schemas.openxmlformats.org/officeDocument/2006/relationships/hyperlink" Target="javascript:void(0);" TargetMode="External"/><Relationship Id="rId19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javascript:void(0);" TargetMode="External"/><Relationship Id="rId22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922E-7965-44CB-91BA-459A14FA8303}">
  <dimension ref="A1:H10"/>
  <sheetViews>
    <sheetView workbookViewId="0">
      <selection activeCell="F11" sqref="F11"/>
    </sheetView>
  </sheetViews>
  <sheetFormatPr defaultColWidth="13" defaultRowHeight="18" x14ac:dyDescent="0.25"/>
  <cols>
    <col min="1" max="1" width="16.140625" style="94" customWidth="1"/>
    <col min="2" max="2" width="9.7109375" style="94" customWidth="1"/>
    <col min="3" max="3" width="19.140625" style="94" bestFit="1" customWidth="1"/>
    <col min="4" max="4" width="20.140625" style="94" bestFit="1" customWidth="1"/>
    <col min="5" max="5" width="22" style="94" customWidth="1"/>
    <col min="6" max="6" width="19.28515625" style="94" customWidth="1"/>
    <col min="7" max="7" width="21.85546875" style="94" bestFit="1" customWidth="1"/>
    <col min="8" max="16384" width="13" style="94"/>
  </cols>
  <sheetData>
    <row r="1" spans="1:8" s="93" customFormat="1" x14ac:dyDescent="0.25">
      <c r="A1" s="93" t="s">
        <v>224</v>
      </c>
      <c r="B1" s="93" t="s">
        <v>225</v>
      </c>
      <c r="C1" s="93" t="s">
        <v>90</v>
      </c>
      <c r="D1" s="93" t="s">
        <v>226</v>
      </c>
      <c r="E1" s="93" t="s">
        <v>227</v>
      </c>
      <c r="F1" s="93" t="s">
        <v>228</v>
      </c>
      <c r="G1" s="93" t="s">
        <v>229</v>
      </c>
    </row>
    <row r="2" spans="1:8" x14ac:dyDescent="0.25">
      <c r="A2" s="96" t="s">
        <v>230</v>
      </c>
      <c r="B2" s="96">
        <v>2024</v>
      </c>
      <c r="C2" s="97">
        <f>'Apple Stmnt of Oper'!B14</f>
        <v>93736</v>
      </c>
      <c r="D2" s="98">
        <v>93736</v>
      </c>
      <c r="E2" s="98">
        <v>364980</v>
      </c>
      <c r="F2" s="97">
        <f>'Tesla_Balance Sheet '!B27</f>
        <v>48390</v>
      </c>
      <c r="G2" s="98">
        <v>118254</v>
      </c>
      <c r="H2" s="95"/>
    </row>
    <row r="3" spans="1:8" x14ac:dyDescent="0.25">
      <c r="A3" s="96" t="s">
        <v>230</v>
      </c>
      <c r="B3" s="96">
        <v>2023</v>
      </c>
      <c r="C3" s="97">
        <f>'Tesla Consolidated Stmnt Operat'!C4</f>
        <v>96773</v>
      </c>
      <c r="D3" s="98">
        <v>96995</v>
      </c>
      <c r="E3" s="98">
        <v>352583</v>
      </c>
      <c r="F3" s="97">
        <f>'Tesla_Balance Sheet '!C27</f>
        <v>43009</v>
      </c>
      <c r="G3" s="98">
        <v>110543</v>
      </c>
      <c r="H3" s="95"/>
    </row>
    <row r="4" spans="1:8" x14ac:dyDescent="0.25">
      <c r="A4" s="96" t="s">
        <v>230</v>
      </c>
      <c r="B4" s="96">
        <v>2022</v>
      </c>
      <c r="C4" s="97">
        <f>'Tesla Consolidated Stmnt Operat'!D4</f>
        <v>81462</v>
      </c>
      <c r="D4" s="98">
        <v>99803</v>
      </c>
      <c r="E4" s="109">
        <v>0</v>
      </c>
      <c r="F4" s="109">
        <v>0</v>
      </c>
      <c r="G4" s="98">
        <v>122151</v>
      </c>
      <c r="H4" s="95"/>
    </row>
    <row r="5" spans="1:8" x14ac:dyDescent="0.25">
      <c r="A5" s="96" t="s">
        <v>231</v>
      </c>
      <c r="B5" s="96">
        <v>2024</v>
      </c>
      <c r="C5" s="97">
        <f>'Mic Income Statemen'!B3</f>
        <v>245122</v>
      </c>
      <c r="D5" s="99">
        <f>'Mic Cash Flow'!B4</f>
        <v>88136</v>
      </c>
      <c r="E5" s="97">
        <f>'Mic Balance Sheet'!B17</f>
        <v>512163</v>
      </c>
      <c r="F5" s="109">
        <v>0</v>
      </c>
      <c r="G5" s="109">
        <v>0</v>
      </c>
      <c r="H5" s="95"/>
    </row>
    <row r="6" spans="1:8" x14ac:dyDescent="0.25">
      <c r="A6" s="96" t="s">
        <v>231</v>
      </c>
      <c r="B6" s="96">
        <v>2023</v>
      </c>
      <c r="C6" s="97">
        <f>'Mic Income Statemen'!C3</f>
        <v>211915</v>
      </c>
      <c r="D6" s="99">
        <f>'Mic Cash Flow'!C4</f>
        <v>72361</v>
      </c>
      <c r="E6" s="97">
        <f>'Mic Balance Sheet'!C17</f>
        <v>411976</v>
      </c>
      <c r="F6" s="109">
        <v>0</v>
      </c>
      <c r="G6" s="109">
        <v>0</v>
      </c>
      <c r="H6" s="95"/>
    </row>
    <row r="7" spans="1:8" x14ac:dyDescent="0.25">
      <c r="A7" s="96" t="s">
        <v>231</v>
      </c>
      <c r="B7" s="96">
        <v>2022</v>
      </c>
      <c r="C7" s="97">
        <f>'Mic Income Statemen'!D3</f>
        <v>198270</v>
      </c>
      <c r="D7" s="99">
        <f>'Mic Cash Flow'!D4</f>
        <v>72738</v>
      </c>
      <c r="E7" s="109">
        <v>0</v>
      </c>
      <c r="F7" s="109">
        <v>0</v>
      </c>
      <c r="G7" s="109">
        <v>0</v>
      </c>
      <c r="H7" s="95"/>
    </row>
    <row r="8" spans="1:8" x14ac:dyDescent="0.25">
      <c r="A8" s="96" t="s">
        <v>232</v>
      </c>
      <c r="B8" s="96">
        <v>2024</v>
      </c>
      <c r="C8" s="99">
        <f>'Tesla Consolidated Stmnt Operat'!B4</f>
        <v>97690</v>
      </c>
      <c r="D8" s="100">
        <v>7153</v>
      </c>
      <c r="E8" s="97">
        <f>'Tesla_Balance Sheet '!B17</f>
        <v>122070</v>
      </c>
      <c r="F8" s="97">
        <f>'Tesla_Balance Sheet '!B27</f>
        <v>48390</v>
      </c>
      <c r="G8" s="97">
        <f>'Tesla Consolidated Stmnt Operat'!B12</f>
        <v>10374</v>
      </c>
      <c r="H8" s="95"/>
    </row>
    <row r="9" spans="1:8" x14ac:dyDescent="0.25">
      <c r="A9" s="96" t="s">
        <v>232</v>
      </c>
      <c r="B9" s="96">
        <v>2023</v>
      </c>
      <c r="C9" s="99">
        <f>'Tesla Consolidated Stmnt Operat'!C4</f>
        <v>96773</v>
      </c>
      <c r="D9" s="100">
        <v>14974</v>
      </c>
      <c r="E9" s="97">
        <f>'Tesla_Balance Sheet '!C17</f>
        <v>106618</v>
      </c>
      <c r="F9" s="97">
        <f>'Tesla_Balance Sheet '!C27</f>
        <v>43009</v>
      </c>
      <c r="G9" s="97">
        <f>'Tesla Consolidated Stmnt Operat'!C12</f>
        <v>8769</v>
      </c>
      <c r="H9" s="95"/>
    </row>
    <row r="10" spans="1:8" x14ac:dyDescent="0.25">
      <c r="A10" s="96" t="s">
        <v>232</v>
      </c>
      <c r="B10" s="96">
        <v>2022</v>
      </c>
      <c r="C10" s="99">
        <f>'Tesla Consolidated Stmnt Operat'!D4</f>
        <v>81462</v>
      </c>
      <c r="D10" s="100">
        <v>12587</v>
      </c>
      <c r="E10" s="109">
        <v>0</v>
      </c>
      <c r="F10" s="109">
        <v>0</v>
      </c>
      <c r="G10" s="97">
        <f>'Tesla Consolidated Stmnt Operat'!D12</f>
        <v>7197</v>
      </c>
      <c r="H10" s="9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D838-8A53-4ED4-8309-25913C079E29}">
  <dimension ref="A1:D39"/>
  <sheetViews>
    <sheetView workbookViewId="0">
      <selection activeCell="B19" sqref="B19"/>
    </sheetView>
  </sheetViews>
  <sheetFormatPr defaultRowHeight="21.75" customHeight="1" x14ac:dyDescent="0.25"/>
  <cols>
    <col min="1" max="1" width="46.5703125" customWidth="1"/>
    <col min="2" max="4" width="11.7109375" bestFit="1" customWidth="1"/>
  </cols>
  <sheetData>
    <row r="1" spans="1:4" ht="28.5" customHeight="1" thickTop="1" x14ac:dyDescent="0.25">
      <c r="A1" s="54" t="s">
        <v>195</v>
      </c>
      <c r="B1" s="101" t="s">
        <v>45</v>
      </c>
      <c r="C1" s="101"/>
      <c r="D1" s="103"/>
    </row>
    <row r="2" spans="1:4" ht="21.75" customHeight="1" x14ac:dyDescent="0.25">
      <c r="A2" s="55" t="s">
        <v>1</v>
      </c>
      <c r="B2" s="28" t="s">
        <v>167</v>
      </c>
      <c r="C2" s="28" t="s">
        <v>168</v>
      </c>
      <c r="D2" s="29" t="s">
        <v>169</v>
      </c>
    </row>
    <row r="3" spans="1:4" ht="21.75" customHeight="1" x14ac:dyDescent="0.25">
      <c r="A3" s="14" t="s">
        <v>196</v>
      </c>
      <c r="B3" s="30"/>
      <c r="C3" s="30"/>
      <c r="D3" s="31"/>
    </row>
    <row r="4" spans="1:4" ht="21.75" customHeight="1" x14ac:dyDescent="0.25">
      <c r="A4" s="16" t="s">
        <v>197</v>
      </c>
      <c r="B4" s="32">
        <v>30737</v>
      </c>
      <c r="C4" s="32">
        <v>24977</v>
      </c>
      <c r="D4" s="33">
        <v>35929</v>
      </c>
    </row>
    <row r="5" spans="1:4" ht="21.75" customHeight="1" x14ac:dyDescent="0.25">
      <c r="A5" s="14" t="s">
        <v>198</v>
      </c>
      <c r="B5" s="30"/>
      <c r="C5" s="30"/>
      <c r="D5" s="31"/>
    </row>
    <row r="6" spans="1:4" ht="21.75" customHeight="1" x14ac:dyDescent="0.25">
      <c r="A6" s="16" t="s">
        <v>62</v>
      </c>
      <c r="B6" s="36">
        <v>93736</v>
      </c>
      <c r="C6" s="36">
        <v>96995</v>
      </c>
      <c r="D6" s="37">
        <v>99803</v>
      </c>
    </row>
    <row r="7" spans="1:4" ht="21.75" customHeight="1" x14ac:dyDescent="0.25">
      <c r="A7" s="14" t="s">
        <v>199</v>
      </c>
      <c r="B7" s="30"/>
      <c r="C7" s="30"/>
      <c r="D7" s="31"/>
    </row>
    <row r="8" spans="1:4" ht="21.75" customHeight="1" x14ac:dyDescent="0.25">
      <c r="A8" s="16" t="s">
        <v>200</v>
      </c>
      <c r="B8" s="36">
        <v>11445</v>
      </c>
      <c r="C8" s="36">
        <v>11519</v>
      </c>
      <c r="D8" s="37">
        <v>11104</v>
      </c>
    </row>
    <row r="9" spans="1:4" ht="21.75" customHeight="1" x14ac:dyDescent="0.25">
      <c r="A9" s="14" t="s">
        <v>201</v>
      </c>
      <c r="B9" s="34">
        <v>11688</v>
      </c>
      <c r="C9" s="34">
        <v>10833</v>
      </c>
      <c r="D9" s="35">
        <v>9038</v>
      </c>
    </row>
    <row r="10" spans="1:4" ht="21.75" customHeight="1" x14ac:dyDescent="0.25">
      <c r="A10" s="16" t="s">
        <v>202</v>
      </c>
      <c r="B10" s="66">
        <v>-2266</v>
      </c>
      <c r="C10" s="66">
        <v>-2227</v>
      </c>
      <c r="D10" s="37">
        <v>1006</v>
      </c>
    </row>
    <row r="11" spans="1:4" ht="21.75" customHeight="1" x14ac:dyDescent="0.25">
      <c r="A11" s="14" t="s">
        <v>140</v>
      </c>
      <c r="B11" s="30"/>
      <c r="C11" s="30"/>
      <c r="D11" s="31"/>
    </row>
    <row r="12" spans="1:4" ht="21.75" customHeight="1" x14ac:dyDescent="0.25">
      <c r="A12" s="16" t="s">
        <v>7</v>
      </c>
      <c r="B12" s="66">
        <v>-3788</v>
      </c>
      <c r="C12" s="66">
        <v>-1688</v>
      </c>
      <c r="D12" s="83">
        <v>-1823</v>
      </c>
    </row>
    <row r="13" spans="1:4" ht="21.75" customHeight="1" x14ac:dyDescent="0.25">
      <c r="A13" s="14" t="s">
        <v>180</v>
      </c>
      <c r="B13" s="87">
        <v>-1356</v>
      </c>
      <c r="C13" s="34">
        <v>1271</v>
      </c>
      <c r="D13" s="88">
        <v>-7520</v>
      </c>
    </row>
    <row r="14" spans="1:4" ht="21.75" customHeight="1" x14ac:dyDescent="0.25">
      <c r="A14" s="16" t="s">
        <v>113</v>
      </c>
      <c r="B14" s="66">
        <v>-1046</v>
      </c>
      <c r="C14" s="66">
        <v>-1618</v>
      </c>
      <c r="D14" s="37">
        <v>1484</v>
      </c>
    </row>
    <row r="15" spans="1:4" ht="21.75" customHeight="1" x14ac:dyDescent="0.25">
      <c r="A15" s="14" t="s">
        <v>203</v>
      </c>
      <c r="B15" s="87">
        <v>-11731</v>
      </c>
      <c r="C15" s="87">
        <v>-5684</v>
      </c>
      <c r="D15" s="88">
        <v>-6499</v>
      </c>
    </row>
    <row r="16" spans="1:4" ht="21.75" customHeight="1" x14ac:dyDescent="0.25">
      <c r="A16" s="16" t="s">
        <v>20</v>
      </c>
      <c r="B16" s="36">
        <v>6020</v>
      </c>
      <c r="C16" s="66">
        <v>-1889</v>
      </c>
      <c r="D16" s="37">
        <v>9448</v>
      </c>
    </row>
    <row r="17" spans="1:4" ht="21.75" customHeight="1" x14ac:dyDescent="0.25">
      <c r="A17" s="14" t="s">
        <v>204</v>
      </c>
      <c r="B17" s="34">
        <v>15552</v>
      </c>
      <c r="C17" s="34">
        <v>3031</v>
      </c>
      <c r="D17" s="35">
        <v>6110</v>
      </c>
    </row>
    <row r="18" spans="1:4" ht="21.75" customHeight="1" thickBot="1" x14ac:dyDescent="0.3">
      <c r="A18" s="16" t="s">
        <v>205</v>
      </c>
      <c r="B18" s="48">
        <v>118254</v>
      </c>
      <c r="C18" s="48">
        <v>110543</v>
      </c>
      <c r="D18" s="49">
        <v>122151</v>
      </c>
    </row>
    <row r="19" spans="1:4" ht="21.75" customHeight="1" x14ac:dyDescent="0.25">
      <c r="A19" s="14" t="s">
        <v>206</v>
      </c>
      <c r="B19" s="30"/>
      <c r="C19" s="30"/>
      <c r="D19" s="31"/>
    </row>
    <row r="20" spans="1:4" ht="21.75" customHeight="1" x14ac:dyDescent="0.25">
      <c r="A20" s="16" t="s">
        <v>207</v>
      </c>
      <c r="B20" s="66">
        <v>-48656</v>
      </c>
      <c r="C20" s="66">
        <v>-29513</v>
      </c>
      <c r="D20" s="83">
        <v>-76923</v>
      </c>
    </row>
    <row r="21" spans="1:4" ht="21.75" customHeight="1" x14ac:dyDescent="0.25">
      <c r="A21" s="14" t="s">
        <v>208</v>
      </c>
      <c r="B21" s="34">
        <v>51211</v>
      </c>
      <c r="C21" s="34">
        <v>39686</v>
      </c>
      <c r="D21" s="35">
        <v>29917</v>
      </c>
    </row>
    <row r="22" spans="1:4" ht="21.75" customHeight="1" x14ac:dyDescent="0.25">
      <c r="A22" s="16" t="s">
        <v>209</v>
      </c>
      <c r="B22" s="36">
        <v>11135</v>
      </c>
      <c r="C22" s="36">
        <v>5828</v>
      </c>
      <c r="D22" s="37">
        <v>37446</v>
      </c>
    </row>
    <row r="23" spans="1:4" ht="21.75" customHeight="1" x14ac:dyDescent="0.25">
      <c r="A23" s="14" t="s">
        <v>210</v>
      </c>
      <c r="B23" s="87">
        <v>-9447</v>
      </c>
      <c r="C23" s="87">
        <v>-10959</v>
      </c>
      <c r="D23" s="88">
        <v>-10708</v>
      </c>
    </row>
    <row r="24" spans="1:4" ht="21.75" customHeight="1" x14ac:dyDescent="0.25">
      <c r="A24" s="16" t="s">
        <v>202</v>
      </c>
      <c r="B24" s="66">
        <v>-1308</v>
      </c>
      <c r="C24" s="66">
        <v>-1337</v>
      </c>
      <c r="D24" s="83">
        <v>-2086</v>
      </c>
    </row>
    <row r="25" spans="1:4" ht="21.75" customHeight="1" thickBot="1" x14ac:dyDescent="0.3">
      <c r="A25" s="14" t="s">
        <v>211</v>
      </c>
      <c r="B25" s="38">
        <v>2935</v>
      </c>
      <c r="C25" s="38">
        <v>3705</v>
      </c>
      <c r="D25" s="89">
        <v>-22354</v>
      </c>
    </row>
    <row r="26" spans="1:4" ht="21.75" customHeight="1" x14ac:dyDescent="0.25">
      <c r="A26" s="16" t="s">
        <v>212</v>
      </c>
      <c r="B26" s="44"/>
      <c r="C26" s="44"/>
      <c r="D26" s="45"/>
    </row>
    <row r="27" spans="1:4" ht="21.75" customHeight="1" x14ac:dyDescent="0.25">
      <c r="A27" s="14" t="s">
        <v>213</v>
      </c>
      <c r="B27" s="87">
        <v>-5441</v>
      </c>
      <c r="C27" s="87">
        <v>-5431</v>
      </c>
      <c r="D27" s="88">
        <v>-6223</v>
      </c>
    </row>
    <row r="28" spans="1:4" ht="21.75" customHeight="1" x14ac:dyDescent="0.25">
      <c r="A28" s="16" t="s">
        <v>214</v>
      </c>
      <c r="B28" s="66">
        <v>-15234</v>
      </c>
      <c r="C28" s="66">
        <v>-15025</v>
      </c>
      <c r="D28" s="83">
        <v>-14841</v>
      </c>
    </row>
    <row r="29" spans="1:4" ht="21.75" customHeight="1" x14ac:dyDescent="0.25">
      <c r="A29" s="14" t="s">
        <v>215</v>
      </c>
      <c r="B29" s="87">
        <v>-94949</v>
      </c>
      <c r="C29" s="87">
        <v>-77550</v>
      </c>
      <c r="D29" s="88">
        <v>-89402</v>
      </c>
    </row>
    <row r="30" spans="1:4" ht="21.75" customHeight="1" x14ac:dyDescent="0.25">
      <c r="A30" s="16" t="s">
        <v>216</v>
      </c>
      <c r="B30" s="43">
        <v>0</v>
      </c>
      <c r="C30" s="36">
        <v>5228</v>
      </c>
      <c r="D30" s="37">
        <v>5465</v>
      </c>
    </row>
    <row r="31" spans="1:4" ht="21.75" customHeight="1" x14ac:dyDescent="0.25">
      <c r="A31" s="14" t="s">
        <v>217</v>
      </c>
      <c r="B31" s="87">
        <v>-9958</v>
      </c>
      <c r="C31" s="87">
        <v>-11151</v>
      </c>
      <c r="D31" s="88">
        <v>-9543</v>
      </c>
    </row>
    <row r="32" spans="1:4" ht="21.75" customHeight="1" x14ac:dyDescent="0.25">
      <c r="A32" s="16" t="s">
        <v>218</v>
      </c>
      <c r="B32" s="36">
        <v>3960</v>
      </c>
      <c r="C32" s="66">
        <v>-3978</v>
      </c>
      <c r="D32" s="37">
        <v>3955</v>
      </c>
    </row>
    <row r="33" spans="1:4" ht="21.75" customHeight="1" x14ac:dyDescent="0.25">
      <c r="A33" s="14" t="s">
        <v>202</v>
      </c>
      <c r="B33" s="64">
        <v>-361</v>
      </c>
      <c r="C33" s="64">
        <v>-581</v>
      </c>
      <c r="D33" s="65">
        <v>-160</v>
      </c>
    </row>
    <row r="34" spans="1:4" ht="21.75" customHeight="1" thickBot="1" x14ac:dyDescent="0.3">
      <c r="A34" s="16" t="s">
        <v>219</v>
      </c>
      <c r="B34" s="90">
        <v>-121983</v>
      </c>
      <c r="C34" s="90">
        <v>-108488</v>
      </c>
      <c r="D34" s="91">
        <v>-110749</v>
      </c>
    </row>
    <row r="35" spans="1:4" ht="21.75" customHeight="1" thickBot="1" x14ac:dyDescent="0.3">
      <c r="A35" s="14" t="s">
        <v>220</v>
      </c>
      <c r="B35" s="92">
        <v>-794</v>
      </c>
      <c r="C35" s="38">
        <v>5760</v>
      </c>
      <c r="D35" s="89">
        <v>-10952</v>
      </c>
    </row>
    <row r="36" spans="1:4" ht="21.75" customHeight="1" x14ac:dyDescent="0.25">
      <c r="A36" s="16" t="s">
        <v>221</v>
      </c>
      <c r="B36" s="36">
        <v>29943</v>
      </c>
      <c r="C36" s="36">
        <v>30737</v>
      </c>
      <c r="D36" s="37">
        <v>24977</v>
      </c>
    </row>
    <row r="37" spans="1:4" ht="21.75" customHeight="1" x14ac:dyDescent="0.25">
      <c r="A37" s="14" t="s">
        <v>222</v>
      </c>
      <c r="B37" s="30"/>
      <c r="C37" s="30"/>
      <c r="D37" s="31"/>
    </row>
    <row r="38" spans="1:4" ht="21.75" customHeight="1" thickBot="1" x14ac:dyDescent="0.3">
      <c r="A38" s="25" t="s">
        <v>223</v>
      </c>
      <c r="B38" s="52">
        <v>26102</v>
      </c>
      <c r="C38" s="52">
        <v>18679</v>
      </c>
      <c r="D38" s="53">
        <v>19573</v>
      </c>
    </row>
    <row r="39" spans="1:4" ht="21.75" customHeight="1" thickTop="1" x14ac:dyDescent="0.25"/>
  </sheetData>
  <mergeCells count="1">
    <mergeCell ref="B1:D1"/>
  </mergeCells>
  <hyperlinks>
    <hyperlink ref="A3" r:id="rId1" display="javascript:void(0);" xr:uid="{D4EDF188-2D50-4859-9420-A278E20B51C8}"/>
    <hyperlink ref="A4" r:id="rId2" display="javascript:void(0);" xr:uid="{99F42AD7-65CF-4264-8A2D-F4AD3A9838E4}"/>
    <hyperlink ref="A5" r:id="rId3" display="javascript:void(0);" xr:uid="{0CF08AC9-AC96-4CC2-A89B-42DFB64D7B42}"/>
    <hyperlink ref="A6" r:id="rId4" display="javascript:void(0);" xr:uid="{9B02D71D-F720-4AAE-AB5A-45E4DE540E17}"/>
    <hyperlink ref="A7" r:id="rId5" display="javascript:void(0);" xr:uid="{05BEF1DE-8EDF-40DE-A6DF-0ABF4228154B}"/>
    <hyperlink ref="A8" r:id="rId6" display="javascript:void(0);" xr:uid="{0D77C701-71A2-475F-89BB-D14FC3E8AA47}"/>
    <hyperlink ref="A9" r:id="rId7" display="javascript:void(0);" xr:uid="{5C531D6B-023B-4EDA-9789-B7F901E487B7}"/>
    <hyperlink ref="A10" r:id="rId8" display="javascript:void(0);" xr:uid="{7EC1D155-B551-4133-BCFB-1F11962C7825}"/>
    <hyperlink ref="A11" r:id="rId9" display="javascript:void(0);" xr:uid="{2DAF0E0B-BEF4-49CE-80F1-D7C5089F1B55}"/>
    <hyperlink ref="A12" r:id="rId10" display="javascript:void(0);" xr:uid="{A9B0E7B5-14BF-47C1-A9FA-D9E7A2988D7E}"/>
    <hyperlink ref="A13" r:id="rId11" display="javascript:void(0);" xr:uid="{3303B66A-9AAC-4B19-91B5-11EA02B8B9CF}"/>
    <hyperlink ref="A14" r:id="rId12" display="javascript:void(0);" xr:uid="{E95B9620-D616-430F-9340-FF2AFFDCFF61}"/>
    <hyperlink ref="A15" r:id="rId13" display="javascript:void(0);" xr:uid="{70FCD9D8-7F50-437A-8821-49B57B012C3D}"/>
    <hyperlink ref="A16" r:id="rId14" display="javascript:void(0);" xr:uid="{A6ECDADE-CE07-456E-80CC-720EAFCA8506}"/>
    <hyperlink ref="A17" r:id="rId15" display="javascript:void(0);" xr:uid="{F37FD959-7C69-4BE0-95F1-4EDB242AD6D2}"/>
    <hyperlink ref="A18" r:id="rId16" display="javascript:void(0);" xr:uid="{D9ED580F-E5E7-4A85-B09C-61AD85E8A1C4}"/>
    <hyperlink ref="A19" r:id="rId17" display="javascript:void(0);" xr:uid="{AF09AF52-DDF4-4E02-BA82-98B4B6940E2B}"/>
    <hyperlink ref="A20" r:id="rId18" display="javascript:void(0);" xr:uid="{1BE92D87-D223-4765-AA19-AF140D4E8AA0}"/>
    <hyperlink ref="A21" r:id="rId19" display="javascript:void(0);" xr:uid="{3E38F3F4-5B54-423A-A4D3-D6407D74D058}"/>
    <hyperlink ref="A22" r:id="rId20" display="javascript:void(0);" xr:uid="{22928F25-1863-4913-B011-D9DE78CC75F2}"/>
    <hyperlink ref="A23" r:id="rId21" display="javascript:void(0);" xr:uid="{3E0C44AE-2AEA-41FD-9C6E-FF25EAFE5249}"/>
    <hyperlink ref="A24" r:id="rId22" display="javascript:void(0);" xr:uid="{1DEE6CB7-39D0-4E39-A396-577122BC9624}"/>
    <hyperlink ref="A25" r:id="rId23" display="javascript:void(0);" xr:uid="{78D65F9D-316B-42F3-80BD-422E56448095}"/>
    <hyperlink ref="A26" r:id="rId24" display="javascript:void(0);" xr:uid="{1054A580-0329-4D3D-A971-B1ADD0B443EB}"/>
    <hyperlink ref="A27" r:id="rId25" display="javascript:void(0);" xr:uid="{B3E82F2F-6535-4246-8D50-7A8E585842FA}"/>
    <hyperlink ref="A28" r:id="rId26" display="javascript:void(0);" xr:uid="{01209C4B-42D5-4CB7-9A09-06EC22C0AD14}"/>
    <hyperlink ref="A29" r:id="rId27" display="javascript:void(0);" xr:uid="{E392680E-D7B3-4DE6-AB09-C1AC33335587}"/>
    <hyperlink ref="A30" r:id="rId28" display="javascript:void(0);" xr:uid="{D4013E15-93CB-4E5A-A7CD-F13B8B89A0F8}"/>
    <hyperlink ref="A31" r:id="rId29" display="javascript:void(0);" xr:uid="{7F0BCDC2-5DD8-4515-B85D-AC05B05531D5}"/>
    <hyperlink ref="A32" r:id="rId30" display="javascript:void(0);" xr:uid="{AD4DC0FC-A332-4A34-9756-6E6EA91F377B}"/>
    <hyperlink ref="A33" r:id="rId31" display="javascript:void(0);" xr:uid="{84EFC8D1-2126-423E-B43B-0A2D62C9BA32}"/>
    <hyperlink ref="A34" r:id="rId32" display="javascript:void(0);" xr:uid="{E084FA3E-1AAC-4B79-9319-55322ACFB75B}"/>
    <hyperlink ref="A35" r:id="rId33" display="javascript:void(0);" xr:uid="{130A80D9-7B05-468B-822D-7162AF6CCBEF}"/>
    <hyperlink ref="A36" r:id="rId34" display="javascript:void(0);" xr:uid="{A1AC0C0C-9084-494B-970B-CEEDD04D91A4}"/>
    <hyperlink ref="A37" r:id="rId35" display="javascript:void(0);" xr:uid="{CDED2F51-417D-4231-8A53-30F3A4AFCAF9}"/>
    <hyperlink ref="A38" r:id="rId36" display="javascript:void(0);" xr:uid="{36E0E360-801F-4A84-B55F-6FB4C29878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11A2-07ED-485A-B4C2-7743B7B2D413}">
  <dimension ref="A1:C45"/>
  <sheetViews>
    <sheetView workbookViewId="0">
      <selection activeCell="E31" sqref="E31"/>
    </sheetView>
  </sheetViews>
  <sheetFormatPr defaultColWidth="23.42578125" defaultRowHeight="18" customHeight="1" x14ac:dyDescent="0.25"/>
  <cols>
    <col min="1" max="1" width="44.5703125" customWidth="1"/>
  </cols>
  <sheetData>
    <row r="1" spans="1:3" ht="31.5" customHeight="1" thickTop="1" x14ac:dyDescent="0.25">
      <c r="A1" s="54" t="s">
        <v>0</v>
      </c>
      <c r="B1" s="101" t="s">
        <v>2</v>
      </c>
      <c r="C1" s="103" t="s">
        <v>3</v>
      </c>
    </row>
    <row r="2" spans="1:3" ht="18" customHeight="1" x14ac:dyDescent="0.25">
      <c r="A2" s="55" t="s">
        <v>1</v>
      </c>
      <c r="B2" s="102"/>
      <c r="C2" s="104"/>
    </row>
    <row r="3" spans="1:3" ht="18" customHeight="1" x14ac:dyDescent="0.25">
      <c r="A3" s="14" t="s">
        <v>4</v>
      </c>
      <c r="B3" s="30"/>
      <c r="C3" s="31"/>
    </row>
    <row r="4" spans="1:3" ht="18" customHeight="1" x14ac:dyDescent="0.25">
      <c r="A4" s="16" t="s">
        <v>5</v>
      </c>
      <c r="B4" s="32">
        <v>16139</v>
      </c>
      <c r="C4" s="33">
        <v>16398</v>
      </c>
    </row>
    <row r="5" spans="1:3" ht="18" customHeight="1" x14ac:dyDescent="0.25">
      <c r="A5" s="14" t="s">
        <v>6</v>
      </c>
      <c r="B5" s="34">
        <v>20424</v>
      </c>
      <c r="C5" s="35">
        <v>12696</v>
      </c>
    </row>
    <row r="6" spans="1:3" ht="18" customHeight="1" x14ac:dyDescent="0.25">
      <c r="A6" s="16" t="s">
        <v>7</v>
      </c>
      <c r="B6" s="36">
        <v>4418</v>
      </c>
      <c r="C6" s="37">
        <v>3508</v>
      </c>
    </row>
    <row r="7" spans="1:3" ht="18" customHeight="1" x14ac:dyDescent="0.25">
      <c r="A7" s="14" t="s">
        <v>8</v>
      </c>
      <c r="B7" s="34">
        <v>12017</v>
      </c>
      <c r="C7" s="35">
        <v>13626</v>
      </c>
    </row>
    <row r="8" spans="1:3" ht="18" customHeight="1" x14ac:dyDescent="0.25">
      <c r="A8" s="16" t="s">
        <v>9</v>
      </c>
      <c r="B8" s="36">
        <v>5362</v>
      </c>
      <c r="C8" s="37">
        <v>3388</v>
      </c>
    </row>
    <row r="9" spans="1:3" ht="18" customHeight="1" thickBot="1" x14ac:dyDescent="0.3">
      <c r="A9" s="14" t="s">
        <v>10</v>
      </c>
      <c r="B9" s="38">
        <v>58360</v>
      </c>
      <c r="C9" s="39">
        <v>49616</v>
      </c>
    </row>
    <row r="10" spans="1:3" ht="18" customHeight="1" x14ac:dyDescent="0.25">
      <c r="A10" s="16" t="s">
        <v>11</v>
      </c>
      <c r="B10" s="36">
        <v>35836</v>
      </c>
      <c r="C10" s="37">
        <v>29725</v>
      </c>
    </row>
    <row r="11" spans="1:3" ht="18" customHeight="1" x14ac:dyDescent="0.25">
      <c r="A11" s="14" t="s">
        <v>12</v>
      </c>
      <c r="B11" s="34">
        <v>5160</v>
      </c>
      <c r="C11" s="35">
        <v>4180</v>
      </c>
    </row>
    <row r="12" spans="1:3" ht="18" customHeight="1" x14ac:dyDescent="0.25">
      <c r="A12" s="16" t="s">
        <v>13</v>
      </c>
      <c r="B12" s="36">
        <v>1076</v>
      </c>
      <c r="C12" s="40">
        <v>184</v>
      </c>
    </row>
    <row r="13" spans="1:3" ht="18" customHeight="1" x14ac:dyDescent="0.25">
      <c r="A13" s="14" t="s">
        <v>14</v>
      </c>
      <c r="B13" s="41">
        <v>150</v>
      </c>
      <c r="C13" s="42">
        <v>178</v>
      </c>
    </row>
    <row r="14" spans="1:3" ht="18" customHeight="1" x14ac:dyDescent="0.25">
      <c r="A14" s="16" t="s">
        <v>15</v>
      </c>
      <c r="B14" s="43">
        <v>244</v>
      </c>
      <c r="C14" s="40">
        <v>253</v>
      </c>
    </row>
    <row r="15" spans="1:3" ht="18" customHeight="1" x14ac:dyDescent="0.25">
      <c r="A15" s="14" t="s">
        <v>16</v>
      </c>
      <c r="B15" s="34">
        <v>6524</v>
      </c>
      <c r="C15" s="35">
        <v>6733</v>
      </c>
    </row>
    <row r="16" spans="1:3" ht="18" customHeight="1" x14ac:dyDescent="0.25">
      <c r="A16" s="16" t="s">
        <v>17</v>
      </c>
      <c r="B16" s="36">
        <v>4215</v>
      </c>
      <c r="C16" s="37">
        <v>4531</v>
      </c>
    </row>
    <row r="17" spans="1:3" ht="18" customHeight="1" thickBot="1" x14ac:dyDescent="0.3">
      <c r="A17" s="14" t="s">
        <v>18</v>
      </c>
      <c r="B17" s="38">
        <v>122070</v>
      </c>
      <c r="C17" s="39">
        <v>106618</v>
      </c>
    </row>
    <row r="18" spans="1:3" ht="18" customHeight="1" x14ac:dyDescent="0.25">
      <c r="A18" s="16" t="s">
        <v>19</v>
      </c>
      <c r="B18" s="44"/>
      <c r="C18" s="45"/>
    </row>
    <row r="19" spans="1:3" ht="18" customHeight="1" x14ac:dyDescent="0.25">
      <c r="A19" s="14" t="s">
        <v>20</v>
      </c>
      <c r="B19" s="34">
        <v>12474</v>
      </c>
      <c r="C19" s="35">
        <v>14431</v>
      </c>
    </row>
    <row r="20" spans="1:3" ht="18" customHeight="1" x14ac:dyDescent="0.25">
      <c r="A20" s="16" t="s">
        <v>21</v>
      </c>
      <c r="B20" s="36">
        <v>10723</v>
      </c>
      <c r="C20" s="37">
        <v>9080</v>
      </c>
    </row>
    <row r="21" spans="1:3" ht="18" customHeight="1" x14ac:dyDescent="0.25">
      <c r="A21" s="14" t="s">
        <v>22</v>
      </c>
      <c r="B21" s="34">
        <v>3168</v>
      </c>
      <c r="C21" s="35">
        <v>2864</v>
      </c>
    </row>
    <row r="22" spans="1:3" ht="18" customHeight="1" x14ac:dyDescent="0.25">
      <c r="A22" s="16" t="s">
        <v>23</v>
      </c>
      <c r="B22" s="36">
        <v>2456</v>
      </c>
      <c r="C22" s="37">
        <v>2373</v>
      </c>
    </row>
    <row r="23" spans="1:3" ht="18" customHeight="1" thickBot="1" x14ac:dyDescent="0.3">
      <c r="A23" s="14" t="s">
        <v>24</v>
      </c>
      <c r="B23" s="38">
        <v>28821</v>
      </c>
      <c r="C23" s="39">
        <v>28748</v>
      </c>
    </row>
    <row r="24" spans="1:3" ht="18" customHeight="1" x14ac:dyDescent="0.25">
      <c r="A24" s="16" t="s">
        <v>25</v>
      </c>
      <c r="B24" s="36">
        <v>5757</v>
      </c>
      <c r="C24" s="37">
        <v>2857</v>
      </c>
    </row>
    <row r="25" spans="1:3" ht="18" customHeight="1" x14ac:dyDescent="0.25">
      <c r="A25" s="14" t="s">
        <v>26</v>
      </c>
      <c r="B25" s="34">
        <v>3317</v>
      </c>
      <c r="C25" s="35">
        <v>3251</v>
      </c>
    </row>
    <row r="26" spans="1:3" ht="18" customHeight="1" x14ac:dyDescent="0.25">
      <c r="A26" s="16" t="s">
        <v>27</v>
      </c>
      <c r="B26" s="36">
        <v>10495</v>
      </c>
      <c r="C26" s="37">
        <v>8153</v>
      </c>
    </row>
    <row r="27" spans="1:3" ht="18" customHeight="1" thickBot="1" x14ac:dyDescent="0.3">
      <c r="A27" s="14" t="s">
        <v>28</v>
      </c>
      <c r="B27" s="38">
        <v>48390</v>
      </c>
      <c r="C27" s="39">
        <v>43009</v>
      </c>
    </row>
    <row r="28" spans="1:3" ht="18" customHeight="1" x14ac:dyDescent="0.25">
      <c r="A28" s="16" t="s">
        <v>29</v>
      </c>
      <c r="B28" s="44"/>
      <c r="C28" s="45"/>
    </row>
    <row r="29" spans="1:3" ht="18" customHeight="1" x14ac:dyDescent="0.25">
      <c r="A29" s="14" t="s">
        <v>30</v>
      </c>
      <c r="B29" s="41">
        <v>63</v>
      </c>
      <c r="C29" s="42">
        <v>242</v>
      </c>
    </row>
    <row r="30" spans="1:3" ht="18" customHeight="1" x14ac:dyDescent="0.25">
      <c r="A30" s="16" t="s">
        <v>31</v>
      </c>
      <c r="B30" s="44"/>
      <c r="C30" s="45"/>
    </row>
    <row r="31" spans="1:3" ht="18" customHeight="1" x14ac:dyDescent="0.25">
      <c r="A31" s="14" t="s">
        <v>32</v>
      </c>
      <c r="B31" s="41">
        <v>0</v>
      </c>
      <c r="C31" s="42">
        <v>0</v>
      </c>
    </row>
    <row r="32" spans="1:3" ht="18" customHeight="1" x14ac:dyDescent="0.25">
      <c r="A32" s="16" t="s">
        <v>33</v>
      </c>
      <c r="B32" s="43">
        <v>3</v>
      </c>
      <c r="C32" s="40">
        <v>3</v>
      </c>
    </row>
    <row r="33" spans="1:3" ht="18" customHeight="1" x14ac:dyDescent="0.25">
      <c r="A33" s="14" t="s">
        <v>34</v>
      </c>
      <c r="B33" s="34">
        <v>38371</v>
      </c>
      <c r="C33" s="35">
        <v>34892</v>
      </c>
    </row>
    <row r="34" spans="1:3" ht="18" customHeight="1" x14ac:dyDescent="0.25">
      <c r="A34" s="16" t="s">
        <v>35</v>
      </c>
      <c r="B34" s="46">
        <v>-670</v>
      </c>
      <c r="C34" s="47">
        <v>-143</v>
      </c>
    </row>
    <row r="35" spans="1:3" ht="18" customHeight="1" x14ac:dyDescent="0.25">
      <c r="A35" s="14" t="s">
        <v>36</v>
      </c>
      <c r="B35" s="34">
        <v>35209</v>
      </c>
      <c r="C35" s="35">
        <v>27882</v>
      </c>
    </row>
    <row r="36" spans="1:3" ht="18" customHeight="1" thickBot="1" x14ac:dyDescent="0.3">
      <c r="A36" s="16" t="s">
        <v>37</v>
      </c>
      <c r="B36" s="48">
        <v>72913</v>
      </c>
      <c r="C36" s="49">
        <v>62634</v>
      </c>
    </row>
    <row r="37" spans="1:3" ht="18" customHeight="1" x14ac:dyDescent="0.25">
      <c r="A37" s="14" t="s">
        <v>38</v>
      </c>
      <c r="B37" s="41">
        <v>704</v>
      </c>
      <c r="C37" s="42">
        <v>733</v>
      </c>
    </row>
    <row r="38" spans="1:3" ht="18" customHeight="1" thickBot="1" x14ac:dyDescent="0.3">
      <c r="A38" s="16" t="s">
        <v>39</v>
      </c>
      <c r="B38" s="48">
        <v>122070</v>
      </c>
      <c r="C38" s="49">
        <v>106618</v>
      </c>
    </row>
    <row r="39" spans="1:3" ht="18" customHeight="1" x14ac:dyDescent="0.25">
      <c r="A39" s="56" t="s">
        <v>40</v>
      </c>
      <c r="B39" s="50"/>
      <c r="C39" s="51"/>
    </row>
    <row r="40" spans="1:3" ht="18" customHeight="1" x14ac:dyDescent="0.25">
      <c r="A40" s="16" t="s">
        <v>4</v>
      </c>
      <c r="B40" s="44"/>
      <c r="C40" s="45"/>
    </row>
    <row r="41" spans="1:3" ht="18" customHeight="1" x14ac:dyDescent="0.25">
      <c r="A41" s="14" t="s">
        <v>41</v>
      </c>
      <c r="B41" s="34">
        <v>5581</v>
      </c>
      <c r="C41" s="35">
        <v>5989</v>
      </c>
    </row>
    <row r="42" spans="1:3" ht="18" customHeight="1" x14ac:dyDescent="0.25">
      <c r="A42" s="56" t="s">
        <v>42</v>
      </c>
      <c r="B42" s="50"/>
      <c r="C42" s="51"/>
    </row>
    <row r="43" spans="1:3" ht="18" customHeight="1" x14ac:dyDescent="0.25">
      <c r="A43" s="14" t="s">
        <v>4</v>
      </c>
      <c r="B43" s="30"/>
      <c r="C43" s="31"/>
    </row>
    <row r="44" spans="1:3" ht="18" customHeight="1" thickBot="1" x14ac:dyDescent="0.3">
      <c r="A44" s="25" t="s">
        <v>42</v>
      </c>
      <c r="B44" s="52">
        <v>4924</v>
      </c>
      <c r="C44" s="53">
        <v>5229</v>
      </c>
    </row>
    <row r="45" spans="1:3" ht="18" customHeight="1" thickTop="1" x14ac:dyDescent="0.25"/>
  </sheetData>
  <mergeCells count="2">
    <mergeCell ref="B1:B2"/>
    <mergeCell ref="C1:C2"/>
  </mergeCells>
  <hyperlinks>
    <hyperlink ref="A3" r:id="rId1" display="javascript:void(0);" xr:uid="{6FD16E5E-452D-49B5-B6D1-6830E82B1FCA}"/>
    <hyperlink ref="A4" r:id="rId2" display="javascript:void(0);" xr:uid="{8DD047A8-7395-4F00-A6EC-49A8CB385D23}"/>
    <hyperlink ref="A5" r:id="rId3" display="javascript:void(0);" xr:uid="{1C5664C0-C4AD-4777-99EC-1DA3FBDAFC2D}"/>
    <hyperlink ref="A6" r:id="rId4" display="javascript:void(0);" xr:uid="{F16DFA99-CB78-4E21-9F72-8D59E7FB39C5}"/>
    <hyperlink ref="A7" r:id="rId5" display="javascript:void(0);" xr:uid="{63D133DC-7470-415C-8188-EDE215A57E2B}"/>
    <hyperlink ref="A8" r:id="rId6" display="javascript:void(0);" xr:uid="{CD568F3F-3F89-4765-8689-214C09C49D97}"/>
    <hyperlink ref="A9" r:id="rId7" display="javascript:void(0);" xr:uid="{C1A78FE6-95E4-409C-BE1C-E038742341C6}"/>
    <hyperlink ref="A10" r:id="rId8" display="javascript:void(0);" xr:uid="{F08AAE74-8AB9-4268-BB99-59799C4D5FE4}"/>
    <hyperlink ref="A11" r:id="rId9" display="javascript:void(0);" xr:uid="{AB690CC4-77B3-408A-9C60-6BFEC63AF251}"/>
    <hyperlink ref="A12" r:id="rId10" display="javascript:void(0);" xr:uid="{EEE4CB3E-2746-4DE7-9E29-280205E6E3E8}"/>
    <hyperlink ref="A13" r:id="rId11" display="javascript:void(0);" xr:uid="{D6549429-2D7B-4E6C-AB7D-B8F3F40B7BE4}"/>
    <hyperlink ref="A14" r:id="rId12" display="javascript:void(0);" xr:uid="{6C604948-6959-47CE-9673-89F0267A38BA}"/>
    <hyperlink ref="A15" r:id="rId13" display="javascript:void(0);" xr:uid="{CEA99BFA-A070-44B0-A8B6-3DDA753A14FD}"/>
    <hyperlink ref="A16" r:id="rId14" display="javascript:void(0);" xr:uid="{7EDBA11A-B351-43D3-969B-057655FCB5EB}"/>
    <hyperlink ref="A17" r:id="rId15" display="javascript:void(0);" xr:uid="{CE7E67AD-5839-40D5-ABE9-E53D5FE04346}"/>
    <hyperlink ref="A18" r:id="rId16" display="javascript:void(0);" xr:uid="{3FB71676-F287-40EA-A3B5-F9931DC0FCFE}"/>
    <hyperlink ref="A19" r:id="rId17" display="javascript:void(0);" xr:uid="{60E9B456-768E-47AE-9118-99DC2C47A3AE}"/>
    <hyperlink ref="A20" r:id="rId18" display="javascript:void(0);" xr:uid="{13EBD75A-FB1C-4DA6-B7E2-E15D6B36FAEA}"/>
    <hyperlink ref="A21" r:id="rId19" display="javascript:void(0);" xr:uid="{AD1E060A-A673-432C-AD32-74D30E09ABED}"/>
    <hyperlink ref="A22" r:id="rId20" display="javascript:void(0);" xr:uid="{F48BEB24-18E9-4351-BAD6-FB306D6E2DD3}"/>
    <hyperlink ref="A23" r:id="rId21" display="javascript:void(0);" xr:uid="{98FC65C3-E57A-4059-992D-51CD7BD120A6}"/>
    <hyperlink ref="A24" r:id="rId22" display="javascript:void(0);" xr:uid="{B6F17C1E-9463-4577-9394-332A24BC2F4F}"/>
    <hyperlink ref="A25" r:id="rId23" display="javascript:void(0);" xr:uid="{6E34F1C8-2EAB-4390-A943-8ED6D5FCB4CA}"/>
    <hyperlink ref="A26" r:id="rId24" display="javascript:void(0);" xr:uid="{440CFB25-0D2C-45B5-901E-700B23C308B3}"/>
    <hyperlink ref="A27" r:id="rId25" display="javascript:void(0);" xr:uid="{4065B8D1-4491-487B-90FB-1CF8B5DD33E0}"/>
    <hyperlink ref="A28" r:id="rId26" display="javascript:void(0);" xr:uid="{4BD3DDBA-AA7B-4BCC-982D-33DB3A0C8D2D}"/>
    <hyperlink ref="A29" r:id="rId27" display="javascript:void(0);" xr:uid="{E4C7C5B7-A012-4622-93DD-8C5A112DE249}"/>
    <hyperlink ref="A30" r:id="rId28" display="javascript:void(0);" xr:uid="{18E5AF71-FA2C-40A4-BF84-630128B5A154}"/>
    <hyperlink ref="A31" r:id="rId29" display="javascript:void(0);" xr:uid="{AF2CBD82-687C-453F-8698-BB9F8374E43D}"/>
    <hyperlink ref="A32" r:id="rId30" display="javascript:void(0);" xr:uid="{809738F3-EF11-472A-94FC-0D75A1E3BBAD}"/>
    <hyperlink ref="A33" r:id="rId31" display="javascript:void(0);" xr:uid="{AE846930-5870-4D72-87BF-D20B4C7E1C37}"/>
    <hyperlink ref="A34" r:id="rId32" display="javascript:void(0);" xr:uid="{DEF32DC9-E214-4098-BE2F-4B7E007F8A39}"/>
    <hyperlink ref="A35" r:id="rId33" display="javascript:void(0);" xr:uid="{2BB402F0-B014-45D1-ADD8-FEB7A90E3DDD}"/>
    <hyperlink ref="A36" r:id="rId34" display="javascript:void(0);" xr:uid="{8CD12EF8-FE72-4253-A9A5-FFAE1CA292D1}"/>
    <hyperlink ref="A37" r:id="rId35" display="javascript:void(0);" xr:uid="{D90690F4-8582-4066-97CF-97115A151BD3}"/>
    <hyperlink ref="A38" r:id="rId36" display="javascript:void(0);" xr:uid="{5FFE3B91-D127-42E6-96C0-B9D22D64F02B}"/>
    <hyperlink ref="A39" r:id="rId37" display="javascript:void(0);" xr:uid="{FE2DDF10-82D4-46BB-8563-EAD169F9C7F4}"/>
    <hyperlink ref="A40" r:id="rId38" display="javascript:void(0);" xr:uid="{5DBD8183-D8CA-494F-B2FE-FF433ECF6B8A}"/>
    <hyperlink ref="A41" r:id="rId39" display="javascript:void(0);" xr:uid="{DAC0BB87-3A48-4336-B2BF-3B871D27C84A}"/>
    <hyperlink ref="A42" r:id="rId40" display="javascript:void(0);" xr:uid="{AD584BA3-908B-434C-89BF-CE80EB54CCBF}"/>
    <hyperlink ref="A43" r:id="rId41" display="javascript:void(0);" xr:uid="{9B3EA355-7E15-404F-8A08-545C7667D8A2}"/>
    <hyperlink ref="A44" r:id="rId42" display="javascript:void(0);" xr:uid="{C25D0688-BB53-4E9E-BD08-90AA9C61D20A}"/>
  </hyperlinks>
  <pageMargins left="0.7" right="0.7" top="0.75" bottom="0.75" header="0.3" footer="0.3"/>
  <pageSetup orientation="portrait" horizontalDpi="1200" verticalDpi="1200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EB5-7F47-4294-88AA-DF356EEB4ED9}">
  <dimension ref="A1:D56"/>
  <sheetViews>
    <sheetView workbookViewId="0">
      <selection activeCell="B12" sqref="B12"/>
    </sheetView>
  </sheetViews>
  <sheetFormatPr defaultRowHeight="15" x14ac:dyDescent="0.25"/>
  <cols>
    <col min="1" max="1" width="42.28515625" customWidth="1"/>
    <col min="2" max="4" width="11.7109375" bestFit="1" customWidth="1"/>
  </cols>
  <sheetData>
    <row r="1" spans="1:4" ht="25.5" customHeight="1" thickTop="1" x14ac:dyDescent="0.25">
      <c r="A1" s="54" t="s">
        <v>43</v>
      </c>
      <c r="B1" s="101" t="s">
        <v>45</v>
      </c>
      <c r="C1" s="101"/>
      <c r="D1" s="103"/>
    </row>
    <row r="2" spans="1:4" ht="30" x14ac:dyDescent="0.25">
      <c r="A2" s="55" t="s">
        <v>44</v>
      </c>
      <c r="B2" s="28" t="s">
        <v>2</v>
      </c>
      <c r="C2" s="28" t="s">
        <v>3</v>
      </c>
      <c r="D2" s="29" t="s">
        <v>46</v>
      </c>
    </row>
    <row r="3" spans="1:4" x14ac:dyDescent="0.25">
      <c r="A3" s="14" t="s">
        <v>47</v>
      </c>
      <c r="B3" s="30"/>
      <c r="C3" s="30"/>
      <c r="D3" s="31"/>
    </row>
    <row r="4" spans="1:4" x14ac:dyDescent="0.25">
      <c r="A4" s="16" t="s">
        <v>47</v>
      </c>
      <c r="B4" s="32">
        <v>97690</v>
      </c>
      <c r="C4" s="32">
        <v>96773</v>
      </c>
      <c r="D4" s="33">
        <v>81462</v>
      </c>
    </row>
    <row r="5" spans="1:4" x14ac:dyDescent="0.25">
      <c r="A5" s="14" t="s">
        <v>48</v>
      </c>
      <c r="B5" s="30"/>
      <c r="C5" s="30"/>
      <c r="D5" s="31"/>
    </row>
    <row r="6" spans="1:4" x14ac:dyDescent="0.25">
      <c r="A6" s="16" t="s">
        <v>49</v>
      </c>
      <c r="B6" s="36">
        <v>80240</v>
      </c>
      <c r="C6" s="36">
        <v>79113</v>
      </c>
      <c r="D6" s="37">
        <v>60609</v>
      </c>
    </row>
    <row r="7" spans="1:4" ht="15.75" thickBot="1" x14ac:dyDescent="0.3">
      <c r="A7" s="14" t="s">
        <v>50</v>
      </c>
      <c r="B7" s="38">
        <v>17450</v>
      </c>
      <c r="C7" s="38">
        <v>17660</v>
      </c>
      <c r="D7" s="39">
        <v>20853</v>
      </c>
    </row>
    <row r="8" spans="1:4" x14ac:dyDescent="0.25">
      <c r="A8" s="16" t="s">
        <v>51</v>
      </c>
      <c r="B8" s="44"/>
      <c r="C8" s="44"/>
      <c r="D8" s="45"/>
    </row>
    <row r="9" spans="1:4" x14ac:dyDescent="0.25">
      <c r="A9" s="14" t="s">
        <v>52</v>
      </c>
      <c r="B9" s="34">
        <v>4540</v>
      </c>
      <c r="C9" s="34">
        <v>3969</v>
      </c>
      <c r="D9" s="35">
        <v>3075</v>
      </c>
    </row>
    <row r="10" spans="1:4" ht="30" x14ac:dyDescent="0.25">
      <c r="A10" s="16" t="s">
        <v>53</v>
      </c>
      <c r="B10" s="36">
        <v>5150</v>
      </c>
      <c r="C10" s="36">
        <v>4800</v>
      </c>
      <c r="D10" s="37">
        <v>3946</v>
      </c>
    </row>
    <row r="11" spans="1:4" x14ac:dyDescent="0.25">
      <c r="A11" s="14" t="s">
        <v>54</v>
      </c>
      <c r="B11" s="41">
        <v>684</v>
      </c>
      <c r="C11" s="41">
        <v>0</v>
      </c>
      <c r="D11" s="42">
        <v>176</v>
      </c>
    </row>
    <row r="12" spans="1:4" ht="15.75" thickBot="1" x14ac:dyDescent="0.3">
      <c r="A12" s="16" t="s">
        <v>55</v>
      </c>
      <c r="B12" s="48">
        <v>10374</v>
      </c>
      <c r="C12" s="48">
        <v>8769</v>
      </c>
      <c r="D12" s="49">
        <v>7197</v>
      </c>
    </row>
    <row r="13" spans="1:4" ht="15.75" thickBot="1" x14ac:dyDescent="0.3">
      <c r="A13" s="14" t="s">
        <v>56</v>
      </c>
      <c r="B13" s="38">
        <v>7076</v>
      </c>
      <c r="C13" s="38">
        <v>8891</v>
      </c>
      <c r="D13" s="39">
        <v>13656</v>
      </c>
    </row>
    <row r="14" spans="1:4" x14ac:dyDescent="0.25">
      <c r="A14" s="16" t="s">
        <v>57</v>
      </c>
      <c r="B14" s="36">
        <v>1569</v>
      </c>
      <c r="C14" s="36">
        <v>1066</v>
      </c>
      <c r="D14" s="40">
        <v>297</v>
      </c>
    </row>
    <row r="15" spans="1:4" x14ac:dyDescent="0.25">
      <c r="A15" s="14" t="s">
        <v>58</v>
      </c>
      <c r="B15" s="64">
        <v>-350</v>
      </c>
      <c r="C15" s="64">
        <v>-156</v>
      </c>
      <c r="D15" s="65">
        <v>-191</v>
      </c>
    </row>
    <row r="16" spans="1:4" x14ac:dyDescent="0.25">
      <c r="A16" s="16" t="s">
        <v>59</v>
      </c>
      <c r="B16" s="43">
        <v>695</v>
      </c>
      <c r="C16" s="43">
        <v>172</v>
      </c>
      <c r="D16" s="47">
        <v>-43</v>
      </c>
    </row>
    <row r="17" spans="1:4" ht="15.75" thickBot="1" x14ac:dyDescent="0.3">
      <c r="A17" s="14" t="s">
        <v>60</v>
      </c>
      <c r="B17" s="38">
        <v>8990</v>
      </c>
      <c r="C17" s="38">
        <v>9973</v>
      </c>
      <c r="D17" s="39">
        <v>13719</v>
      </c>
    </row>
    <row r="18" spans="1:4" ht="30" x14ac:dyDescent="0.25">
      <c r="A18" s="16" t="s">
        <v>61</v>
      </c>
      <c r="B18" s="36">
        <v>1837</v>
      </c>
      <c r="C18" s="66">
        <v>-5001</v>
      </c>
      <c r="D18" s="37">
        <v>1132</v>
      </c>
    </row>
    <row r="19" spans="1:4" ht="15.75" thickBot="1" x14ac:dyDescent="0.3">
      <c r="A19" s="14" t="s">
        <v>62</v>
      </c>
      <c r="B19" s="38">
        <v>7153</v>
      </c>
      <c r="C19" s="38">
        <v>14974</v>
      </c>
      <c r="D19" s="39">
        <v>12587</v>
      </c>
    </row>
    <row r="20" spans="1:4" ht="60" x14ac:dyDescent="0.25">
      <c r="A20" s="16" t="s">
        <v>63</v>
      </c>
      <c r="B20" s="43">
        <v>62</v>
      </c>
      <c r="C20" s="46">
        <v>-23</v>
      </c>
      <c r="D20" s="40">
        <v>31</v>
      </c>
    </row>
    <row r="21" spans="1:4" ht="30.75" thickBot="1" x14ac:dyDescent="0.3">
      <c r="A21" s="14" t="s">
        <v>64</v>
      </c>
      <c r="B21" s="67">
        <v>7091</v>
      </c>
      <c r="C21" s="67">
        <v>14997</v>
      </c>
      <c r="D21" s="68">
        <v>12556</v>
      </c>
    </row>
    <row r="22" spans="1:4" ht="45" x14ac:dyDescent="0.25">
      <c r="A22" s="16" t="s">
        <v>65</v>
      </c>
      <c r="B22" s="44"/>
      <c r="C22" s="44"/>
      <c r="D22" s="45"/>
    </row>
    <row r="23" spans="1:4" x14ac:dyDescent="0.25">
      <c r="A23" s="14" t="s">
        <v>66</v>
      </c>
      <c r="B23" s="69">
        <v>2.23</v>
      </c>
      <c r="C23" s="69">
        <v>4.7300000000000004</v>
      </c>
      <c r="D23" s="70">
        <v>4.0199999999999996</v>
      </c>
    </row>
    <row r="24" spans="1:4" x14ac:dyDescent="0.25">
      <c r="A24" s="16" t="s">
        <v>67</v>
      </c>
      <c r="B24" s="71">
        <v>2.04</v>
      </c>
      <c r="C24" s="71">
        <v>4.3</v>
      </c>
      <c r="D24" s="72">
        <v>3.62</v>
      </c>
    </row>
    <row r="25" spans="1:4" ht="45" x14ac:dyDescent="0.25">
      <c r="A25" s="14" t="s">
        <v>68</v>
      </c>
      <c r="B25" s="30"/>
      <c r="C25" s="30"/>
      <c r="D25" s="31"/>
    </row>
    <row r="26" spans="1:4" x14ac:dyDescent="0.25">
      <c r="A26" s="16" t="s">
        <v>69</v>
      </c>
      <c r="B26" s="36">
        <v>3197</v>
      </c>
      <c r="C26" s="36">
        <v>3174</v>
      </c>
      <c r="D26" s="37">
        <v>3130</v>
      </c>
    </row>
    <row r="27" spans="1:4" x14ac:dyDescent="0.25">
      <c r="A27" s="14" t="s">
        <v>70</v>
      </c>
      <c r="B27" s="34">
        <v>3498</v>
      </c>
      <c r="C27" s="34">
        <v>3485</v>
      </c>
      <c r="D27" s="35">
        <v>3475</v>
      </c>
    </row>
    <row r="28" spans="1:4" x14ac:dyDescent="0.25">
      <c r="A28" s="56" t="s">
        <v>71</v>
      </c>
      <c r="B28" s="50"/>
      <c r="C28" s="50"/>
      <c r="D28" s="51"/>
    </row>
    <row r="29" spans="1:4" x14ac:dyDescent="0.25">
      <c r="A29" s="14" t="s">
        <v>47</v>
      </c>
      <c r="B29" s="30"/>
      <c r="C29" s="30"/>
      <c r="D29" s="31"/>
    </row>
    <row r="30" spans="1:4" x14ac:dyDescent="0.25">
      <c r="A30" s="16" t="s">
        <v>47</v>
      </c>
      <c r="B30" s="32">
        <v>77070</v>
      </c>
      <c r="C30" s="32">
        <v>82419</v>
      </c>
      <c r="D30" s="33">
        <v>71462</v>
      </c>
    </row>
    <row r="31" spans="1:4" x14ac:dyDescent="0.25">
      <c r="A31" s="14" t="s">
        <v>48</v>
      </c>
      <c r="B31" s="30"/>
      <c r="C31" s="30"/>
      <c r="D31" s="31"/>
    </row>
    <row r="32" spans="1:4" x14ac:dyDescent="0.25">
      <c r="A32" s="16" t="s">
        <v>49</v>
      </c>
      <c r="B32" s="36">
        <v>62873</v>
      </c>
      <c r="C32" s="36">
        <v>66389</v>
      </c>
      <c r="D32" s="37">
        <v>51108</v>
      </c>
    </row>
    <row r="33" spans="1:4" x14ac:dyDescent="0.25">
      <c r="A33" s="56" t="s">
        <v>72</v>
      </c>
      <c r="B33" s="50"/>
      <c r="C33" s="50"/>
      <c r="D33" s="51"/>
    </row>
    <row r="34" spans="1:4" x14ac:dyDescent="0.25">
      <c r="A34" s="16" t="s">
        <v>47</v>
      </c>
      <c r="B34" s="44"/>
      <c r="C34" s="44"/>
      <c r="D34" s="45"/>
    </row>
    <row r="35" spans="1:4" x14ac:dyDescent="0.25">
      <c r="A35" s="14" t="s">
        <v>47</v>
      </c>
      <c r="B35" s="34">
        <v>72480</v>
      </c>
      <c r="C35" s="34">
        <v>78509</v>
      </c>
      <c r="D35" s="35">
        <v>67210</v>
      </c>
    </row>
    <row r="36" spans="1:4" x14ac:dyDescent="0.25">
      <c r="A36" s="16" t="s">
        <v>48</v>
      </c>
      <c r="B36" s="44"/>
      <c r="C36" s="44"/>
      <c r="D36" s="45"/>
    </row>
    <row r="37" spans="1:4" x14ac:dyDescent="0.25">
      <c r="A37" s="14" t="s">
        <v>49</v>
      </c>
      <c r="B37" s="34">
        <v>61870</v>
      </c>
      <c r="C37" s="34">
        <v>65121</v>
      </c>
      <c r="D37" s="35">
        <v>49599</v>
      </c>
    </row>
    <row r="38" spans="1:4" x14ac:dyDescent="0.25">
      <c r="A38" s="56" t="s">
        <v>73</v>
      </c>
      <c r="B38" s="50"/>
      <c r="C38" s="50"/>
      <c r="D38" s="51"/>
    </row>
    <row r="39" spans="1:4" x14ac:dyDescent="0.25">
      <c r="A39" s="14" t="s">
        <v>47</v>
      </c>
      <c r="B39" s="30"/>
      <c r="C39" s="30"/>
      <c r="D39" s="31"/>
    </row>
    <row r="40" spans="1:4" x14ac:dyDescent="0.25">
      <c r="A40" s="16" t="s">
        <v>47</v>
      </c>
      <c r="B40" s="36">
        <v>2763</v>
      </c>
      <c r="C40" s="36">
        <v>1790</v>
      </c>
      <c r="D40" s="37">
        <v>1776</v>
      </c>
    </row>
    <row r="41" spans="1:4" x14ac:dyDescent="0.25">
      <c r="A41" s="56" t="s">
        <v>74</v>
      </c>
      <c r="B41" s="50"/>
      <c r="C41" s="50"/>
      <c r="D41" s="51"/>
    </row>
    <row r="42" spans="1:4" x14ac:dyDescent="0.25">
      <c r="A42" s="16" t="s">
        <v>47</v>
      </c>
      <c r="B42" s="44"/>
      <c r="C42" s="44"/>
      <c r="D42" s="45"/>
    </row>
    <row r="43" spans="1:4" x14ac:dyDescent="0.25">
      <c r="A43" s="14" t="s">
        <v>47</v>
      </c>
      <c r="B43" s="34">
        <v>1827</v>
      </c>
      <c r="C43" s="34">
        <v>2120</v>
      </c>
      <c r="D43" s="35">
        <v>2476</v>
      </c>
    </row>
    <row r="44" spans="1:4" x14ac:dyDescent="0.25">
      <c r="A44" s="16" t="s">
        <v>48</v>
      </c>
      <c r="B44" s="44"/>
      <c r="C44" s="44"/>
      <c r="D44" s="45"/>
    </row>
    <row r="45" spans="1:4" x14ac:dyDescent="0.25">
      <c r="A45" s="14" t="s">
        <v>49</v>
      </c>
      <c r="B45" s="34">
        <v>1003</v>
      </c>
      <c r="C45" s="34">
        <v>1268</v>
      </c>
      <c r="D45" s="35">
        <v>1509</v>
      </c>
    </row>
    <row r="46" spans="1:4" x14ac:dyDescent="0.25">
      <c r="A46" s="56" t="s">
        <v>75</v>
      </c>
      <c r="B46" s="50"/>
      <c r="C46" s="50"/>
      <c r="D46" s="51"/>
    </row>
    <row r="47" spans="1:4" x14ac:dyDescent="0.25">
      <c r="A47" s="14" t="s">
        <v>47</v>
      </c>
      <c r="B47" s="30"/>
      <c r="C47" s="30"/>
      <c r="D47" s="31"/>
    </row>
    <row r="48" spans="1:4" x14ac:dyDescent="0.25">
      <c r="A48" s="16" t="s">
        <v>47</v>
      </c>
      <c r="B48" s="36">
        <v>10086</v>
      </c>
      <c r="C48" s="36">
        <v>6035</v>
      </c>
      <c r="D48" s="37">
        <v>3909</v>
      </c>
    </row>
    <row r="49" spans="1:4" x14ac:dyDescent="0.25">
      <c r="A49" s="14" t="s">
        <v>48</v>
      </c>
      <c r="B49" s="30"/>
      <c r="C49" s="30"/>
      <c r="D49" s="31"/>
    </row>
    <row r="50" spans="1:4" x14ac:dyDescent="0.25">
      <c r="A50" s="16" t="s">
        <v>49</v>
      </c>
      <c r="B50" s="36">
        <v>7446</v>
      </c>
      <c r="C50" s="36">
        <v>4894</v>
      </c>
      <c r="D50" s="37">
        <v>3621</v>
      </c>
    </row>
    <row r="51" spans="1:4" x14ac:dyDescent="0.25">
      <c r="A51" s="56" t="s">
        <v>76</v>
      </c>
      <c r="B51" s="50"/>
      <c r="C51" s="50"/>
      <c r="D51" s="51"/>
    </row>
    <row r="52" spans="1:4" x14ac:dyDescent="0.25">
      <c r="A52" s="16" t="s">
        <v>47</v>
      </c>
      <c r="B52" s="44"/>
      <c r="C52" s="44"/>
      <c r="D52" s="45"/>
    </row>
    <row r="53" spans="1:4" x14ac:dyDescent="0.25">
      <c r="A53" s="14" t="s">
        <v>47</v>
      </c>
      <c r="B53" s="34">
        <v>10534</v>
      </c>
      <c r="C53" s="34">
        <v>8319</v>
      </c>
      <c r="D53" s="35">
        <v>6091</v>
      </c>
    </row>
    <row r="54" spans="1:4" x14ac:dyDescent="0.25">
      <c r="A54" s="16" t="s">
        <v>48</v>
      </c>
      <c r="B54" s="44"/>
      <c r="C54" s="44"/>
      <c r="D54" s="45"/>
    </row>
    <row r="55" spans="1:4" ht="15.75" thickBot="1" x14ac:dyDescent="0.3">
      <c r="A55" s="61" t="s">
        <v>49</v>
      </c>
      <c r="B55" s="73">
        <v>9921</v>
      </c>
      <c r="C55" s="73">
        <v>7830</v>
      </c>
      <c r="D55" s="74">
        <v>5880</v>
      </c>
    </row>
    <row r="56" spans="1:4" ht="15.75" thickTop="1" x14ac:dyDescent="0.25"/>
  </sheetData>
  <mergeCells count="1">
    <mergeCell ref="B1:D1"/>
  </mergeCells>
  <hyperlinks>
    <hyperlink ref="A3" r:id="rId1" display="javascript:void(0);" xr:uid="{4676FD8D-050E-4E86-820B-EC9E5CCB2615}"/>
    <hyperlink ref="A4" r:id="rId2" display="javascript:void(0);" xr:uid="{EF03A2C9-8A27-4EFB-AA52-CA66BEEC88F3}"/>
    <hyperlink ref="A5" r:id="rId3" display="javascript:void(0);" xr:uid="{93CB6AF3-6C93-4556-B3AB-1362D079EBA2}"/>
    <hyperlink ref="A6" r:id="rId4" display="javascript:void(0);" xr:uid="{7AF0B550-92BD-4218-8E87-432CB0AB18E4}"/>
    <hyperlink ref="A7" r:id="rId5" display="javascript:void(0);" xr:uid="{367569AB-BF63-4E7C-A97A-C9E5625FCE05}"/>
    <hyperlink ref="A8" r:id="rId6" display="javascript:void(0);" xr:uid="{E8B56B14-6EA4-484F-80DB-7318FB21944A}"/>
    <hyperlink ref="A9" r:id="rId7" display="javascript:void(0);" xr:uid="{48B600F8-7C54-4287-9F07-F890C01E5EA9}"/>
    <hyperlink ref="A10" r:id="rId8" display="javascript:void(0);" xr:uid="{6DD22BA4-500A-4A1E-BD07-5D282EF07C9A}"/>
    <hyperlink ref="A11" r:id="rId9" display="javascript:void(0);" xr:uid="{651DF9F0-8AF1-4BCF-B6FB-8E0E3371901D}"/>
    <hyperlink ref="A12" r:id="rId10" display="javascript:void(0);" xr:uid="{7E28791B-EDAE-478E-800D-8A09D3D80209}"/>
    <hyperlink ref="A13" r:id="rId11" display="javascript:void(0);" xr:uid="{21CA07D1-6559-496D-A2F2-C9EDD7F196C9}"/>
    <hyperlink ref="A14" r:id="rId12" display="javascript:void(0);" xr:uid="{516B5935-35BC-4311-9586-1E290A6F8763}"/>
    <hyperlink ref="A15" r:id="rId13" display="javascript:void(0);" xr:uid="{C7BFBE75-2B99-4606-B856-C0AD1A7B8C65}"/>
    <hyperlink ref="A16" r:id="rId14" display="javascript:void(0);" xr:uid="{323905A2-BD01-446E-B3DB-8A9CAB499F11}"/>
    <hyperlink ref="A17" r:id="rId15" display="javascript:void(0);" xr:uid="{12F76150-EE35-40BA-9303-8AC972F69284}"/>
    <hyperlink ref="A18" r:id="rId16" display="javascript:void(0);" xr:uid="{3924FA86-1C95-4620-A08C-D93B4BCAFFDD}"/>
    <hyperlink ref="A19" r:id="rId17" display="javascript:void(0);" xr:uid="{B006FA96-7EA8-4B41-9DD4-4405E4140988}"/>
    <hyperlink ref="A20" r:id="rId18" display="javascript:void(0);" xr:uid="{75065D04-BE26-422F-966A-763DF4FDD69B}"/>
    <hyperlink ref="A21" r:id="rId19" display="javascript:void(0);" xr:uid="{BBBFBD4D-6CB2-42CC-BBAA-7E41D9BF449A}"/>
    <hyperlink ref="A22" r:id="rId20" display="javascript:void(0);" xr:uid="{76E8F947-250E-48CB-BB71-2542EB576DB3}"/>
    <hyperlink ref="A23" r:id="rId21" display="javascript:void(0);" xr:uid="{4DDA6AB7-9957-4A5D-B41D-CD6CF93819FE}"/>
    <hyperlink ref="A24" r:id="rId22" display="javascript:void(0);" xr:uid="{6776427C-4E42-405C-A77B-214EB86E51D2}"/>
    <hyperlink ref="A25" r:id="rId23" display="javascript:void(0);" xr:uid="{4A61FA97-918E-41C7-8B17-41BF27CDBD9C}"/>
    <hyperlink ref="A26" r:id="rId24" display="javascript:void(0);" xr:uid="{17BF53C8-52C5-4950-8583-9690D860E33F}"/>
    <hyperlink ref="A27" r:id="rId25" display="javascript:void(0);" xr:uid="{87DA18A4-4326-4D2D-BFEE-7353BD5233DB}"/>
    <hyperlink ref="A28" r:id="rId26" display="javascript:void(0);" xr:uid="{FA1073D0-F7DE-4936-9771-90F5B5FDA015}"/>
    <hyperlink ref="A29" r:id="rId27" display="javascript:void(0);" xr:uid="{42D4580F-1CD6-4F27-82DA-275D82EC554D}"/>
    <hyperlink ref="A30" r:id="rId28" display="javascript:void(0);" xr:uid="{9BC8229C-7AE3-474E-B0AD-9652287BCEA6}"/>
    <hyperlink ref="A31" r:id="rId29" display="javascript:void(0);" xr:uid="{85144274-8253-41CF-8805-24D8A8B61179}"/>
    <hyperlink ref="A32" r:id="rId30" display="javascript:void(0);" xr:uid="{CC7584AC-F014-44B9-A304-0CE5D1275D40}"/>
    <hyperlink ref="A33" r:id="rId31" display="javascript:void(0);" xr:uid="{F0291205-4ED3-47CB-BF51-5CD6282B0C69}"/>
    <hyperlink ref="A34" r:id="rId32" display="javascript:void(0);" xr:uid="{899493C6-2896-49DB-9F21-20B55FE666E7}"/>
    <hyperlink ref="A35" r:id="rId33" display="javascript:void(0);" xr:uid="{D43A0D7C-A2E1-4FF9-8710-6C146C56CAD7}"/>
    <hyperlink ref="A36" r:id="rId34" display="javascript:void(0);" xr:uid="{6771F2FE-C467-46C5-AFB9-79143480DEB6}"/>
    <hyperlink ref="A37" r:id="rId35" display="javascript:void(0);" xr:uid="{E60A3FC6-5401-4869-B05E-F2B1494013F2}"/>
    <hyperlink ref="A38" r:id="rId36" display="javascript:void(0);" xr:uid="{1D060F26-158A-4B74-BA91-3DC09055368B}"/>
    <hyperlink ref="A39" r:id="rId37" display="javascript:void(0);" xr:uid="{26D2EE31-DCEE-4400-B196-07ABEF7C42EA}"/>
    <hyperlink ref="A40" r:id="rId38" display="javascript:void(0);" xr:uid="{6A7375DE-EC31-41C8-BFB7-24BF63445FF7}"/>
    <hyperlink ref="A41" r:id="rId39" display="javascript:void(0);" xr:uid="{D4C214B7-8D12-49DA-97C6-A562FA738AC6}"/>
    <hyperlink ref="A42" r:id="rId40" display="javascript:void(0);" xr:uid="{5B7E727F-DA63-4586-B953-9159E486DF5D}"/>
    <hyperlink ref="A43" r:id="rId41" display="javascript:void(0);" xr:uid="{51EC42EA-1052-4385-B67A-204685AC2318}"/>
    <hyperlink ref="A44" r:id="rId42" display="javascript:void(0);" xr:uid="{4ED0C62F-C971-45CB-9D67-DB7F9C8FCD7D}"/>
    <hyperlink ref="A45" r:id="rId43" display="javascript:void(0);" xr:uid="{6279CC35-A6E3-4A4C-AE35-5EAE3FAFD9FF}"/>
    <hyperlink ref="A46" r:id="rId44" display="javascript:void(0);" xr:uid="{29F0D954-31C6-48BD-9ED5-AB1C63BB63B1}"/>
    <hyperlink ref="A47" r:id="rId45" display="javascript:void(0);" xr:uid="{51A3F9B9-8642-4F08-8701-4089C7F93BA7}"/>
    <hyperlink ref="A48" r:id="rId46" display="javascript:void(0);" xr:uid="{09090F99-8454-4918-9CDD-BFDFC42DA7DC}"/>
    <hyperlink ref="A49" r:id="rId47" display="javascript:void(0);" xr:uid="{8BE5E124-A764-49CA-A226-3D8DDF47D138}"/>
    <hyperlink ref="A50" r:id="rId48" display="javascript:void(0);" xr:uid="{AC520403-AF8E-4844-A2FD-E812B4482775}"/>
    <hyperlink ref="A51" r:id="rId49" display="javascript:void(0);" xr:uid="{2BA631AC-99C3-4345-B2F5-49405BA9AEA1}"/>
    <hyperlink ref="A52" r:id="rId50" display="javascript:void(0);" xr:uid="{BDDC1DBC-C0FB-4700-8F57-90B6D2C979C8}"/>
    <hyperlink ref="A53" r:id="rId51" display="javascript:void(0);" xr:uid="{9ECC84EB-D3AC-40B6-8B19-DA8A6EAFEEE5}"/>
    <hyperlink ref="A54" r:id="rId52" display="javascript:void(0);" xr:uid="{A4BD943F-7345-40EC-8C63-2800E79D46C4}"/>
    <hyperlink ref="A55" r:id="rId53" display="javascript:void(0);" xr:uid="{2F90F45B-2301-4D80-8F89-A0E6E634A9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CA41-804A-4206-BEDC-9276B6DB742F}">
  <dimension ref="A1:D12"/>
  <sheetViews>
    <sheetView workbookViewId="0">
      <selection activeCell="B4" sqref="B4:D4"/>
    </sheetView>
  </sheetViews>
  <sheetFormatPr defaultRowHeight="17.25" customHeight="1" x14ac:dyDescent="0.25"/>
  <cols>
    <col min="1" max="1" width="43" customWidth="1"/>
    <col min="2" max="2" width="21.28515625" customWidth="1"/>
    <col min="3" max="3" width="12.28515625" customWidth="1"/>
    <col min="4" max="4" width="12.5703125" customWidth="1"/>
  </cols>
  <sheetData>
    <row r="1" spans="1:4" ht="27.75" customHeight="1" thickTop="1" x14ac:dyDescent="0.25">
      <c r="A1" s="54" t="s">
        <v>77</v>
      </c>
      <c r="B1" s="101" t="s">
        <v>45</v>
      </c>
      <c r="C1" s="101"/>
      <c r="D1" s="103"/>
    </row>
    <row r="2" spans="1:4" ht="29.25" customHeight="1" x14ac:dyDescent="0.25">
      <c r="A2" s="55" t="s">
        <v>1</v>
      </c>
      <c r="B2" s="28" t="s">
        <v>2</v>
      </c>
      <c r="C2" s="28" t="s">
        <v>3</v>
      </c>
      <c r="D2" s="29" t="s">
        <v>46</v>
      </c>
    </row>
    <row r="3" spans="1:4" ht="17.25" customHeight="1" x14ac:dyDescent="0.25">
      <c r="A3" s="14" t="s">
        <v>78</v>
      </c>
      <c r="B3" s="30"/>
      <c r="C3" s="30"/>
      <c r="D3" s="31"/>
    </row>
    <row r="4" spans="1:4" ht="17.25" customHeight="1" x14ac:dyDescent="0.25">
      <c r="A4" s="16" t="s">
        <v>62</v>
      </c>
      <c r="B4" s="32">
        <v>7153</v>
      </c>
      <c r="C4" s="32">
        <v>14974</v>
      </c>
      <c r="D4" s="33">
        <v>12587</v>
      </c>
    </row>
    <row r="5" spans="1:4" ht="17.25" customHeight="1" x14ac:dyDescent="0.25">
      <c r="A5" s="14" t="s">
        <v>79</v>
      </c>
      <c r="B5" s="30"/>
      <c r="C5" s="30"/>
      <c r="D5" s="31"/>
    </row>
    <row r="6" spans="1:4" ht="17.25" customHeight="1" x14ac:dyDescent="0.25">
      <c r="A6" s="16" t="s">
        <v>80</v>
      </c>
      <c r="B6" s="46">
        <v>-539</v>
      </c>
      <c r="C6" s="43">
        <v>198</v>
      </c>
      <c r="D6" s="47">
        <v>-392</v>
      </c>
    </row>
    <row r="7" spans="1:4" ht="17.25" customHeight="1" x14ac:dyDescent="0.25">
      <c r="A7" s="14" t="s">
        <v>81</v>
      </c>
      <c r="B7" s="41">
        <v>12</v>
      </c>
      <c r="C7" s="41">
        <v>16</v>
      </c>
      <c r="D7" s="65">
        <v>-23</v>
      </c>
    </row>
    <row r="8" spans="1:4" ht="17.25" customHeight="1" x14ac:dyDescent="0.25">
      <c r="A8" s="16" t="s">
        <v>82</v>
      </c>
      <c r="B8" s="43">
        <v>0</v>
      </c>
      <c r="C8" s="43">
        <v>4</v>
      </c>
      <c r="D8" s="40">
        <v>0</v>
      </c>
    </row>
    <row r="9" spans="1:4" ht="17.25" customHeight="1" thickBot="1" x14ac:dyDescent="0.3">
      <c r="A9" s="14" t="s">
        <v>83</v>
      </c>
      <c r="B9" s="38">
        <v>6626</v>
      </c>
      <c r="C9" s="38">
        <v>15192</v>
      </c>
      <c r="D9" s="39">
        <v>12172</v>
      </c>
    </row>
    <row r="10" spans="1:4" ht="17.25" customHeight="1" x14ac:dyDescent="0.25">
      <c r="A10" s="16" t="s">
        <v>84</v>
      </c>
      <c r="B10" s="43">
        <v>62</v>
      </c>
      <c r="C10" s="46">
        <v>-23</v>
      </c>
      <c r="D10" s="40">
        <v>31</v>
      </c>
    </row>
    <row r="11" spans="1:4" ht="17.25" customHeight="1" thickBot="1" x14ac:dyDescent="0.3">
      <c r="A11" s="61" t="s">
        <v>85</v>
      </c>
      <c r="B11" s="73">
        <v>6564</v>
      </c>
      <c r="C11" s="73">
        <v>15215</v>
      </c>
      <c r="D11" s="74">
        <v>12141</v>
      </c>
    </row>
    <row r="12" spans="1:4" ht="17.25" customHeight="1" thickTop="1" x14ac:dyDescent="0.25"/>
  </sheetData>
  <mergeCells count="1">
    <mergeCell ref="B1:D1"/>
  </mergeCells>
  <hyperlinks>
    <hyperlink ref="A3" r:id="rId1" display="javascript:void(0);" xr:uid="{40A34EB2-DD2F-4F48-BD27-1CC61C357AA0}"/>
    <hyperlink ref="A4" r:id="rId2" display="javascript:void(0);" xr:uid="{5BF6B1F7-42DA-4C1E-8C8A-2A7016BF4E8E}"/>
    <hyperlink ref="A5" r:id="rId3" display="javascript:void(0);" xr:uid="{B5BBBE47-947A-4303-A06E-AB4924F9FF44}"/>
    <hyperlink ref="A6" r:id="rId4" display="javascript:void(0);" xr:uid="{AFF49248-61B3-4CC4-AEAA-5B5450DB0B74}"/>
    <hyperlink ref="A7" r:id="rId5" display="javascript:void(0);" xr:uid="{3726423F-8987-4B98-A015-F775FA37405B}"/>
    <hyperlink ref="A8" r:id="rId6" display="javascript:void(0);" xr:uid="{FDF37307-4694-4AEC-AFB7-142A71822C94}"/>
    <hyperlink ref="A9" r:id="rId7" display="javascript:void(0);" xr:uid="{B504805A-B99C-4C59-85DD-0E9E61ADE25D}"/>
    <hyperlink ref="A10" r:id="rId8" display="javascript:void(0);" xr:uid="{5E60F266-7A8C-4E9F-8C7D-B011053EB74D}"/>
    <hyperlink ref="A11" r:id="rId9" display="javascript:void(0);" xr:uid="{296ADB88-A3C8-4EEB-80FF-F6A0F074D39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FDD2-7022-46F2-A632-871C512C535D}">
  <dimension ref="A1:C41"/>
  <sheetViews>
    <sheetView tabSelected="1" workbookViewId="0">
      <selection activeCell="C37" sqref="C37"/>
    </sheetView>
  </sheetViews>
  <sheetFormatPr defaultColWidth="31.85546875" defaultRowHeight="15" customHeight="1" x14ac:dyDescent="0.25"/>
  <sheetData>
    <row r="1" spans="1:3" ht="15" customHeight="1" thickTop="1" x14ac:dyDescent="0.25">
      <c r="A1" s="54" t="s">
        <v>109</v>
      </c>
      <c r="B1" s="101" t="s">
        <v>87</v>
      </c>
      <c r="C1" s="103" t="s">
        <v>88</v>
      </c>
    </row>
    <row r="2" spans="1:3" ht="15" customHeight="1" x14ac:dyDescent="0.25">
      <c r="A2" s="55" t="s">
        <v>1</v>
      </c>
      <c r="B2" s="102"/>
      <c r="C2" s="104"/>
    </row>
    <row r="3" spans="1:3" ht="15" customHeight="1" x14ac:dyDescent="0.25">
      <c r="A3" s="14" t="s">
        <v>110</v>
      </c>
      <c r="B3" s="30"/>
      <c r="C3" s="31"/>
    </row>
    <row r="4" spans="1:3" ht="15" customHeight="1" x14ac:dyDescent="0.25">
      <c r="A4" s="16" t="s">
        <v>5</v>
      </c>
      <c r="B4" s="32">
        <v>18315</v>
      </c>
      <c r="C4" s="33">
        <v>34704</v>
      </c>
    </row>
    <row r="5" spans="1:3" ht="15" customHeight="1" x14ac:dyDescent="0.25">
      <c r="A5" s="14" t="s">
        <v>6</v>
      </c>
      <c r="B5" s="34">
        <v>57228</v>
      </c>
      <c r="C5" s="35">
        <v>76558</v>
      </c>
    </row>
    <row r="6" spans="1:3" ht="15" customHeight="1" thickBot="1" x14ac:dyDescent="0.3">
      <c r="A6" s="16" t="s">
        <v>111</v>
      </c>
      <c r="B6" s="48">
        <v>75543</v>
      </c>
      <c r="C6" s="49">
        <v>111262</v>
      </c>
    </row>
    <row r="7" spans="1:3" ht="15" customHeight="1" x14ac:dyDescent="0.25">
      <c r="A7" s="14" t="s">
        <v>112</v>
      </c>
      <c r="B7" s="34">
        <v>56924</v>
      </c>
      <c r="C7" s="35">
        <v>48688</v>
      </c>
    </row>
    <row r="8" spans="1:3" ht="15" customHeight="1" x14ac:dyDescent="0.25">
      <c r="A8" s="16" t="s">
        <v>113</v>
      </c>
      <c r="B8" s="36">
        <v>1246</v>
      </c>
      <c r="C8" s="37">
        <v>2500</v>
      </c>
    </row>
    <row r="9" spans="1:3" ht="15" customHeight="1" x14ac:dyDescent="0.25">
      <c r="A9" s="14" t="s">
        <v>114</v>
      </c>
      <c r="B9" s="34">
        <v>26021</v>
      </c>
      <c r="C9" s="35">
        <v>21807</v>
      </c>
    </row>
    <row r="10" spans="1:3" ht="15" customHeight="1" thickBot="1" x14ac:dyDescent="0.3">
      <c r="A10" s="16" t="s">
        <v>10</v>
      </c>
      <c r="B10" s="48">
        <v>159734</v>
      </c>
      <c r="C10" s="49">
        <v>184257</v>
      </c>
    </row>
    <row r="11" spans="1:3" ht="15" customHeight="1" x14ac:dyDescent="0.25">
      <c r="A11" s="14" t="s">
        <v>115</v>
      </c>
      <c r="B11" s="34">
        <v>135591</v>
      </c>
      <c r="C11" s="35">
        <v>95641</v>
      </c>
    </row>
    <row r="12" spans="1:3" ht="15" customHeight="1" x14ac:dyDescent="0.25">
      <c r="A12" s="16" t="s">
        <v>12</v>
      </c>
      <c r="B12" s="36">
        <v>18961</v>
      </c>
      <c r="C12" s="37">
        <v>14346</v>
      </c>
    </row>
    <row r="13" spans="1:3" ht="15" customHeight="1" x14ac:dyDescent="0.25">
      <c r="A13" s="14" t="s">
        <v>116</v>
      </c>
      <c r="B13" s="34">
        <v>14600</v>
      </c>
      <c r="C13" s="35">
        <v>9879</v>
      </c>
    </row>
    <row r="14" spans="1:3" ht="15" customHeight="1" x14ac:dyDescent="0.25">
      <c r="A14" s="16" t="s">
        <v>15</v>
      </c>
      <c r="B14" s="36">
        <v>119220</v>
      </c>
      <c r="C14" s="37">
        <v>67886</v>
      </c>
    </row>
    <row r="15" spans="1:3" ht="15" customHeight="1" x14ac:dyDescent="0.25">
      <c r="A15" s="14" t="s">
        <v>14</v>
      </c>
      <c r="B15" s="34">
        <v>27597</v>
      </c>
      <c r="C15" s="35">
        <v>9366</v>
      </c>
    </row>
    <row r="16" spans="1:3" ht="15" customHeight="1" x14ac:dyDescent="0.25">
      <c r="A16" s="16" t="s">
        <v>117</v>
      </c>
      <c r="B16" s="36">
        <v>36460</v>
      </c>
      <c r="C16" s="37">
        <v>30601</v>
      </c>
    </row>
    <row r="17" spans="1:3" ht="15" customHeight="1" thickBot="1" x14ac:dyDescent="0.3">
      <c r="A17" s="14" t="s">
        <v>18</v>
      </c>
      <c r="B17" s="38">
        <v>512163</v>
      </c>
      <c r="C17" s="39">
        <v>411976</v>
      </c>
    </row>
    <row r="18" spans="1:3" ht="15" customHeight="1" x14ac:dyDescent="0.25">
      <c r="A18" s="16" t="s">
        <v>118</v>
      </c>
      <c r="B18" s="44"/>
      <c r="C18" s="45"/>
    </row>
    <row r="19" spans="1:3" ht="15" customHeight="1" x14ac:dyDescent="0.25">
      <c r="A19" s="14" t="s">
        <v>20</v>
      </c>
      <c r="B19" s="34">
        <v>21996</v>
      </c>
      <c r="C19" s="35">
        <v>18095</v>
      </c>
    </row>
    <row r="20" spans="1:3" ht="15" customHeight="1" x14ac:dyDescent="0.25">
      <c r="A20" s="16" t="s">
        <v>119</v>
      </c>
      <c r="B20" s="36">
        <v>6693</v>
      </c>
      <c r="C20" s="40">
        <v>0</v>
      </c>
    </row>
    <row r="21" spans="1:3" ht="15" customHeight="1" x14ac:dyDescent="0.25">
      <c r="A21" s="14" t="s">
        <v>120</v>
      </c>
      <c r="B21" s="34">
        <v>2249</v>
      </c>
      <c r="C21" s="35">
        <v>5247</v>
      </c>
    </row>
    <row r="22" spans="1:3" ht="15" customHeight="1" x14ac:dyDescent="0.25">
      <c r="A22" s="16" t="s">
        <v>121</v>
      </c>
      <c r="B22" s="36">
        <v>12564</v>
      </c>
      <c r="C22" s="37">
        <v>11009</v>
      </c>
    </row>
    <row r="23" spans="1:3" ht="15" customHeight="1" x14ac:dyDescent="0.25">
      <c r="A23" s="14" t="s">
        <v>122</v>
      </c>
      <c r="B23" s="34">
        <v>5017</v>
      </c>
      <c r="C23" s="35">
        <v>4152</v>
      </c>
    </row>
    <row r="24" spans="1:3" ht="15" customHeight="1" x14ac:dyDescent="0.25">
      <c r="A24" s="16" t="s">
        <v>123</v>
      </c>
      <c r="B24" s="36">
        <v>57582</v>
      </c>
      <c r="C24" s="37">
        <v>50901</v>
      </c>
    </row>
    <row r="25" spans="1:3" ht="15" customHeight="1" x14ac:dyDescent="0.25">
      <c r="A25" s="14" t="s">
        <v>124</v>
      </c>
      <c r="B25" s="34">
        <v>19185</v>
      </c>
      <c r="C25" s="35">
        <v>14745</v>
      </c>
    </row>
    <row r="26" spans="1:3" ht="15" customHeight="1" thickBot="1" x14ac:dyDescent="0.3">
      <c r="A26" s="16" t="s">
        <v>24</v>
      </c>
      <c r="B26" s="48">
        <v>125286</v>
      </c>
      <c r="C26" s="49">
        <v>104149</v>
      </c>
    </row>
    <row r="27" spans="1:3" ht="15" customHeight="1" x14ac:dyDescent="0.25">
      <c r="A27" s="14" t="s">
        <v>125</v>
      </c>
      <c r="B27" s="34">
        <v>42688</v>
      </c>
      <c r="C27" s="35">
        <v>41990</v>
      </c>
    </row>
    <row r="28" spans="1:3" ht="15" customHeight="1" x14ac:dyDescent="0.25">
      <c r="A28" s="16" t="s">
        <v>126</v>
      </c>
      <c r="B28" s="36">
        <v>27931</v>
      </c>
      <c r="C28" s="37">
        <v>25560</v>
      </c>
    </row>
    <row r="29" spans="1:3" ht="15" customHeight="1" x14ac:dyDescent="0.25">
      <c r="A29" s="14" t="s">
        <v>127</v>
      </c>
      <c r="B29" s="34">
        <v>2602</v>
      </c>
      <c r="C29" s="35">
        <v>2912</v>
      </c>
    </row>
    <row r="30" spans="1:3" ht="15" customHeight="1" x14ac:dyDescent="0.25">
      <c r="A30" s="16" t="s">
        <v>128</v>
      </c>
      <c r="B30" s="36">
        <v>2618</v>
      </c>
      <c r="C30" s="40">
        <v>433</v>
      </c>
    </row>
    <row r="31" spans="1:3" ht="15" customHeight="1" x14ac:dyDescent="0.25">
      <c r="A31" s="14" t="s">
        <v>129</v>
      </c>
      <c r="B31" s="34">
        <v>15497</v>
      </c>
      <c r="C31" s="35">
        <v>12728</v>
      </c>
    </row>
    <row r="32" spans="1:3" ht="15" customHeight="1" x14ac:dyDescent="0.25">
      <c r="A32" s="16" t="s">
        <v>27</v>
      </c>
      <c r="B32" s="36">
        <v>27064</v>
      </c>
      <c r="C32" s="37">
        <v>17981</v>
      </c>
    </row>
    <row r="33" spans="1:3" ht="15" customHeight="1" thickBot="1" x14ac:dyDescent="0.3">
      <c r="A33" s="14" t="s">
        <v>28</v>
      </c>
      <c r="B33" s="38">
        <v>243686</v>
      </c>
      <c r="C33" s="39">
        <v>205753</v>
      </c>
    </row>
    <row r="34" spans="1:3" ht="15" customHeight="1" x14ac:dyDescent="0.25">
      <c r="A34" s="16" t="s">
        <v>130</v>
      </c>
      <c r="B34" s="44"/>
      <c r="C34" s="45"/>
    </row>
    <row r="35" spans="1:3" ht="15" customHeight="1" x14ac:dyDescent="0.25">
      <c r="A35" s="14" t="s">
        <v>131</v>
      </c>
      <c r="B35" s="30"/>
      <c r="C35" s="31"/>
    </row>
    <row r="36" spans="1:3" ht="15" customHeight="1" x14ac:dyDescent="0.25">
      <c r="A36" s="16" t="s">
        <v>132</v>
      </c>
      <c r="B36" s="36">
        <v>100923</v>
      </c>
      <c r="C36" s="37">
        <v>93718</v>
      </c>
    </row>
    <row r="37" spans="1:3" ht="15" customHeight="1" x14ac:dyDescent="0.25">
      <c r="A37" s="14" t="s">
        <v>36</v>
      </c>
      <c r="B37" s="34">
        <v>173144</v>
      </c>
      <c r="C37" s="35">
        <v>118848</v>
      </c>
    </row>
    <row r="38" spans="1:3" ht="15" customHeight="1" x14ac:dyDescent="0.25">
      <c r="A38" s="16" t="s">
        <v>35</v>
      </c>
      <c r="B38" s="66">
        <v>-5590</v>
      </c>
      <c r="C38" s="83">
        <v>-6343</v>
      </c>
    </row>
    <row r="39" spans="1:3" ht="15" customHeight="1" thickBot="1" x14ac:dyDescent="0.3">
      <c r="A39" s="14" t="s">
        <v>37</v>
      </c>
      <c r="B39" s="38">
        <v>268477</v>
      </c>
      <c r="C39" s="39">
        <v>206223</v>
      </c>
    </row>
    <row r="40" spans="1:3" ht="15" customHeight="1" thickBot="1" x14ac:dyDescent="0.3">
      <c r="A40" s="25" t="s">
        <v>133</v>
      </c>
      <c r="B40" s="52">
        <v>512163</v>
      </c>
      <c r="C40" s="53">
        <v>411976</v>
      </c>
    </row>
    <row r="41" spans="1:3" ht="15" customHeight="1" thickTop="1" x14ac:dyDescent="0.25"/>
  </sheetData>
  <mergeCells count="2">
    <mergeCell ref="B1:B2"/>
    <mergeCell ref="C1:C2"/>
  </mergeCells>
  <hyperlinks>
    <hyperlink ref="A3" r:id="rId1" display="javascript:void(0);" xr:uid="{891C5FAF-CFB2-4F0B-ABA1-5D446F6BA0B9}"/>
    <hyperlink ref="A4" r:id="rId2" display="javascript:void(0);" xr:uid="{39377B33-A181-4A25-94B8-368ED7CCF07F}"/>
    <hyperlink ref="A5" r:id="rId3" display="javascript:void(0);" xr:uid="{C6FAB724-1684-4D1E-8317-999B5724146D}"/>
    <hyperlink ref="A6" r:id="rId4" display="javascript:void(0);" xr:uid="{D09CBFF2-DA79-4269-9BA6-86C10A393D96}"/>
    <hyperlink ref="A7" r:id="rId5" display="javascript:void(0);" xr:uid="{45F50A0E-E24D-4178-B50A-8C736F7E3DB7}"/>
    <hyperlink ref="A8" r:id="rId6" display="javascript:void(0);" xr:uid="{2A68DF65-BAEB-4264-AB4F-9ED025042AAD}"/>
    <hyperlink ref="A9" r:id="rId7" display="javascript:void(0);" xr:uid="{F1A6C5C9-FE73-4A22-AB71-DC618D1E474E}"/>
    <hyperlink ref="A10" r:id="rId8" display="javascript:void(0);" xr:uid="{EE750889-E41F-4AF8-81DB-CEB1C55616EF}"/>
    <hyperlink ref="A11" r:id="rId9" display="javascript:void(0);" xr:uid="{3E030B2A-A1B8-4C8C-BE96-8495A4B0294F}"/>
    <hyperlink ref="A12" r:id="rId10" display="javascript:void(0);" xr:uid="{1D8971E7-8FE2-4223-B16A-83C771FA8714}"/>
    <hyperlink ref="A13" r:id="rId11" display="javascript:void(0);" xr:uid="{DF65CC1E-5010-42DD-A3C1-A1BCA646D782}"/>
    <hyperlink ref="A14" r:id="rId12" display="javascript:void(0);" xr:uid="{7BF4F662-E90C-4119-B512-1235FA00FFEE}"/>
    <hyperlink ref="A15" r:id="rId13" display="javascript:void(0);" xr:uid="{BBE644E3-847C-4295-B6FB-6C4610462367}"/>
    <hyperlink ref="A16" r:id="rId14" display="javascript:void(0);" xr:uid="{15A88EAD-6A8B-413E-B00C-DADB34653020}"/>
    <hyperlink ref="A17" r:id="rId15" display="javascript:void(0);" xr:uid="{87980D47-FC07-4646-AAE4-B5DDE163BA3D}"/>
    <hyperlink ref="A18" r:id="rId16" display="javascript:void(0);" xr:uid="{009BE7AC-6541-4200-8C9E-24853B7ED434}"/>
    <hyperlink ref="A19" r:id="rId17" display="javascript:void(0);" xr:uid="{E31DCFB2-C45A-48D2-B1E5-87C94615240C}"/>
    <hyperlink ref="A20" r:id="rId18" display="javascript:void(0);" xr:uid="{BB0CEBCA-10B2-478A-A5A2-55F21D853CBC}"/>
    <hyperlink ref="A21" r:id="rId19" display="javascript:void(0);" xr:uid="{A6B8C656-D3F4-4D72-A45A-EA6FC76298E6}"/>
    <hyperlink ref="A22" r:id="rId20" display="javascript:void(0);" xr:uid="{093055A6-053F-4D05-A1E8-AE326A5EAFFD}"/>
    <hyperlink ref="A23" r:id="rId21" display="javascript:void(0);" xr:uid="{C9154D05-4073-4A32-9E14-AD87897A2453}"/>
    <hyperlink ref="A24" r:id="rId22" display="javascript:void(0);" xr:uid="{EAD3A4ED-D4A4-4957-A4D9-4643A07246EB}"/>
    <hyperlink ref="A25" r:id="rId23" display="javascript:void(0);" xr:uid="{8EC185C9-B05F-4F7E-84E5-E3E194267F94}"/>
    <hyperlink ref="A26" r:id="rId24" display="javascript:void(0);" xr:uid="{2F9367E2-7A55-4623-B646-5A75E7EC0613}"/>
    <hyperlink ref="A27" r:id="rId25" display="javascript:void(0);" xr:uid="{BEB88BB2-ABE5-431E-A826-5E36516BE684}"/>
    <hyperlink ref="A28" r:id="rId26" display="javascript:void(0);" xr:uid="{140FECBD-6DC7-4806-ADA5-61FE41A4ECD7}"/>
    <hyperlink ref="A29" r:id="rId27" display="javascript:void(0);" xr:uid="{80682C14-2DB5-4975-A8F7-BC36D568FFC1}"/>
    <hyperlink ref="A30" r:id="rId28" display="javascript:void(0);" xr:uid="{2EFA2835-312E-4B1F-BD77-692C55CBF892}"/>
    <hyperlink ref="A31" r:id="rId29" display="javascript:void(0);" xr:uid="{B11F18B7-9FC4-4261-BE6D-58D6CA052250}"/>
    <hyperlink ref="A32" r:id="rId30" display="javascript:void(0);" xr:uid="{D30E05CE-E590-4071-9B0B-B32EA19CEBE3}"/>
    <hyperlink ref="A33" r:id="rId31" display="javascript:void(0);" xr:uid="{30F9C9E0-FDFC-4A2D-BB13-A6A94523150C}"/>
    <hyperlink ref="A34" r:id="rId32" display="javascript:void(0);" xr:uid="{227E8B61-599F-4B04-93FC-62EE392334F1}"/>
    <hyperlink ref="A35" r:id="rId33" display="javascript:void(0);" xr:uid="{48E79C91-0EE3-4ED1-A40E-CDFF8C369FA4}"/>
    <hyperlink ref="A36" r:id="rId34" display="javascript:void(0);" xr:uid="{624CBB5B-D9A7-4B23-BAAE-8A711EACD5AC}"/>
    <hyperlink ref="A37" r:id="rId35" display="javascript:void(0);" xr:uid="{A3F7D337-EF7A-413E-8D49-53C6D228232D}"/>
    <hyperlink ref="A38" r:id="rId36" display="javascript:void(0);" xr:uid="{16BD0209-B017-4261-8C14-09BDD7719D14}"/>
    <hyperlink ref="A39" r:id="rId37" display="javascript:void(0);" xr:uid="{57A0E624-FF0E-4BD0-8027-8D24FCCF32CD}"/>
    <hyperlink ref="A40" r:id="rId38" display="javascript:void(0);" xr:uid="{38BDF271-C76A-4973-9B24-51676783DAA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5D6C-D695-48E0-8A63-DE328807A22A}">
  <dimension ref="A1:I26"/>
  <sheetViews>
    <sheetView workbookViewId="0">
      <selection activeCell="B13" sqref="B13"/>
    </sheetView>
  </sheetViews>
  <sheetFormatPr defaultRowHeight="28.5" customHeight="1" x14ac:dyDescent="0.25"/>
  <cols>
    <col min="1" max="1" width="21.85546875" customWidth="1"/>
    <col min="2" max="2" width="13.140625" customWidth="1"/>
    <col min="3" max="3" width="13.42578125" customWidth="1"/>
    <col min="4" max="4" width="14.5703125" customWidth="1"/>
    <col min="6" max="6" width="27.7109375" customWidth="1"/>
    <col min="7" max="7" width="14.140625" customWidth="1"/>
    <col min="8" max="9" width="12.85546875" customWidth="1"/>
  </cols>
  <sheetData>
    <row r="1" spans="1:9" ht="28.5" customHeight="1" thickTop="1" x14ac:dyDescent="0.25">
      <c r="A1" s="54" t="s">
        <v>86</v>
      </c>
      <c r="B1" s="101" t="s">
        <v>45</v>
      </c>
      <c r="C1" s="101"/>
      <c r="D1" s="103"/>
      <c r="F1" s="12" t="s">
        <v>103</v>
      </c>
      <c r="G1" s="105" t="s">
        <v>45</v>
      </c>
      <c r="H1" s="105"/>
      <c r="I1" s="106"/>
    </row>
    <row r="2" spans="1:9" ht="28.5" customHeight="1" x14ac:dyDescent="0.25">
      <c r="A2" s="55" t="s">
        <v>44</v>
      </c>
      <c r="B2" s="28" t="s">
        <v>87</v>
      </c>
      <c r="C2" s="28" t="s">
        <v>88</v>
      </c>
      <c r="D2" s="29" t="s">
        <v>89</v>
      </c>
      <c r="F2" s="13" t="s">
        <v>1</v>
      </c>
      <c r="G2" s="1" t="s">
        <v>87</v>
      </c>
      <c r="H2" s="1" t="s">
        <v>88</v>
      </c>
      <c r="I2" s="59" t="s">
        <v>89</v>
      </c>
    </row>
    <row r="3" spans="1:9" ht="28.5" customHeight="1" x14ac:dyDescent="0.25">
      <c r="A3" s="14" t="s">
        <v>90</v>
      </c>
      <c r="B3" s="75">
        <v>245122</v>
      </c>
      <c r="C3" s="75">
        <v>211915</v>
      </c>
      <c r="D3" s="76">
        <v>198270</v>
      </c>
      <c r="F3" s="14" t="s">
        <v>78</v>
      </c>
      <c r="G3" s="2"/>
      <c r="H3" s="2"/>
      <c r="I3" s="15"/>
    </row>
    <row r="4" spans="1:9" ht="28.5" customHeight="1" x14ac:dyDescent="0.25">
      <c r="A4" s="16" t="s">
        <v>91</v>
      </c>
      <c r="B4" s="36">
        <v>74114</v>
      </c>
      <c r="C4" s="36">
        <v>65863</v>
      </c>
      <c r="D4" s="37">
        <v>62650</v>
      </c>
      <c r="F4" s="16" t="s">
        <v>62</v>
      </c>
      <c r="G4" s="3">
        <v>88136</v>
      </c>
      <c r="H4" s="3">
        <v>72361</v>
      </c>
      <c r="I4" s="17">
        <v>72738</v>
      </c>
    </row>
    <row r="5" spans="1:9" ht="28.5" customHeight="1" thickBot="1" x14ac:dyDescent="0.3">
      <c r="A5" s="14" t="s">
        <v>92</v>
      </c>
      <c r="B5" s="38">
        <v>171008</v>
      </c>
      <c r="C5" s="38">
        <v>146052</v>
      </c>
      <c r="D5" s="39">
        <v>135620</v>
      </c>
      <c r="F5" s="14" t="s">
        <v>104</v>
      </c>
      <c r="G5" s="2"/>
      <c r="H5" s="2"/>
      <c r="I5" s="15"/>
    </row>
    <row r="6" spans="1:9" ht="28.5" customHeight="1" x14ac:dyDescent="0.25">
      <c r="A6" s="16" t="s">
        <v>52</v>
      </c>
      <c r="B6" s="36">
        <v>29510</v>
      </c>
      <c r="C6" s="36">
        <v>27195</v>
      </c>
      <c r="D6" s="37">
        <v>24512</v>
      </c>
      <c r="F6" s="16" t="s">
        <v>105</v>
      </c>
      <c r="G6" s="7">
        <v>24</v>
      </c>
      <c r="H6" s="10">
        <v>-14</v>
      </c>
      <c r="I6" s="20">
        <v>6</v>
      </c>
    </row>
    <row r="7" spans="1:9" ht="28.5" customHeight="1" x14ac:dyDescent="0.25">
      <c r="A7" s="14" t="s">
        <v>93</v>
      </c>
      <c r="B7" s="34">
        <v>24456</v>
      </c>
      <c r="C7" s="34">
        <v>22759</v>
      </c>
      <c r="D7" s="35">
        <v>21825</v>
      </c>
      <c r="F7" s="14" t="s">
        <v>106</v>
      </c>
      <c r="G7" s="8">
        <v>957</v>
      </c>
      <c r="H7" s="77">
        <v>-1444</v>
      </c>
      <c r="I7" s="80">
        <v>-5360</v>
      </c>
    </row>
    <row r="8" spans="1:9" ht="28.5" customHeight="1" x14ac:dyDescent="0.25">
      <c r="A8" s="16" t="s">
        <v>94</v>
      </c>
      <c r="B8" s="36">
        <v>7609</v>
      </c>
      <c r="C8" s="36">
        <v>7575</v>
      </c>
      <c r="D8" s="37">
        <v>5900</v>
      </c>
      <c r="F8" s="16" t="s">
        <v>107</v>
      </c>
      <c r="G8" s="10">
        <v>-228</v>
      </c>
      <c r="H8" s="10">
        <v>-207</v>
      </c>
      <c r="I8" s="81">
        <v>-1146</v>
      </c>
    </row>
    <row r="9" spans="1:9" ht="28.5" customHeight="1" thickBot="1" x14ac:dyDescent="0.3">
      <c r="A9" s="14" t="s">
        <v>95</v>
      </c>
      <c r="B9" s="38">
        <v>109433</v>
      </c>
      <c r="C9" s="38">
        <v>88523</v>
      </c>
      <c r="D9" s="39">
        <v>83383</v>
      </c>
      <c r="F9" s="14" t="s">
        <v>108</v>
      </c>
      <c r="G9" s="78">
        <v>753</v>
      </c>
      <c r="H9" s="79">
        <v>-1665</v>
      </c>
      <c r="I9" s="82">
        <v>-6500</v>
      </c>
    </row>
    <row r="10" spans="1:9" ht="28.5" customHeight="1" thickBot="1" x14ac:dyDescent="0.3">
      <c r="A10" s="16" t="s">
        <v>59</v>
      </c>
      <c r="B10" s="66">
        <v>-1646</v>
      </c>
      <c r="C10" s="43">
        <v>788</v>
      </c>
      <c r="D10" s="40">
        <v>333</v>
      </c>
      <c r="F10" s="25" t="s">
        <v>83</v>
      </c>
      <c r="G10" s="26">
        <v>88889</v>
      </c>
      <c r="H10" s="26">
        <v>70696</v>
      </c>
      <c r="I10" s="27">
        <v>66238</v>
      </c>
    </row>
    <row r="11" spans="1:9" ht="28.5" customHeight="1" thickTop="1" thickBot="1" x14ac:dyDescent="0.3">
      <c r="A11" s="14" t="s">
        <v>60</v>
      </c>
      <c r="B11" s="38">
        <v>107787</v>
      </c>
      <c r="C11" s="38">
        <v>89311</v>
      </c>
      <c r="D11" s="39">
        <v>83716</v>
      </c>
    </row>
    <row r="12" spans="1:9" ht="28.5" customHeight="1" x14ac:dyDescent="0.25">
      <c r="A12" s="16" t="s">
        <v>96</v>
      </c>
      <c r="B12" s="36">
        <v>19651</v>
      </c>
      <c r="C12" s="36">
        <v>16950</v>
      </c>
      <c r="D12" s="37">
        <v>10978</v>
      </c>
    </row>
    <row r="13" spans="1:9" ht="28.5" customHeight="1" thickBot="1" x14ac:dyDescent="0.3">
      <c r="A13" s="14" t="s">
        <v>62</v>
      </c>
      <c r="B13" s="67">
        <v>88136</v>
      </c>
      <c r="C13" s="67">
        <v>72361</v>
      </c>
      <c r="D13" s="68">
        <v>72738</v>
      </c>
    </row>
    <row r="14" spans="1:9" ht="28.5" customHeight="1" x14ac:dyDescent="0.25">
      <c r="A14" s="16" t="s">
        <v>97</v>
      </c>
      <c r="B14" s="44"/>
      <c r="C14" s="44"/>
      <c r="D14" s="45"/>
    </row>
    <row r="15" spans="1:9" ht="28.5" customHeight="1" x14ac:dyDescent="0.25">
      <c r="A15" s="14" t="s">
        <v>98</v>
      </c>
      <c r="B15" s="69">
        <v>11.86</v>
      </c>
      <c r="C15" s="69">
        <v>9.7200000000000006</v>
      </c>
      <c r="D15" s="70">
        <v>9.6999999999999993</v>
      </c>
    </row>
    <row r="16" spans="1:9" ht="28.5" customHeight="1" x14ac:dyDescent="0.25">
      <c r="A16" s="16" t="s">
        <v>99</v>
      </c>
      <c r="B16" s="71">
        <v>11.8</v>
      </c>
      <c r="C16" s="71">
        <v>9.68</v>
      </c>
      <c r="D16" s="72">
        <v>9.65</v>
      </c>
    </row>
    <row r="17" spans="1:4" ht="28.5" customHeight="1" x14ac:dyDescent="0.25">
      <c r="A17" s="14" t="s">
        <v>100</v>
      </c>
      <c r="B17" s="30"/>
      <c r="C17" s="30"/>
      <c r="D17" s="31"/>
    </row>
    <row r="18" spans="1:4" ht="28.5" customHeight="1" x14ac:dyDescent="0.25">
      <c r="A18" s="16" t="s">
        <v>98</v>
      </c>
      <c r="B18" s="36">
        <v>7431</v>
      </c>
      <c r="C18" s="36">
        <v>7446</v>
      </c>
      <c r="D18" s="37">
        <v>7496</v>
      </c>
    </row>
    <row r="19" spans="1:4" ht="28.5" customHeight="1" x14ac:dyDescent="0.25">
      <c r="A19" s="14" t="s">
        <v>99</v>
      </c>
      <c r="B19" s="34">
        <v>7469</v>
      </c>
      <c r="C19" s="34">
        <v>7472</v>
      </c>
      <c r="D19" s="35">
        <v>7540</v>
      </c>
    </row>
    <row r="20" spans="1:4" ht="28.5" customHeight="1" x14ac:dyDescent="0.25">
      <c r="A20" s="56" t="s">
        <v>101</v>
      </c>
      <c r="B20" s="50"/>
      <c r="C20" s="50"/>
      <c r="D20" s="51"/>
    </row>
    <row r="21" spans="1:4" ht="28.5" customHeight="1" x14ac:dyDescent="0.25">
      <c r="A21" s="14" t="s">
        <v>90</v>
      </c>
      <c r="B21" s="75">
        <v>64773</v>
      </c>
      <c r="C21" s="75">
        <v>64699</v>
      </c>
      <c r="D21" s="76">
        <v>72732</v>
      </c>
    </row>
    <row r="22" spans="1:4" ht="28.5" customHeight="1" x14ac:dyDescent="0.25">
      <c r="A22" s="16" t="s">
        <v>91</v>
      </c>
      <c r="B22" s="36">
        <v>15272</v>
      </c>
      <c r="C22" s="36">
        <v>17804</v>
      </c>
      <c r="D22" s="37">
        <v>19064</v>
      </c>
    </row>
    <row r="23" spans="1:4" ht="28.5" customHeight="1" x14ac:dyDescent="0.25">
      <c r="A23" s="56" t="s">
        <v>102</v>
      </c>
      <c r="B23" s="50"/>
      <c r="C23" s="50"/>
      <c r="D23" s="51"/>
    </row>
    <row r="24" spans="1:4" ht="28.5" customHeight="1" x14ac:dyDescent="0.25">
      <c r="A24" s="16" t="s">
        <v>90</v>
      </c>
      <c r="B24" s="36">
        <v>180349</v>
      </c>
      <c r="C24" s="36">
        <v>147216</v>
      </c>
      <c r="D24" s="37">
        <v>125538</v>
      </c>
    </row>
    <row r="25" spans="1:4" ht="28.5" customHeight="1" thickBot="1" x14ac:dyDescent="0.3">
      <c r="A25" s="61" t="s">
        <v>91</v>
      </c>
      <c r="B25" s="73">
        <v>58842</v>
      </c>
      <c r="C25" s="73">
        <v>48059</v>
      </c>
      <c r="D25" s="74">
        <v>43586</v>
      </c>
    </row>
    <row r="26" spans="1:4" ht="28.5" customHeight="1" thickTop="1" x14ac:dyDescent="0.25"/>
  </sheetData>
  <mergeCells count="2">
    <mergeCell ref="B1:D1"/>
    <mergeCell ref="G1:I1"/>
  </mergeCells>
  <hyperlinks>
    <hyperlink ref="A3" r:id="rId1" display="javascript:void(0);" xr:uid="{D954B2F4-DB44-4390-B4BE-9E5B0E060379}"/>
    <hyperlink ref="A4" r:id="rId2" display="javascript:void(0);" xr:uid="{B2B26CE2-B39E-45FF-9D4C-B18CBE937A7C}"/>
    <hyperlink ref="A5" r:id="rId3" display="javascript:void(0);" xr:uid="{CEF3CAFE-7FE8-4930-AF85-C8890FDB9677}"/>
    <hyperlink ref="A6" r:id="rId4" display="javascript:void(0);" xr:uid="{CE5178C4-D608-472A-8D45-D2225FEE45A1}"/>
    <hyperlink ref="A7" r:id="rId5" display="javascript:void(0);" xr:uid="{BDCE7C2E-A0C3-482D-BC1C-BBC1A437D72C}"/>
    <hyperlink ref="A8" r:id="rId6" display="javascript:void(0);" xr:uid="{C72EE893-15C8-4253-AD33-31E3E5573441}"/>
    <hyperlink ref="A9" r:id="rId7" display="javascript:void(0);" xr:uid="{19B15884-A321-47ED-95B6-5490313CD68B}"/>
    <hyperlink ref="A10" r:id="rId8" display="javascript:void(0);" xr:uid="{F0069AA3-CE30-4914-A1E4-4D7054361E80}"/>
    <hyperlink ref="A11" r:id="rId9" display="javascript:void(0);" xr:uid="{EA8BA3A5-DD45-4BF9-BB9C-966E73EFDDB4}"/>
    <hyperlink ref="A12" r:id="rId10" display="javascript:void(0);" xr:uid="{ABC3937D-0117-4617-8460-D2888FF781CC}"/>
    <hyperlink ref="A13" r:id="rId11" display="javascript:void(0);" xr:uid="{9DA28317-7B0F-4E72-99E3-DA93E095808D}"/>
    <hyperlink ref="A14" r:id="rId12" display="javascript:void(0);" xr:uid="{68EF7DFE-C7F6-4E65-9344-5ABB96D3C432}"/>
    <hyperlink ref="A15" r:id="rId13" display="javascript:void(0);" xr:uid="{7F23A0D7-9BE2-4FB5-ACC0-85A24EF8274F}"/>
    <hyperlink ref="A16" r:id="rId14" display="javascript:void(0);" xr:uid="{C73CE88C-4DE1-47F0-AC94-02967B23FAFA}"/>
    <hyperlink ref="A17" r:id="rId15" display="javascript:void(0);" xr:uid="{89373D69-5AD0-494F-B894-3542DB429304}"/>
    <hyperlink ref="A18" r:id="rId16" display="javascript:void(0);" xr:uid="{75EBD5D2-27A9-437D-B75D-378DF71586E6}"/>
    <hyperlink ref="A19" r:id="rId17" display="javascript:void(0);" xr:uid="{9E7FACE1-C59D-4161-A436-270973B754F5}"/>
    <hyperlink ref="A20" r:id="rId18" display="javascript:void(0);" xr:uid="{2938AB78-181E-44C3-9CE3-2692B6573DB9}"/>
    <hyperlink ref="A21" r:id="rId19" display="javascript:void(0);" xr:uid="{61F64F7F-ED69-453E-91F3-8D103CD1941A}"/>
    <hyperlink ref="A22" r:id="rId20" display="javascript:void(0);" xr:uid="{07599074-3A8E-44CD-8616-2E24678E6228}"/>
    <hyperlink ref="A23" r:id="rId21" display="javascript:void(0);" xr:uid="{23F3A4F7-2DAF-4B4D-9339-C0E1AB230F67}"/>
    <hyperlink ref="A24" r:id="rId22" display="javascript:void(0);" xr:uid="{055B6605-EBE4-4B8F-A61D-B76255F5F160}"/>
    <hyperlink ref="A25" r:id="rId23" display="javascript:void(0);" xr:uid="{40A6F59A-1906-4BA4-8B04-8FFC60EFB2AA}"/>
    <hyperlink ref="F3" r:id="rId24" display="javascript:void(0);" xr:uid="{E391039F-5F69-478D-B4D2-002C3328E43C}"/>
    <hyperlink ref="F4" r:id="rId25" display="javascript:void(0);" xr:uid="{93AE21BB-ABB0-41FD-8E60-75FAFD9C67D8}"/>
    <hyperlink ref="F5" r:id="rId26" display="javascript:void(0);" xr:uid="{7D097836-29A7-4259-955C-D2BC5C2A48FB}"/>
    <hyperlink ref="F6" r:id="rId27" display="javascript:void(0);" xr:uid="{64EBBA80-FC4E-41A8-A702-F347789EA2D8}"/>
    <hyperlink ref="F7" r:id="rId28" display="javascript:void(0);" xr:uid="{43423022-C7A0-4F63-9775-4084E0ACAE4A}"/>
    <hyperlink ref="F8" r:id="rId29" display="javascript:void(0);" xr:uid="{7AF7CADB-DA1E-4B8C-B97D-E9C927B513E3}"/>
    <hyperlink ref="F9" r:id="rId30" display="javascript:void(0);" xr:uid="{56193BAE-2DB7-4856-B370-3EF42F287703}"/>
    <hyperlink ref="F10" r:id="rId31" display="javascript:void(0);" xr:uid="{48253812-EC1A-46FD-BAF2-6185838002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C1BF-4FFD-4B13-BDD4-07F2C13A3078}">
  <dimension ref="A1:D42"/>
  <sheetViews>
    <sheetView workbookViewId="0">
      <selection activeCell="F12" sqref="F12"/>
    </sheetView>
  </sheetViews>
  <sheetFormatPr defaultRowHeight="21" customHeight="1" x14ac:dyDescent="0.25"/>
  <cols>
    <col min="1" max="1" width="33.140625" customWidth="1"/>
    <col min="2" max="2" width="13.28515625" customWidth="1"/>
    <col min="3" max="3" width="17.5703125" customWidth="1"/>
    <col min="4" max="4" width="19.42578125" customWidth="1"/>
  </cols>
  <sheetData>
    <row r="1" spans="1:4" ht="21" customHeight="1" thickTop="1" x14ac:dyDescent="0.25">
      <c r="A1" s="12" t="s">
        <v>134</v>
      </c>
      <c r="B1" s="105" t="s">
        <v>45</v>
      </c>
      <c r="C1" s="105"/>
      <c r="D1" s="106"/>
    </row>
    <row r="2" spans="1:4" ht="21" customHeight="1" x14ac:dyDescent="0.25">
      <c r="A2" s="13" t="s">
        <v>1</v>
      </c>
      <c r="B2" s="1" t="s">
        <v>87</v>
      </c>
      <c r="C2" s="1" t="s">
        <v>88</v>
      </c>
      <c r="D2" s="59" t="s">
        <v>89</v>
      </c>
    </row>
    <row r="3" spans="1:4" ht="21" customHeight="1" x14ac:dyDescent="0.25">
      <c r="A3" s="14" t="s">
        <v>135</v>
      </c>
      <c r="B3" s="2"/>
      <c r="C3" s="2"/>
      <c r="D3" s="15"/>
    </row>
    <row r="4" spans="1:4" ht="21" customHeight="1" x14ac:dyDescent="0.25">
      <c r="A4" s="16" t="s">
        <v>62</v>
      </c>
      <c r="B4" s="3">
        <v>88136</v>
      </c>
      <c r="C4" s="3">
        <v>72361</v>
      </c>
      <c r="D4" s="17">
        <v>72738</v>
      </c>
    </row>
    <row r="5" spans="1:4" ht="21" customHeight="1" x14ac:dyDescent="0.25">
      <c r="A5" s="14" t="s">
        <v>136</v>
      </c>
      <c r="B5" s="2"/>
      <c r="C5" s="2"/>
      <c r="D5" s="15"/>
    </row>
    <row r="6" spans="1:4" ht="21" customHeight="1" x14ac:dyDescent="0.25">
      <c r="A6" s="16" t="s">
        <v>137</v>
      </c>
      <c r="B6" s="5">
        <v>22287</v>
      </c>
      <c r="C6" s="5">
        <v>13861</v>
      </c>
      <c r="D6" s="19">
        <v>14460</v>
      </c>
    </row>
    <row r="7" spans="1:4" ht="21" customHeight="1" x14ac:dyDescent="0.25">
      <c r="A7" s="14" t="s">
        <v>138</v>
      </c>
      <c r="B7" s="4">
        <v>10734</v>
      </c>
      <c r="C7" s="4">
        <v>9611</v>
      </c>
      <c r="D7" s="18">
        <v>7502</v>
      </c>
    </row>
    <row r="8" spans="1:4" ht="21" customHeight="1" x14ac:dyDescent="0.25">
      <c r="A8" s="16" t="s">
        <v>139</v>
      </c>
      <c r="B8" s="7">
        <v>305</v>
      </c>
      <c r="C8" s="7">
        <v>196</v>
      </c>
      <c r="D8" s="23">
        <v>-409</v>
      </c>
    </row>
    <row r="9" spans="1:4" ht="21" customHeight="1" x14ac:dyDescent="0.25">
      <c r="A9" s="14" t="s">
        <v>128</v>
      </c>
      <c r="B9" s="77">
        <v>-4738</v>
      </c>
      <c r="C9" s="77">
        <v>-6059</v>
      </c>
      <c r="D9" s="80">
        <v>-5702</v>
      </c>
    </row>
    <row r="10" spans="1:4" ht="21" customHeight="1" x14ac:dyDescent="0.25">
      <c r="A10" s="16" t="s">
        <v>140</v>
      </c>
      <c r="B10" s="9"/>
      <c r="C10" s="9"/>
      <c r="D10" s="22"/>
    </row>
    <row r="11" spans="1:4" ht="21" customHeight="1" x14ac:dyDescent="0.25">
      <c r="A11" s="14" t="s">
        <v>141</v>
      </c>
      <c r="B11" s="77">
        <v>-7191</v>
      </c>
      <c r="C11" s="77">
        <v>-4087</v>
      </c>
      <c r="D11" s="80">
        <v>-6834</v>
      </c>
    </row>
    <row r="12" spans="1:4" ht="21" customHeight="1" x14ac:dyDescent="0.25">
      <c r="A12" s="16" t="s">
        <v>113</v>
      </c>
      <c r="B12" s="5">
        <v>1284</v>
      </c>
      <c r="C12" s="5">
        <v>1242</v>
      </c>
      <c r="D12" s="81">
        <v>-1123</v>
      </c>
    </row>
    <row r="13" spans="1:4" ht="21" customHeight="1" x14ac:dyDescent="0.25">
      <c r="A13" s="14" t="s">
        <v>114</v>
      </c>
      <c r="B13" s="77">
        <v>-1648</v>
      </c>
      <c r="C13" s="77">
        <v>-1991</v>
      </c>
      <c r="D13" s="60">
        <v>-709</v>
      </c>
    </row>
    <row r="14" spans="1:4" ht="21" customHeight="1" x14ac:dyDescent="0.25">
      <c r="A14" s="16" t="s">
        <v>117</v>
      </c>
      <c r="B14" s="58">
        <v>-6817</v>
      </c>
      <c r="C14" s="58">
        <v>-2833</v>
      </c>
      <c r="D14" s="81">
        <v>-2805</v>
      </c>
    </row>
    <row r="15" spans="1:4" ht="21" customHeight="1" x14ac:dyDescent="0.25">
      <c r="A15" s="14" t="s">
        <v>20</v>
      </c>
      <c r="B15" s="4">
        <v>3545</v>
      </c>
      <c r="C15" s="77">
        <v>-2721</v>
      </c>
      <c r="D15" s="18">
        <v>2943</v>
      </c>
    </row>
    <row r="16" spans="1:4" ht="21" customHeight="1" x14ac:dyDescent="0.25">
      <c r="A16" s="16" t="s">
        <v>142</v>
      </c>
      <c r="B16" s="5">
        <v>5348</v>
      </c>
      <c r="C16" s="5">
        <v>5535</v>
      </c>
      <c r="D16" s="19">
        <v>5109</v>
      </c>
    </row>
    <row r="17" spans="1:4" ht="21" customHeight="1" x14ac:dyDescent="0.25">
      <c r="A17" s="14" t="s">
        <v>143</v>
      </c>
      <c r="B17" s="4">
        <v>1687</v>
      </c>
      <c r="C17" s="57">
        <v>-358</v>
      </c>
      <c r="D17" s="21">
        <v>696</v>
      </c>
    </row>
    <row r="18" spans="1:4" ht="21" customHeight="1" x14ac:dyDescent="0.25">
      <c r="A18" s="16" t="s">
        <v>124</v>
      </c>
      <c r="B18" s="5">
        <v>4867</v>
      </c>
      <c r="C18" s="5">
        <v>2272</v>
      </c>
      <c r="D18" s="19">
        <v>2344</v>
      </c>
    </row>
    <row r="19" spans="1:4" ht="21" customHeight="1" x14ac:dyDescent="0.25">
      <c r="A19" s="14" t="s">
        <v>27</v>
      </c>
      <c r="B19" s="8">
        <v>749</v>
      </c>
      <c r="C19" s="8">
        <v>553</v>
      </c>
      <c r="D19" s="21">
        <v>825</v>
      </c>
    </row>
    <row r="20" spans="1:4" ht="21" customHeight="1" thickBot="1" x14ac:dyDescent="0.3">
      <c r="A20" s="16" t="s">
        <v>144</v>
      </c>
      <c r="B20" s="11">
        <v>118548</v>
      </c>
      <c r="C20" s="11">
        <v>87582</v>
      </c>
      <c r="D20" s="24">
        <v>89035</v>
      </c>
    </row>
    <row r="21" spans="1:4" ht="21" customHeight="1" x14ac:dyDescent="0.25">
      <c r="A21" s="14" t="s">
        <v>145</v>
      </c>
      <c r="B21" s="2"/>
      <c r="C21" s="2"/>
      <c r="D21" s="15"/>
    </row>
    <row r="22" spans="1:4" ht="21" customHeight="1" x14ac:dyDescent="0.25">
      <c r="A22" s="16" t="s">
        <v>146</v>
      </c>
      <c r="B22" s="5">
        <v>5250</v>
      </c>
      <c r="C22" s="7">
        <v>0</v>
      </c>
      <c r="D22" s="20">
        <v>0</v>
      </c>
    </row>
    <row r="23" spans="1:4" ht="21" customHeight="1" x14ac:dyDescent="0.25">
      <c r="A23" s="14" t="s">
        <v>147</v>
      </c>
      <c r="B23" s="4">
        <v>24395</v>
      </c>
      <c r="C23" s="8">
        <v>0</v>
      </c>
      <c r="D23" s="21">
        <v>0</v>
      </c>
    </row>
    <row r="24" spans="1:4" ht="21" customHeight="1" x14ac:dyDescent="0.25">
      <c r="A24" s="16" t="s">
        <v>148</v>
      </c>
      <c r="B24" s="58">
        <v>-29070</v>
      </c>
      <c r="C24" s="58">
        <v>-2750</v>
      </c>
      <c r="D24" s="81">
        <v>-9023</v>
      </c>
    </row>
    <row r="25" spans="1:4" ht="21" customHeight="1" x14ac:dyDescent="0.25">
      <c r="A25" s="14" t="s">
        <v>149</v>
      </c>
      <c r="B25" s="4">
        <v>2002</v>
      </c>
      <c r="C25" s="4">
        <v>1866</v>
      </c>
      <c r="D25" s="18">
        <v>1841</v>
      </c>
    </row>
    <row r="26" spans="1:4" ht="21" customHeight="1" x14ac:dyDescent="0.25">
      <c r="A26" s="16" t="s">
        <v>150</v>
      </c>
      <c r="B26" s="58">
        <v>-17254</v>
      </c>
      <c r="C26" s="58">
        <v>-22245</v>
      </c>
      <c r="D26" s="81">
        <v>-32696</v>
      </c>
    </row>
    <row r="27" spans="1:4" ht="21" customHeight="1" x14ac:dyDescent="0.25">
      <c r="A27" s="14" t="s">
        <v>151</v>
      </c>
      <c r="B27" s="77">
        <v>-21771</v>
      </c>
      <c r="C27" s="77">
        <v>-19800</v>
      </c>
      <c r="D27" s="80">
        <v>-18135</v>
      </c>
    </row>
    <row r="28" spans="1:4" ht="21" customHeight="1" x14ac:dyDescent="0.25">
      <c r="A28" s="16" t="s">
        <v>152</v>
      </c>
      <c r="B28" s="58">
        <v>-1309</v>
      </c>
      <c r="C28" s="58">
        <v>-1006</v>
      </c>
      <c r="D28" s="23">
        <v>-863</v>
      </c>
    </row>
    <row r="29" spans="1:4" ht="21" customHeight="1" thickBot="1" x14ac:dyDescent="0.3">
      <c r="A29" s="14" t="s">
        <v>153</v>
      </c>
      <c r="B29" s="79">
        <v>-37757</v>
      </c>
      <c r="C29" s="79">
        <v>-43935</v>
      </c>
      <c r="D29" s="82">
        <v>-58876</v>
      </c>
    </row>
    <row r="30" spans="1:4" ht="21" customHeight="1" x14ac:dyDescent="0.25">
      <c r="A30" s="16" t="s">
        <v>154</v>
      </c>
      <c r="B30" s="9"/>
      <c r="C30" s="9"/>
      <c r="D30" s="22"/>
    </row>
    <row r="31" spans="1:4" ht="21" customHeight="1" x14ac:dyDescent="0.25">
      <c r="A31" s="14" t="s">
        <v>155</v>
      </c>
      <c r="B31" s="77">
        <v>-44477</v>
      </c>
      <c r="C31" s="77">
        <v>-28107</v>
      </c>
      <c r="D31" s="80">
        <v>-23886</v>
      </c>
    </row>
    <row r="32" spans="1:4" ht="21" customHeight="1" x14ac:dyDescent="0.25">
      <c r="A32" s="16" t="s">
        <v>156</v>
      </c>
      <c r="B32" s="58">
        <v>-69132</v>
      </c>
      <c r="C32" s="58">
        <v>-1670</v>
      </c>
      <c r="D32" s="81">
        <v>-22038</v>
      </c>
    </row>
    <row r="33" spans="1:4" ht="21" customHeight="1" x14ac:dyDescent="0.25">
      <c r="A33" s="14" t="s">
        <v>157</v>
      </c>
      <c r="B33" s="77">
        <v>-17732</v>
      </c>
      <c r="C33" s="77">
        <v>-37651</v>
      </c>
      <c r="D33" s="80">
        <v>-26456</v>
      </c>
    </row>
    <row r="34" spans="1:4" ht="21" customHeight="1" x14ac:dyDescent="0.25">
      <c r="A34" s="16" t="s">
        <v>158</v>
      </c>
      <c r="B34" s="5">
        <v>24775</v>
      </c>
      <c r="C34" s="5">
        <v>33510</v>
      </c>
      <c r="D34" s="19">
        <v>16451</v>
      </c>
    </row>
    <row r="35" spans="1:4" ht="21" customHeight="1" x14ac:dyDescent="0.25">
      <c r="A35" s="14" t="s">
        <v>159</v>
      </c>
      <c r="B35" s="4">
        <v>10894</v>
      </c>
      <c r="C35" s="4">
        <v>14354</v>
      </c>
      <c r="D35" s="18">
        <v>28443</v>
      </c>
    </row>
    <row r="36" spans="1:4" ht="21" customHeight="1" x14ac:dyDescent="0.25">
      <c r="A36" s="16" t="s">
        <v>152</v>
      </c>
      <c r="B36" s="58">
        <v>-1298</v>
      </c>
      <c r="C36" s="58">
        <v>-3116</v>
      </c>
      <c r="D36" s="81">
        <v>-2825</v>
      </c>
    </row>
    <row r="37" spans="1:4" ht="21" customHeight="1" thickBot="1" x14ac:dyDescent="0.3">
      <c r="A37" s="14" t="s">
        <v>160</v>
      </c>
      <c r="B37" s="79">
        <v>-96970</v>
      </c>
      <c r="C37" s="79">
        <v>-22680</v>
      </c>
      <c r="D37" s="82">
        <v>-30311</v>
      </c>
    </row>
    <row r="38" spans="1:4" ht="21" customHeight="1" x14ac:dyDescent="0.25">
      <c r="A38" s="16" t="s">
        <v>161</v>
      </c>
      <c r="B38" s="10">
        <v>-210</v>
      </c>
      <c r="C38" s="10">
        <v>-194</v>
      </c>
      <c r="D38" s="23">
        <v>-141</v>
      </c>
    </row>
    <row r="39" spans="1:4" ht="21" customHeight="1" thickBot="1" x14ac:dyDescent="0.3">
      <c r="A39" s="14" t="s">
        <v>162</v>
      </c>
      <c r="B39" s="79">
        <v>-16389</v>
      </c>
      <c r="C39" s="6">
        <v>20773</v>
      </c>
      <c r="D39" s="84">
        <v>-293</v>
      </c>
    </row>
    <row r="40" spans="1:4" ht="21" customHeight="1" x14ac:dyDescent="0.25">
      <c r="A40" s="16" t="s">
        <v>163</v>
      </c>
      <c r="B40" s="5">
        <v>34704</v>
      </c>
      <c r="C40" s="5">
        <v>13931</v>
      </c>
      <c r="D40" s="19">
        <v>14224</v>
      </c>
    </row>
    <row r="41" spans="1:4" ht="21" customHeight="1" thickBot="1" x14ac:dyDescent="0.3">
      <c r="A41" s="61" t="s">
        <v>164</v>
      </c>
      <c r="B41" s="62">
        <v>18315</v>
      </c>
      <c r="C41" s="62">
        <v>34704</v>
      </c>
      <c r="D41" s="63">
        <v>13931</v>
      </c>
    </row>
    <row r="42" spans="1:4" ht="21" customHeight="1" thickTop="1" x14ac:dyDescent="0.25"/>
  </sheetData>
  <mergeCells count="1">
    <mergeCell ref="B1:D1"/>
  </mergeCells>
  <hyperlinks>
    <hyperlink ref="A3" r:id="rId1" display="javascript:void(0);" xr:uid="{541AE524-DE3E-4CCA-992C-9A940607DF3D}"/>
    <hyperlink ref="A4" r:id="rId2" display="javascript:void(0);" xr:uid="{BA24DF25-48B1-4A20-BF6D-D2AAD49B16EC}"/>
    <hyperlink ref="A5" r:id="rId3" display="javascript:void(0);" xr:uid="{7E967BCD-281F-48A4-B25D-0B69D69E91A7}"/>
    <hyperlink ref="A6" r:id="rId4" display="javascript:void(0);" xr:uid="{375AA4DC-7675-4166-B941-557F1186A32F}"/>
    <hyperlink ref="A7" r:id="rId5" display="javascript:void(0);" xr:uid="{8DE6A898-E57A-44F8-923D-9A249631C635}"/>
    <hyperlink ref="A8" r:id="rId6" display="javascript:void(0);" xr:uid="{6B3F5F02-84E2-4E1B-BEDE-80850C7683D2}"/>
    <hyperlink ref="A9" r:id="rId7" display="javascript:void(0);" xr:uid="{3369D301-0BA3-45A0-95A0-882229D9A2BF}"/>
    <hyperlink ref="A10" r:id="rId8" display="javascript:void(0);" xr:uid="{262C75BB-49F4-42EC-975A-37B120498C21}"/>
    <hyperlink ref="A11" r:id="rId9" display="javascript:void(0);" xr:uid="{2CBE9470-032C-49A2-94B6-AC9279282288}"/>
    <hyperlink ref="A12" r:id="rId10" display="javascript:void(0);" xr:uid="{77E42269-6BC7-45BE-B9F7-F45622FA6D1E}"/>
    <hyperlink ref="A13" r:id="rId11" display="javascript:void(0);" xr:uid="{97DAAEE9-49AF-46EB-AD96-3F599277F3C8}"/>
    <hyperlink ref="A14" r:id="rId12" display="javascript:void(0);" xr:uid="{1FC02853-31F3-4E4A-8F17-42B766AAC5F7}"/>
    <hyperlink ref="A15" r:id="rId13" display="javascript:void(0);" xr:uid="{68D1EDA3-BBF7-411C-B997-5A96AA25B681}"/>
    <hyperlink ref="A16" r:id="rId14" display="javascript:void(0);" xr:uid="{9F937603-16D3-4B7E-B0C4-7B54853A41A3}"/>
    <hyperlink ref="A17" r:id="rId15" display="javascript:void(0);" xr:uid="{532E6E2F-4A1E-4B30-B624-BC9008F5480F}"/>
    <hyperlink ref="A18" r:id="rId16" display="javascript:void(0);" xr:uid="{D3CE2B62-7B08-4DDD-B087-7C7A6F17E98F}"/>
    <hyperlink ref="A19" r:id="rId17" display="javascript:void(0);" xr:uid="{3E4A1353-B9BB-45BB-8A88-7C1036DC6D5C}"/>
    <hyperlink ref="A20" r:id="rId18" display="javascript:void(0);" xr:uid="{2C5C68EF-7410-4676-AD0B-D8376DEB5FB4}"/>
    <hyperlink ref="A21" r:id="rId19" display="javascript:void(0);" xr:uid="{BF21DC80-3F9B-4BBB-9977-25648ACF5904}"/>
    <hyperlink ref="A22" r:id="rId20" display="javascript:void(0);" xr:uid="{0B72CD3B-4D6B-4134-B164-6D2E440DF89C}"/>
    <hyperlink ref="A23" r:id="rId21" display="javascript:void(0);" xr:uid="{B464FB9C-F840-4246-AB01-DA4158FF6597}"/>
    <hyperlink ref="A24" r:id="rId22" display="javascript:void(0);" xr:uid="{906CFC9C-7E7E-4175-9CA6-48885FAEAEF6}"/>
    <hyperlink ref="A25" r:id="rId23" display="javascript:void(0);" xr:uid="{6E0EAF15-BD7D-4E73-9B0B-94B2F50070D4}"/>
    <hyperlink ref="A26" r:id="rId24" display="javascript:void(0);" xr:uid="{A427B53E-D79C-4C0C-8AC0-FB566253CA02}"/>
    <hyperlink ref="A27" r:id="rId25" display="javascript:void(0);" xr:uid="{81BB7598-7BCF-43E5-8169-C3F2304506FA}"/>
    <hyperlink ref="A28" r:id="rId26" display="javascript:void(0);" xr:uid="{A11328B9-0831-48B5-9DDB-6E4EEEDEA14E}"/>
    <hyperlink ref="A29" r:id="rId27" display="javascript:void(0);" xr:uid="{FCCF3C2B-EE4A-4EA8-9D71-63D35F862F0C}"/>
    <hyperlink ref="A30" r:id="rId28" display="javascript:void(0);" xr:uid="{39B74C46-BD04-4F02-9BE2-AC74C3FA1B5E}"/>
    <hyperlink ref="A31" r:id="rId29" display="javascript:void(0);" xr:uid="{54B35668-8DC7-444C-AA59-9ED86C89ACEA}"/>
    <hyperlink ref="A32" r:id="rId30" display="javascript:void(0);" xr:uid="{08ADC955-CAB7-4F1C-8C9D-D4315CC79A5F}"/>
    <hyperlink ref="A33" r:id="rId31" display="javascript:void(0);" xr:uid="{CA2FB937-49BB-422C-AB39-A51BBD03BFCF}"/>
    <hyperlink ref="A34" r:id="rId32" display="javascript:void(0);" xr:uid="{661BC6A7-6D21-4CBB-BAFF-22BDA57829E0}"/>
    <hyperlink ref="A35" r:id="rId33" display="javascript:void(0);" xr:uid="{A3B79F15-1931-482E-8BF8-32EDA9390BC6}"/>
    <hyperlink ref="A36" r:id="rId34" display="javascript:void(0);" xr:uid="{34D82D19-2B94-4264-8AE8-4261D9B31E6B}"/>
    <hyperlink ref="A37" r:id="rId35" display="javascript:void(0);" xr:uid="{5E9CC3B9-FF85-4CE2-9559-1553574F2FC1}"/>
    <hyperlink ref="A38" r:id="rId36" display="javascript:void(0);" xr:uid="{59A26EA9-949E-4206-A7B1-766C4B6790A8}"/>
    <hyperlink ref="A39" r:id="rId37" display="javascript:void(0);" xr:uid="{27FF10BE-4B44-453A-B95D-A5BC97B362D5}"/>
    <hyperlink ref="A40" r:id="rId38" display="javascript:void(0);" xr:uid="{954A7DE8-3611-4B44-BAE5-B136DF97C1D5}"/>
    <hyperlink ref="A41" r:id="rId39" display="javascript:void(0);" xr:uid="{B278F231-7734-4B58-B09F-25C2BC2B10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9D0C-4A8B-4B98-8A2C-AE6B323D224C}">
  <dimension ref="A1:C38"/>
  <sheetViews>
    <sheetView workbookViewId="0">
      <selection activeCell="B16" sqref="B16:C16"/>
    </sheetView>
  </sheetViews>
  <sheetFormatPr defaultRowHeight="15" x14ac:dyDescent="0.25"/>
  <cols>
    <col min="1" max="1" width="42.140625" customWidth="1"/>
    <col min="2" max="3" width="14" bestFit="1" customWidth="1"/>
  </cols>
  <sheetData>
    <row r="1" spans="1:3" ht="30.75" thickTop="1" x14ac:dyDescent="0.25">
      <c r="A1" s="54" t="s">
        <v>178</v>
      </c>
      <c r="B1" s="101" t="s">
        <v>167</v>
      </c>
      <c r="C1" s="103" t="s">
        <v>168</v>
      </c>
    </row>
    <row r="2" spans="1:3" ht="22.5" customHeight="1" x14ac:dyDescent="0.25">
      <c r="A2" s="55" t="s">
        <v>166</v>
      </c>
      <c r="B2" s="102"/>
      <c r="C2" s="104"/>
    </row>
    <row r="3" spans="1:3" x14ac:dyDescent="0.25">
      <c r="A3" s="14" t="s">
        <v>110</v>
      </c>
      <c r="B3" s="30"/>
      <c r="C3" s="31"/>
    </row>
    <row r="4" spans="1:3" x14ac:dyDescent="0.25">
      <c r="A4" s="16" t="s">
        <v>5</v>
      </c>
      <c r="B4" s="32">
        <v>29943</v>
      </c>
      <c r="C4" s="33">
        <v>29965</v>
      </c>
    </row>
    <row r="5" spans="1:3" x14ac:dyDescent="0.25">
      <c r="A5" s="14" t="s">
        <v>179</v>
      </c>
      <c r="B5" s="34">
        <v>35228</v>
      </c>
      <c r="C5" s="35">
        <v>31590</v>
      </c>
    </row>
    <row r="6" spans="1:3" x14ac:dyDescent="0.25">
      <c r="A6" s="16" t="s">
        <v>7</v>
      </c>
      <c r="B6" s="36">
        <v>33410</v>
      </c>
      <c r="C6" s="37">
        <v>29508</v>
      </c>
    </row>
    <row r="7" spans="1:3" x14ac:dyDescent="0.25">
      <c r="A7" s="14" t="s">
        <v>180</v>
      </c>
      <c r="B7" s="34">
        <v>32833</v>
      </c>
      <c r="C7" s="35">
        <v>31477</v>
      </c>
    </row>
    <row r="8" spans="1:3" x14ac:dyDescent="0.25">
      <c r="A8" s="16" t="s">
        <v>113</v>
      </c>
      <c r="B8" s="36">
        <v>7286</v>
      </c>
      <c r="C8" s="37">
        <v>6331</v>
      </c>
    </row>
    <row r="9" spans="1:3" x14ac:dyDescent="0.25">
      <c r="A9" s="14" t="s">
        <v>114</v>
      </c>
      <c r="B9" s="34">
        <v>14287</v>
      </c>
      <c r="C9" s="35">
        <v>14695</v>
      </c>
    </row>
    <row r="10" spans="1:3" ht="15.75" thickBot="1" x14ac:dyDescent="0.3">
      <c r="A10" s="16" t="s">
        <v>10</v>
      </c>
      <c r="B10" s="48">
        <v>152987</v>
      </c>
      <c r="C10" s="49">
        <v>143566</v>
      </c>
    </row>
    <row r="11" spans="1:3" x14ac:dyDescent="0.25">
      <c r="A11" s="14" t="s">
        <v>181</v>
      </c>
      <c r="B11" s="30"/>
      <c r="C11" s="31"/>
    </row>
    <row r="12" spans="1:3" x14ac:dyDescent="0.25">
      <c r="A12" s="16" t="s">
        <v>179</v>
      </c>
      <c r="B12" s="36">
        <v>91479</v>
      </c>
      <c r="C12" s="37">
        <v>100544</v>
      </c>
    </row>
    <row r="13" spans="1:3" x14ac:dyDescent="0.25">
      <c r="A13" s="14" t="s">
        <v>11</v>
      </c>
      <c r="B13" s="34">
        <v>45680</v>
      </c>
      <c r="C13" s="35">
        <v>43715</v>
      </c>
    </row>
    <row r="14" spans="1:3" x14ac:dyDescent="0.25">
      <c r="A14" s="16" t="s">
        <v>17</v>
      </c>
      <c r="B14" s="36">
        <v>74834</v>
      </c>
      <c r="C14" s="37">
        <v>64758</v>
      </c>
    </row>
    <row r="15" spans="1:3" ht="15.75" thickBot="1" x14ac:dyDescent="0.3">
      <c r="A15" s="14" t="s">
        <v>182</v>
      </c>
      <c r="B15" s="38">
        <v>211993</v>
      </c>
      <c r="C15" s="39">
        <v>209017</v>
      </c>
    </row>
    <row r="16" spans="1:3" ht="15.75" thickBot="1" x14ac:dyDescent="0.3">
      <c r="A16" s="16" t="s">
        <v>18</v>
      </c>
      <c r="B16" s="48">
        <v>364980</v>
      </c>
      <c r="C16" s="49">
        <v>352583</v>
      </c>
    </row>
    <row r="17" spans="1:3" x14ac:dyDescent="0.25">
      <c r="A17" s="14" t="s">
        <v>118</v>
      </c>
      <c r="B17" s="30"/>
      <c r="C17" s="31"/>
    </row>
    <row r="18" spans="1:3" x14ac:dyDescent="0.25">
      <c r="A18" s="16" t="s">
        <v>20</v>
      </c>
      <c r="B18" s="36">
        <v>68960</v>
      </c>
      <c r="C18" s="37">
        <v>62611</v>
      </c>
    </row>
    <row r="19" spans="1:3" x14ac:dyDescent="0.25">
      <c r="A19" s="14" t="s">
        <v>124</v>
      </c>
      <c r="B19" s="34">
        <v>78304</v>
      </c>
      <c r="C19" s="35">
        <v>58829</v>
      </c>
    </row>
    <row r="20" spans="1:3" x14ac:dyDescent="0.25">
      <c r="A20" s="16" t="s">
        <v>22</v>
      </c>
      <c r="B20" s="36">
        <v>8249</v>
      </c>
      <c r="C20" s="37">
        <v>8061</v>
      </c>
    </row>
    <row r="21" spans="1:3" x14ac:dyDescent="0.25">
      <c r="A21" s="14" t="s">
        <v>183</v>
      </c>
      <c r="B21" s="34">
        <v>9967</v>
      </c>
      <c r="C21" s="35">
        <v>5985</v>
      </c>
    </row>
    <row r="22" spans="1:3" x14ac:dyDescent="0.25">
      <c r="A22" s="16" t="s">
        <v>184</v>
      </c>
      <c r="B22" s="36">
        <v>10912</v>
      </c>
      <c r="C22" s="37">
        <v>9822</v>
      </c>
    </row>
    <row r="23" spans="1:3" ht="15.75" thickBot="1" x14ac:dyDescent="0.3">
      <c r="A23" s="14" t="s">
        <v>24</v>
      </c>
      <c r="B23" s="38">
        <v>176392</v>
      </c>
      <c r="C23" s="39">
        <v>145308</v>
      </c>
    </row>
    <row r="24" spans="1:3" x14ac:dyDescent="0.25">
      <c r="A24" s="16" t="s">
        <v>185</v>
      </c>
      <c r="B24" s="44"/>
      <c r="C24" s="45"/>
    </row>
    <row r="25" spans="1:3" x14ac:dyDescent="0.25">
      <c r="A25" s="14" t="s">
        <v>184</v>
      </c>
      <c r="B25" s="34">
        <v>85750</v>
      </c>
      <c r="C25" s="35">
        <v>95281</v>
      </c>
    </row>
    <row r="26" spans="1:3" x14ac:dyDescent="0.25">
      <c r="A26" s="16" t="s">
        <v>186</v>
      </c>
      <c r="B26" s="36">
        <v>45888</v>
      </c>
      <c r="C26" s="37">
        <v>49848</v>
      </c>
    </row>
    <row r="27" spans="1:3" ht="15.75" thickBot="1" x14ac:dyDescent="0.3">
      <c r="A27" s="14" t="s">
        <v>187</v>
      </c>
      <c r="B27" s="38">
        <v>131638</v>
      </c>
      <c r="C27" s="39">
        <v>145129</v>
      </c>
    </row>
    <row r="28" spans="1:3" ht="15.75" thickBot="1" x14ac:dyDescent="0.3">
      <c r="A28" s="16" t="s">
        <v>28</v>
      </c>
      <c r="B28" s="48">
        <v>308030</v>
      </c>
      <c r="C28" s="49">
        <v>290437</v>
      </c>
    </row>
    <row r="29" spans="1:3" x14ac:dyDescent="0.25">
      <c r="A29" s="14" t="s">
        <v>130</v>
      </c>
      <c r="B29" s="30"/>
      <c r="C29" s="31"/>
    </row>
    <row r="30" spans="1:3" ht="30" x14ac:dyDescent="0.25">
      <c r="A30" s="16" t="s">
        <v>188</v>
      </c>
      <c r="B30" s="36">
        <v>15116786</v>
      </c>
      <c r="C30" s="37">
        <v>15550061</v>
      </c>
    </row>
    <row r="31" spans="1:3" x14ac:dyDescent="0.25">
      <c r="A31" s="14" t="s">
        <v>189</v>
      </c>
      <c r="B31" s="34">
        <v>15116786</v>
      </c>
      <c r="C31" s="35">
        <v>15550061</v>
      </c>
    </row>
    <row r="32" spans="1:3" x14ac:dyDescent="0.25">
      <c r="A32" s="16" t="s">
        <v>190</v>
      </c>
      <c r="B32" s="44"/>
      <c r="C32" s="45"/>
    </row>
    <row r="33" spans="1:3" ht="60" x14ac:dyDescent="0.25">
      <c r="A33" s="14" t="s">
        <v>191</v>
      </c>
      <c r="B33" s="75">
        <v>83276</v>
      </c>
      <c r="C33" s="76">
        <v>73812</v>
      </c>
    </row>
    <row r="34" spans="1:3" x14ac:dyDescent="0.25">
      <c r="A34" s="16" t="s">
        <v>192</v>
      </c>
      <c r="B34" s="66">
        <v>-19154</v>
      </c>
      <c r="C34" s="47">
        <v>-214</v>
      </c>
    </row>
    <row r="35" spans="1:3" x14ac:dyDescent="0.25">
      <c r="A35" s="14" t="s">
        <v>35</v>
      </c>
      <c r="B35" s="87">
        <v>-7172</v>
      </c>
      <c r="C35" s="88">
        <v>-11452</v>
      </c>
    </row>
    <row r="36" spans="1:3" ht="15.75" thickBot="1" x14ac:dyDescent="0.3">
      <c r="A36" s="16" t="s">
        <v>193</v>
      </c>
      <c r="B36" s="48">
        <v>56950</v>
      </c>
      <c r="C36" s="49">
        <v>62146</v>
      </c>
    </row>
    <row r="37" spans="1:3" ht="15.75" thickBot="1" x14ac:dyDescent="0.3">
      <c r="A37" s="61" t="s">
        <v>194</v>
      </c>
      <c r="B37" s="73">
        <v>364980</v>
      </c>
      <c r="C37" s="74">
        <v>352583</v>
      </c>
    </row>
    <row r="38" spans="1:3" ht="15.75" thickTop="1" x14ac:dyDescent="0.25"/>
  </sheetData>
  <mergeCells count="2">
    <mergeCell ref="B1:B2"/>
    <mergeCell ref="C1:C2"/>
  </mergeCells>
  <hyperlinks>
    <hyperlink ref="A3" r:id="rId1" display="javascript:void(0);" xr:uid="{98FC9826-2907-42ED-BC49-D90968E65FA3}"/>
    <hyperlink ref="A4" r:id="rId2" display="javascript:void(0);" xr:uid="{BF19E6DE-F7CC-4D4A-A8D8-6E645FC3EF75}"/>
    <hyperlink ref="A5" r:id="rId3" display="javascript:void(0);" xr:uid="{C0B00180-5179-437F-B654-BD3B3F909AA4}"/>
    <hyperlink ref="A6" r:id="rId4" display="javascript:void(0);" xr:uid="{38919CA3-131A-4496-AAC5-354F8D961929}"/>
    <hyperlink ref="A7" r:id="rId5" display="javascript:void(0);" xr:uid="{FDEFD400-45B3-4BE9-848B-6288FECE76AA}"/>
    <hyperlink ref="A8" r:id="rId6" display="javascript:void(0);" xr:uid="{EA5FDB70-3F51-4632-8FEC-F087B2B1ADE7}"/>
    <hyperlink ref="A9" r:id="rId7" display="javascript:void(0);" xr:uid="{7A3BC55E-1B0C-4FA7-828D-86DA83DFE077}"/>
    <hyperlink ref="A10" r:id="rId8" display="javascript:void(0);" xr:uid="{4A7254C3-31B6-4AE6-88FA-7EE01ECADAA4}"/>
    <hyperlink ref="A11" r:id="rId9" display="javascript:void(0);" xr:uid="{5AB34A4F-F552-4A41-9601-78B9FE32A29B}"/>
    <hyperlink ref="A12" r:id="rId10" display="javascript:void(0);" xr:uid="{D46ED6E2-A9AA-49C4-8C74-871BC4FDC952}"/>
    <hyperlink ref="A13" r:id="rId11" display="javascript:void(0);" xr:uid="{C13AB85F-382C-44F2-B3AC-EAAA1F41B006}"/>
    <hyperlink ref="A14" r:id="rId12" display="javascript:void(0);" xr:uid="{C3FF7E90-15E3-4B8F-B950-61932FE5209A}"/>
    <hyperlink ref="A15" r:id="rId13" display="javascript:void(0);" xr:uid="{C664D02C-52DA-405F-9D5F-D3C77460B578}"/>
    <hyperlink ref="A16" r:id="rId14" display="javascript:void(0);" xr:uid="{204C585F-47F3-41E1-AEDC-1D14F37E2EEF}"/>
    <hyperlink ref="A17" r:id="rId15" display="javascript:void(0);" xr:uid="{4BABBBF2-B5BD-4D4D-AC89-408AC34963D1}"/>
    <hyperlink ref="A18" r:id="rId16" display="javascript:void(0);" xr:uid="{8F84B593-418F-484F-A2C6-0CD21A45CC7A}"/>
    <hyperlink ref="A19" r:id="rId17" display="javascript:void(0);" xr:uid="{5CCCC142-2430-4269-93C3-EB914EFB10D0}"/>
    <hyperlink ref="A20" r:id="rId18" display="javascript:void(0);" xr:uid="{A347867B-7E76-4EEC-890D-0FD4E4D165DF}"/>
    <hyperlink ref="A21" r:id="rId19" display="javascript:void(0);" xr:uid="{0264C6B8-FA43-492D-A11E-2E7D535BCB0B}"/>
    <hyperlink ref="A22" r:id="rId20" display="javascript:void(0);" xr:uid="{75429A30-5A65-4107-B56B-A6996079BD43}"/>
    <hyperlink ref="A23" r:id="rId21" display="javascript:void(0);" xr:uid="{61EC2032-71C1-4541-BBBF-315E1C698662}"/>
    <hyperlink ref="A24" r:id="rId22" display="javascript:void(0);" xr:uid="{EBC8BD70-4586-467F-9AF0-F46A69350DD8}"/>
    <hyperlink ref="A25" r:id="rId23" display="javascript:void(0);" xr:uid="{6EBB13F7-4E86-4B3B-9AAD-FB7CDE86C35E}"/>
    <hyperlink ref="A26" r:id="rId24" display="javascript:void(0);" xr:uid="{2DAF76F7-034D-4C44-A68A-FEDE82FF59BD}"/>
    <hyperlink ref="A27" r:id="rId25" display="javascript:void(0);" xr:uid="{EE568BCD-34E5-4696-A731-18D402FEF34F}"/>
    <hyperlink ref="A28" r:id="rId26" display="javascript:void(0);" xr:uid="{6B88DF40-AD74-4A55-BE00-202437B61C47}"/>
    <hyperlink ref="A29" r:id="rId27" display="javascript:void(0);" xr:uid="{F1788892-0665-4602-8E5D-82E623F77E20}"/>
    <hyperlink ref="A30" r:id="rId28" display="javascript:void(0);" xr:uid="{687E997E-7510-4AAD-984E-88B60FBA56E0}"/>
    <hyperlink ref="A31" r:id="rId29" display="javascript:void(0);" xr:uid="{F20B005B-2F0A-45AA-BFA2-9104DFC8D199}"/>
    <hyperlink ref="A32" r:id="rId30" display="javascript:void(0);" xr:uid="{D9EE385B-4F48-4C24-B4B4-17DA9587ADD2}"/>
    <hyperlink ref="A33" r:id="rId31" display="javascript:void(0);" xr:uid="{C686ADAF-C641-45B8-9760-65C4DFB3B474}"/>
    <hyperlink ref="A34" r:id="rId32" display="javascript:void(0);" xr:uid="{E0D67B0F-245A-40C2-96C3-916ED7A17A2E}"/>
    <hyperlink ref="A35" r:id="rId33" display="javascript:void(0);" xr:uid="{D3169468-45A5-457B-B48A-ABAC0D50740C}"/>
    <hyperlink ref="A36" r:id="rId34" display="javascript:void(0);" xr:uid="{552E8005-A7F4-490B-ACB3-937A89EF00AF}"/>
    <hyperlink ref="A37" r:id="rId35" display="javascript:void(0);" xr:uid="{3DFDC0D6-1A0D-4F4C-A7C7-B204E7F6A17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AB2D-BAAB-403C-84B6-2FDC1837A2C4}">
  <dimension ref="A1:D28"/>
  <sheetViews>
    <sheetView workbookViewId="0">
      <selection activeCell="B14" sqref="B14:D14"/>
    </sheetView>
  </sheetViews>
  <sheetFormatPr defaultColWidth="11.7109375" defaultRowHeight="15" customHeight="1" x14ac:dyDescent="0.25"/>
  <cols>
    <col min="1" max="1" width="40.5703125" customWidth="1"/>
    <col min="2" max="4" width="14" bestFit="1" customWidth="1"/>
  </cols>
  <sheetData>
    <row r="1" spans="1:4" ht="15" customHeight="1" thickTop="1" x14ac:dyDescent="0.25">
      <c r="A1" s="54" t="s">
        <v>165</v>
      </c>
      <c r="B1" s="101" t="s">
        <v>45</v>
      </c>
      <c r="C1" s="101"/>
      <c r="D1" s="103"/>
    </row>
    <row r="2" spans="1:4" ht="15" customHeight="1" x14ac:dyDescent="0.25">
      <c r="A2" s="55" t="s">
        <v>166</v>
      </c>
      <c r="B2" s="28" t="s">
        <v>167</v>
      </c>
      <c r="C2" s="28" t="s">
        <v>168</v>
      </c>
      <c r="D2" s="29" t="s">
        <v>169</v>
      </c>
    </row>
    <row r="3" spans="1:4" ht="15" customHeight="1" x14ac:dyDescent="0.25">
      <c r="A3" s="14" t="s">
        <v>170</v>
      </c>
      <c r="B3" s="75">
        <v>391035</v>
      </c>
      <c r="C3" s="75">
        <v>383285</v>
      </c>
      <c r="D3" s="76">
        <v>394328</v>
      </c>
    </row>
    <row r="4" spans="1:4" ht="15" customHeight="1" x14ac:dyDescent="0.25">
      <c r="A4" s="16" t="s">
        <v>171</v>
      </c>
      <c r="B4" s="36">
        <v>210352</v>
      </c>
      <c r="C4" s="36">
        <v>214137</v>
      </c>
      <c r="D4" s="37">
        <v>223546</v>
      </c>
    </row>
    <row r="5" spans="1:4" ht="15" customHeight="1" thickBot="1" x14ac:dyDescent="0.3">
      <c r="A5" s="14" t="s">
        <v>92</v>
      </c>
      <c r="B5" s="38">
        <v>180683</v>
      </c>
      <c r="C5" s="38">
        <v>169148</v>
      </c>
      <c r="D5" s="39">
        <v>170782</v>
      </c>
    </row>
    <row r="6" spans="1:4" ht="15" customHeight="1" x14ac:dyDescent="0.25">
      <c r="A6" s="16" t="s">
        <v>172</v>
      </c>
      <c r="B6" s="44"/>
      <c r="C6" s="44"/>
      <c r="D6" s="45"/>
    </row>
    <row r="7" spans="1:4" ht="15" customHeight="1" x14ac:dyDescent="0.25">
      <c r="A7" s="14" t="s">
        <v>52</v>
      </c>
      <c r="B7" s="34">
        <v>31370</v>
      </c>
      <c r="C7" s="34">
        <v>29915</v>
      </c>
      <c r="D7" s="35">
        <v>26251</v>
      </c>
    </row>
    <row r="8" spans="1:4" ht="15" customHeight="1" x14ac:dyDescent="0.25">
      <c r="A8" s="16" t="s">
        <v>53</v>
      </c>
      <c r="B8" s="36">
        <v>26097</v>
      </c>
      <c r="C8" s="36">
        <v>24932</v>
      </c>
      <c r="D8" s="37">
        <v>25094</v>
      </c>
    </row>
    <row r="9" spans="1:4" ht="15" customHeight="1" thickBot="1" x14ac:dyDescent="0.3">
      <c r="A9" s="14" t="s">
        <v>55</v>
      </c>
      <c r="B9" s="38">
        <v>57467</v>
      </c>
      <c r="C9" s="38">
        <v>54847</v>
      </c>
      <c r="D9" s="39">
        <v>51345</v>
      </c>
    </row>
    <row r="10" spans="1:4" ht="15" customHeight="1" thickBot="1" x14ac:dyDescent="0.3">
      <c r="A10" s="16" t="s">
        <v>95</v>
      </c>
      <c r="B10" s="48">
        <v>123216</v>
      </c>
      <c r="C10" s="48">
        <v>114301</v>
      </c>
      <c r="D10" s="49">
        <v>119437</v>
      </c>
    </row>
    <row r="11" spans="1:4" ht="15" customHeight="1" x14ac:dyDescent="0.25">
      <c r="A11" s="14" t="s">
        <v>173</v>
      </c>
      <c r="B11" s="41">
        <v>269</v>
      </c>
      <c r="C11" s="64">
        <v>-565</v>
      </c>
      <c r="D11" s="65">
        <v>-334</v>
      </c>
    </row>
    <row r="12" spans="1:4" ht="15" customHeight="1" thickBot="1" x14ac:dyDescent="0.3">
      <c r="A12" s="16" t="s">
        <v>174</v>
      </c>
      <c r="B12" s="48">
        <v>123485</v>
      </c>
      <c r="C12" s="48">
        <v>113736</v>
      </c>
      <c r="D12" s="49">
        <v>119103</v>
      </c>
    </row>
    <row r="13" spans="1:4" ht="15" customHeight="1" x14ac:dyDescent="0.25">
      <c r="A13" s="14" t="s">
        <v>96</v>
      </c>
      <c r="B13" s="34">
        <v>29749</v>
      </c>
      <c r="C13" s="34">
        <v>16741</v>
      </c>
      <c r="D13" s="35">
        <v>19300</v>
      </c>
    </row>
    <row r="14" spans="1:4" ht="15" customHeight="1" thickBot="1" x14ac:dyDescent="0.3">
      <c r="A14" s="16" t="s">
        <v>62</v>
      </c>
      <c r="B14" s="85">
        <v>93736</v>
      </c>
      <c r="C14" s="85">
        <v>96995</v>
      </c>
      <c r="D14" s="86">
        <v>99803</v>
      </c>
    </row>
    <row r="15" spans="1:4" ht="15" customHeight="1" x14ac:dyDescent="0.25">
      <c r="A15" s="14" t="s">
        <v>97</v>
      </c>
      <c r="B15" s="30"/>
      <c r="C15" s="30"/>
      <c r="D15" s="31"/>
    </row>
    <row r="16" spans="1:4" ht="15" customHeight="1" x14ac:dyDescent="0.25">
      <c r="A16" s="16" t="s">
        <v>66</v>
      </c>
      <c r="B16" s="71">
        <v>6.11</v>
      </c>
      <c r="C16" s="71">
        <v>6.16</v>
      </c>
      <c r="D16" s="72">
        <v>6.15</v>
      </c>
    </row>
    <row r="17" spans="1:4" ht="15" customHeight="1" x14ac:dyDescent="0.25">
      <c r="A17" s="14" t="s">
        <v>67</v>
      </c>
      <c r="B17" s="69">
        <v>6.08</v>
      </c>
      <c r="C17" s="69">
        <v>6.13</v>
      </c>
      <c r="D17" s="70">
        <v>6.11</v>
      </c>
    </row>
    <row r="18" spans="1:4" ht="15" customHeight="1" x14ac:dyDescent="0.25">
      <c r="A18" s="16" t="s">
        <v>175</v>
      </c>
      <c r="B18" s="44"/>
      <c r="C18" s="44"/>
      <c r="D18" s="45"/>
    </row>
    <row r="19" spans="1:4" ht="15" customHeight="1" x14ac:dyDescent="0.25">
      <c r="A19" s="14" t="s">
        <v>69</v>
      </c>
      <c r="B19" s="34">
        <v>15343783</v>
      </c>
      <c r="C19" s="34">
        <v>15744231</v>
      </c>
      <c r="D19" s="35">
        <v>16215963</v>
      </c>
    </row>
    <row r="20" spans="1:4" ht="15" customHeight="1" x14ac:dyDescent="0.25">
      <c r="A20" s="16" t="s">
        <v>70</v>
      </c>
      <c r="B20" s="36">
        <v>15408095</v>
      </c>
      <c r="C20" s="36">
        <v>15812547</v>
      </c>
      <c r="D20" s="37">
        <v>16325819</v>
      </c>
    </row>
    <row r="21" spans="1:4" ht="15" customHeight="1" x14ac:dyDescent="0.25">
      <c r="A21" s="56" t="s">
        <v>176</v>
      </c>
      <c r="B21" s="50"/>
      <c r="C21" s="50"/>
      <c r="D21" s="51"/>
    </row>
    <row r="22" spans="1:4" ht="15" customHeight="1" x14ac:dyDescent="0.25">
      <c r="A22" s="16" t="s">
        <v>170</v>
      </c>
      <c r="B22" s="32">
        <v>294866</v>
      </c>
      <c r="C22" s="32">
        <v>298085</v>
      </c>
      <c r="D22" s="33">
        <v>316199</v>
      </c>
    </row>
    <row r="23" spans="1:4" ht="15" customHeight="1" x14ac:dyDescent="0.25">
      <c r="A23" s="14" t="s">
        <v>171</v>
      </c>
      <c r="B23" s="34">
        <v>185233</v>
      </c>
      <c r="C23" s="34">
        <v>189282</v>
      </c>
      <c r="D23" s="35">
        <v>201471</v>
      </c>
    </row>
    <row r="24" spans="1:4" ht="15" customHeight="1" x14ac:dyDescent="0.25">
      <c r="A24" s="56" t="s">
        <v>177</v>
      </c>
      <c r="B24" s="50"/>
      <c r="C24" s="50"/>
      <c r="D24" s="51"/>
    </row>
    <row r="25" spans="1:4" ht="15" customHeight="1" x14ac:dyDescent="0.25">
      <c r="A25" s="14" t="s">
        <v>170</v>
      </c>
      <c r="B25" s="34">
        <v>96169</v>
      </c>
      <c r="C25" s="34">
        <v>85200</v>
      </c>
      <c r="D25" s="35">
        <v>78129</v>
      </c>
    </row>
    <row r="26" spans="1:4" ht="15" customHeight="1" thickBot="1" x14ac:dyDescent="0.3">
      <c r="A26" s="25" t="s">
        <v>171</v>
      </c>
      <c r="B26" s="52">
        <v>25119</v>
      </c>
      <c r="C26" s="52">
        <v>24855</v>
      </c>
      <c r="D26" s="53">
        <v>22075</v>
      </c>
    </row>
    <row r="27" spans="1:4" ht="15" customHeight="1" thickTop="1" x14ac:dyDescent="0.25">
      <c r="A27" s="107"/>
      <c r="B27" s="107"/>
      <c r="C27" s="107"/>
      <c r="D27" s="107"/>
    </row>
    <row r="28" spans="1:4" ht="15" customHeight="1" x14ac:dyDescent="0.25">
      <c r="A28" s="108"/>
      <c r="B28" s="108"/>
      <c r="C28" s="108"/>
      <c r="D28" s="108"/>
    </row>
  </sheetData>
  <mergeCells count="3">
    <mergeCell ref="B1:D1"/>
    <mergeCell ref="A27:D27"/>
    <mergeCell ref="A28:D28"/>
  </mergeCells>
  <hyperlinks>
    <hyperlink ref="A3" r:id="rId1" display="javascript:void(0);" xr:uid="{3586FB24-B390-4B7F-AFCF-EB6CA963FCC4}"/>
    <hyperlink ref="A4" r:id="rId2" display="javascript:void(0);" xr:uid="{42E0C8AA-E15E-4D67-B27A-EF76E3BDB11C}"/>
    <hyperlink ref="A5" r:id="rId3" display="javascript:void(0);" xr:uid="{BFBE4F8C-C39B-42C7-A43E-A473E7FA0113}"/>
    <hyperlink ref="A6" r:id="rId4" display="javascript:void(0);" xr:uid="{B0538C42-5750-418B-BBE0-968490865C07}"/>
    <hyperlink ref="A7" r:id="rId5" display="javascript:void(0);" xr:uid="{996053FA-8F90-4889-8D56-8E78D8C58C35}"/>
    <hyperlink ref="A8" r:id="rId6" display="javascript:void(0);" xr:uid="{AE4DCAC5-60EF-4FE2-A8D1-F2FC5C3E29F5}"/>
    <hyperlink ref="A9" r:id="rId7" display="javascript:void(0);" xr:uid="{1AB45835-8F4D-4A48-8A37-86F3701A8000}"/>
    <hyperlink ref="A10" r:id="rId8" display="javascript:void(0);" xr:uid="{25DDB801-6508-45E0-9075-FEEA8D21E10C}"/>
    <hyperlink ref="A11" r:id="rId9" display="javascript:void(0);" xr:uid="{C95ABD6D-DBCC-4257-98F9-B897D98F6806}"/>
    <hyperlink ref="A12" r:id="rId10" display="javascript:void(0);" xr:uid="{8AD952A9-D4FA-47AF-8792-3F346B5D516B}"/>
    <hyperlink ref="A13" r:id="rId11" display="javascript:void(0);" xr:uid="{048075DC-8A36-42BF-975D-5EE2622C87DE}"/>
    <hyperlink ref="A14" r:id="rId12" display="javascript:void(0);" xr:uid="{8E2CAA44-9101-4051-BB9E-99866CFE473D}"/>
    <hyperlink ref="A15" r:id="rId13" display="javascript:void(0);" xr:uid="{B51AFAE1-C416-4B0A-BAA6-77A52C9A91D4}"/>
    <hyperlink ref="A16" r:id="rId14" display="javascript:void(0);" xr:uid="{530501E5-94C6-4E24-9AF5-11205CB854D1}"/>
    <hyperlink ref="A17" r:id="rId15" display="javascript:void(0);" xr:uid="{37FCB9E7-D53D-49FC-A4A5-DE6E68053E2C}"/>
    <hyperlink ref="A18" r:id="rId16" display="javascript:void(0);" xr:uid="{2AC326DC-9C57-4B47-9352-364183EF531D}"/>
    <hyperlink ref="A19" r:id="rId17" display="javascript:void(0);" xr:uid="{085C52CA-612B-4532-ABE0-64DA69C080D6}"/>
    <hyperlink ref="A20" r:id="rId18" display="javascript:void(0);" xr:uid="{5FF521A9-FF10-45E0-944E-4F18242D342B}"/>
    <hyperlink ref="A21" r:id="rId19" display="javascript:void(0);" xr:uid="{58F81BD7-1677-4DAA-8CFC-3BD15C444042}"/>
    <hyperlink ref="A22" r:id="rId20" display="javascript:void(0);" xr:uid="{61715F93-0FE1-4AC1-B7AF-33BD9ECE5E6D}"/>
    <hyperlink ref="A23" r:id="rId21" display="javascript:void(0);" xr:uid="{8EF133AE-FC8A-41C2-B612-055D4EE05614}"/>
    <hyperlink ref="A24" r:id="rId22" display="javascript:void(0);" xr:uid="{A3524480-28B9-45FD-A603-8EA5EE7D0B49}"/>
    <hyperlink ref="A25" r:id="rId23" display="javascript:void(0);" xr:uid="{A186D6C0-9825-4A9A-99DF-E5D04B2C6090}"/>
    <hyperlink ref="A26" r:id="rId24" display="javascript:void(0);" xr:uid="{67E0094B-37E0-48F2-ABBF-6F96EAFB0C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Companies</vt:lpstr>
      <vt:lpstr>Tesla_Balance Sheet </vt:lpstr>
      <vt:lpstr>Tesla Consolidated Stmnt Operat</vt:lpstr>
      <vt:lpstr>Tesla Income Statement</vt:lpstr>
      <vt:lpstr>Mic Balance Sheet</vt:lpstr>
      <vt:lpstr>Mic Income Statemen</vt:lpstr>
      <vt:lpstr>Mic Cash Flow</vt:lpstr>
      <vt:lpstr>Apple Balance Sheet</vt:lpstr>
      <vt:lpstr>Apple Stmnt of Oper</vt:lpstr>
      <vt:lpstr>Apple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Nasly.Duarte002</dc:creator>
  <cp:lastModifiedBy>Nasly.Duarte002</cp:lastModifiedBy>
  <dcterms:created xsi:type="dcterms:W3CDTF">2025-07-14T00:29:26Z</dcterms:created>
  <dcterms:modified xsi:type="dcterms:W3CDTF">2025-07-14T14:15:18Z</dcterms:modified>
</cp:coreProperties>
</file>