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filterPrivacy="1"/>
  <xr:revisionPtr revIDLastSave="0" documentId="13_ncr:1_{CBE2B30F-DDAA-447C-8915-89C2F070BABD}" xr6:coauthVersionLast="47" xr6:coauthVersionMax="47" xr10:uidLastSave="{00000000-0000-0000-0000-000000000000}"/>
  <bookViews>
    <workbookView xWindow="2688" yWindow="2688" windowWidth="17280" windowHeight="8880" xr2:uid="{00000000-000D-0000-FFFF-FFFF00000000}"/>
  </bookViews>
  <sheets>
    <sheet name="COST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5" l="1"/>
  <c r="D37" i="5"/>
  <c r="D36" i="5"/>
  <c r="B36" i="5"/>
  <c r="B7" i="5"/>
  <c r="D7" i="5" s="1"/>
  <c r="D35" i="5"/>
  <c r="D34" i="5"/>
  <c r="B33" i="5"/>
  <c r="D33" i="5" s="1"/>
  <c r="B32" i="5"/>
  <c r="D32" i="5" s="1"/>
  <c r="D31" i="5"/>
  <c r="B30" i="5"/>
  <c r="D30" i="5" s="1"/>
  <c r="D29" i="5"/>
  <c r="D28" i="5"/>
  <c r="D5" i="5"/>
  <c r="D4" i="5"/>
  <c r="D9" i="5"/>
  <c r="D15" i="5"/>
  <c r="D16" i="5"/>
  <c r="D18" i="5"/>
  <c r="D19" i="5"/>
  <c r="D20" i="5"/>
  <c r="D21" i="5"/>
  <c r="D22" i="5"/>
  <c r="D23" i="5"/>
  <c r="D27" i="5"/>
  <c r="D2" i="5"/>
  <c r="B26" i="5"/>
  <c r="D26" i="5" s="1"/>
  <c r="B25" i="5"/>
  <c r="D25" i="5" s="1"/>
  <c r="B24" i="5"/>
  <c r="D24" i="5" s="1"/>
  <c r="B23" i="5"/>
  <c r="B17" i="5"/>
  <c r="D17" i="5" s="1"/>
  <c r="B11" i="5"/>
  <c r="B14" i="5" s="1"/>
  <c r="D14" i="5" s="1"/>
  <c r="B10" i="5"/>
  <c r="D10" i="5" s="1"/>
  <c r="B8" i="5"/>
  <c r="D8" i="5" s="1"/>
  <c r="B6" i="5"/>
  <c r="D6" i="5" s="1"/>
  <c r="B3" i="5"/>
  <c r="D3" i="5" s="1"/>
  <c r="B2" i="5"/>
  <c r="B12" i="5" l="1"/>
  <c r="D12" i="5" s="1"/>
  <c r="D11" i="5"/>
  <c r="B13" i="5"/>
  <c r="D13" i="5" s="1"/>
</calcChain>
</file>

<file path=xl/sharedStrings.xml><?xml version="1.0" encoding="utf-8"?>
<sst xmlns="http://schemas.openxmlformats.org/spreadsheetml/2006/main" count="41" uniqueCount="41">
  <si>
    <t>2_TRAU_KHONG</t>
  </si>
  <si>
    <t>5_lan_huong</t>
  </si>
  <si>
    <t>1_lan_huong</t>
  </si>
  <si>
    <t>1_TRAU_KHONG</t>
  </si>
  <si>
    <t>3_lan_huong</t>
  </si>
  <si>
    <t>2_lan_huong</t>
  </si>
  <si>
    <t>SKU</t>
  </si>
  <si>
    <t>Cost</t>
  </si>
  <si>
    <t>VAT</t>
  </si>
  <si>
    <t>unit_price</t>
  </si>
  <si>
    <t>2_la_bang</t>
  </si>
  <si>
    <t>tia to nuoc hoa</t>
  </si>
  <si>
    <t>COMBO4DDVS</t>
  </si>
  <si>
    <t>2_chai_tron</t>
  </si>
  <si>
    <t>Cb 6 chai tron</t>
  </si>
  <si>
    <t>1_chai_tron</t>
  </si>
  <si>
    <t>2 la bang_1 tron</t>
  </si>
  <si>
    <t>combo3_sonnach</t>
  </si>
  <si>
    <t>cb_nano_man</t>
  </si>
  <si>
    <t>sua_tam_nano_man</t>
  </si>
  <si>
    <t>srm_nano_man</t>
  </si>
  <si>
    <t>ddvs_nano_man</t>
  </si>
  <si>
    <t>nuoc_hoa_nano_man</t>
  </si>
  <si>
    <t>CB3_SRM_DDVS</t>
  </si>
  <si>
    <t>srm_tron</t>
  </si>
  <si>
    <t>5CHAITRON</t>
  </si>
  <si>
    <t>COM3_SRM_NH_LB</t>
  </si>
  <si>
    <t>1_la_bang</t>
  </si>
  <si>
    <t>combo_4</t>
  </si>
  <si>
    <t>2_tiato_labang</t>
  </si>
  <si>
    <t>Tiato_nmn</t>
  </si>
  <si>
    <t>Combo 6 chai</t>
  </si>
  <si>
    <t>Combo 2 chai TT</t>
  </si>
  <si>
    <t>3_ddvs_bo</t>
  </si>
  <si>
    <t>2 la bang, 1 tia to saffron</t>
  </si>
  <si>
    <t>1_DDVS_GOOD_NAM</t>
  </si>
  <si>
    <t>1_sua_tam</t>
  </si>
  <si>
    <t>2 chai tron</t>
  </si>
  <si>
    <t>CB_2_ST_1_DDVS_NANO</t>
  </si>
  <si>
    <t>CB_3_ST_NANO</t>
  </si>
  <si>
    <t>NUOC_HOA_BODY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</si>
</sst>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F2FD-C160-4369-B146-0E0C540AAFA0}">
  <dimension ref="A1:D38"/>
  <sheetViews>
    <sheetView tabSelected="1" topLeftCell="A26" workbookViewId="0">
      <selection activeCell="F37" sqref="F37"/>
    </sheetView>
  </sheetViews>
  <sheetFormatPr defaultRowHeight="14.4" x14ac:dyDescent="0.3"/>
  <cols>
    <col min="1" max="1" width="32.88671875" customWidth="1"/>
  </cols>
  <sheetData>
    <row r="1" spans="1:4" s="1" customFormat="1" x14ac:dyDescent="0.3">
      <c r="A1" s="1" t="s">
        <v>6</v>
      </c>
      <c r="B1" s="1" t="s">
        <v>9</v>
      </c>
      <c r="C1" s="1" t="s">
        <v>8</v>
      </c>
      <c r="D1" s="1" t="s">
        <v>7</v>
      </c>
    </row>
    <row r="2" spans="1:4" x14ac:dyDescent="0.3">
      <c r="A2" t="s">
        <v>10</v>
      </c>
      <c r="B2">
        <f>14000*2</f>
        <v>28000</v>
      </c>
      <c r="D2">
        <f>B2+C2</f>
        <v>28000</v>
      </c>
    </row>
    <row r="3" spans="1:4" x14ac:dyDescent="0.3">
      <c r="A3" t="s">
        <v>11</v>
      </c>
      <c r="B3">
        <f>28000</f>
        <v>28000</v>
      </c>
      <c r="D3">
        <f t="shared" ref="D3:D27" si="0">B3+C3</f>
        <v>28000</v>
      </c>
    </row>
    <row r="4" spans="1:4" x14ac:dyDescent="0.3">
      <c r="A4" t="s">
        <v>12</v>
      </c>
      <c r="B4">
        <v>56000</v>
      </c>
      <c r="D4">
        <f t="shared" si="0"/>
        <v>56000</v>
      </c>
    </row>
    <row r="5" spans="1:4" x14ac:dyDescent="0.3">
      <c r="A5" t="s">
        <v>28</v>
      </c>
      <c r="B5">
        <v>56000</v>
      </c>
      <c r="D5">
        <f t="shared" ref="D5" si="1">B5+C5</f>
        <v>56000</v>
      </c>
    </row>
    <row r="6" spans="1:4" x14ac:dyDescent="0.3">
      <c r="A6" t="s">
        <v>13</v>
      </c>
      <c r="B6">
        <f>14000*2</f>
        <v>28000</v>
      </c>
      <c r="D6">
        <f t="shared" si="0"/>
        <v>28000</v>
      </c>
    </row>
    <row r="7" spans="1:4" x14ac:dyDescent="0.3">
      <c r="A7" t="s">
        <v>37</v>
      </c>
      <c r="B7">
        <f>14000*2</f>
        <v>28000</v>
      </c>
      <c r="D7">
        <f t="shared" ref="D7" si="2">B7+C7</f>
        <v>28000</v>
      </c>
    </row>
    <row r="8" spans="1:4" x14ac:dyDescent="0.3">
      <c r="A8" t="s">
        <v>14</v>
      </c>
      <c r="B8">
        <f>14000*6</f>
        <v>84000</v>
      </c>
      <c r="D8">
        <f t="shared" si="0"/>
        <v>84000</v>
      </c>
    </row>
    <row r="9" spans="1:4" x14ac:dyDescent="0.3">
      <c r="A9" t="s">
        <v>15</v>
      </c>
      <c r="B9">
        <v>14000</v>
      </c>
      <c r="D9">
        <f t="shared" si="0"/>
        <v>14000</v>
      </c>
    </row>
    <row r="10" spans="1:4" ht="13.8" customHeight="1" x14ac:dyDescent="0.3">
      <c r="A10" t="s">
        <v>16</v>
      </c>
      <c r="B10">
        <f>14000*3</f>
        <v>42000</v>
      </c>
      <c r="D10">
        <f t="shared" si="0"/>
        <v>42000</v>
      </c>
    </row>
    <row r="11" spans="1:4" x14ac:dyDescent="0.3">
      <c r="A11" t="s">
        <v>2</v>
      </c>
      <c r="B11">
        <f>10000</f>
        <v>10000</v>
      </c>
      <c r="D11">
        <f t="shared" si="0"/>
        <v>10000</v>
      </c>
    </row>
    <row r="12" spans="1:4" x14ac:dyDescent="0.3">
      <c r="A12" t="s">
        <v>4</v>
      </c>
      <c r="B12">
        <f>B11*3</f>
        <v>30000</v>
      </c>
      <c r="D12">
        <f t="shared" si="0"/>
        <v>30000</v>
      </c>
    </row>
    <row r="13" spans="1:4" x14ac:dyDescent="0.3">
      <c r="A13" t="s">
        <v>1</v>
      </c>
      <c r="B13">
        <f>B11*5</f>
        <v>50000</v>
      </c>
      <c r="D13">
        <f t="shared" si="0"/>
        <v>50000</v>
      </c>
    </row>
    <row r="14" spans="1:4" x14ac:dyDescent="0.3">
      <c r="A14" t="s">
        <v>5</v>
      </c>
      <c r="B14">
        <f>B11*2</f>
        <v>20000</v>
      </c>
      <c r="D14">
        <f t="shared" si="0"/>
        <v>20000</v>
      </c>
    </row>
    <row r="15" spans="1:4" x14ac:dyDescent="0.3">
      <c r="A15" t="s">
        <v>17</v>
      </c>
      <c r="B15">
        <v>58000</v>
      </c>
      <c r="D15">
        <f t="shared" si="0"/>
        <v>58000</v>
      </c>
    </row>
    <row r="16" spans="1:4" x14ac:dyDescent="0.3">
      <c r="A16" t="s">
        <v>3</v>
      </c>
      <c r="B16">
        <v>14000</v>
      </c>
      <c r="D16">
        <f t="shared" si="0"/>
        <v>14000</v>
      </c>
    </row>
    <row r="17" spans="1:4" x14ac:dyDescent="0.3">
      <c r="A17" t="s">
        <v>0</v>
      </c>
      <c r="B17" s="2">
        <f>B16*2</f>
        <v>28000</v>
      </c>
      <c r="D17">
        <f t="shared" si="0"/>
        <v>28000</v>
      </c>
    </row>
    <row r="18" spans="1:4" x14ac:dyDescent="0.3">
      <c r="A18" t="s">
        <v>18</v>
      </c>
      <c r="B18">
        <v>105000</v>
      </c>
      <c r="D18">
        <f t="shared" si="0"/>
        <v>105000</v>
      </c>
    </row>
    <row r="19" spans="1:4" x14ac:dyDescent="0.3">
      <c r="A19" t="s">
        <v>19</v>
      </c>
      <c r="B19">
        <v>33000</v>
      </c>
      <c r="D19">
        <f t="shared" si="0"/>
        <v>33000</v>
      </c>
    </row>
    <row r="20" spans="1:4" x14ac:dyDescent="0.3">
      <c r="A20" t="s">
        <v>20</v>
      </c>
      <c r="B20">
        <v>25000</v>
      </c>
      <c r="D20">
        <f t="shared" si="0"/>
        <v>25000</v>
      </c>
    </row>
    <row r="21" spans="1:4" x14ac:dyDescent="0.3">
      <c r="A21" t="s">
        <v>21</v>
      </c>
      <c r="B21">
        <v>27000</v>
      </c>
      <c r="D21">
        <f t="shared" si="0"/>
        <v>27000</v>
      </c>
    </row>
    <row r="22" spans="1:4" x14ac:dyDescent="0.3">
      <c r="A22" t="s">
        <v>22</v>
      </c>
      <c r="B22">
        <v>20000</v>
      </c>
      <c r="D22">
        <f t="shared" si="0"/>
        <v>20000</v>
      </c>
    </row>
    <row r="23" spans="1:4" x14ac:dyDescent="0.3">
      <c r="A23" t="s">
        <v>23</v>
      </c>
      <c r="B23">
        <f>18000+14000+28000</f>
        <v>60000</v>
      </c>
      <c r="D23">
        <f t="shared" si="0"/>
        <v>60000</v>
      </c>
    </row>
    <row r="24" spans="1:4" x14ac:dyDescent="0.3">
      <c r="A24" t="s">
        <v>24</v>
      </c>
      <c r="B24">
        <f>32000</f>
        <v>32000</v>
      </c>
      <c r="D24">
        <f t="shared" si="0"/>
        <v>32000</v>
      </c>
    </row>
    <row r="25" spans="1:4" x14ac:dyDescent="0.3">
      <c r="A25" t="s">
        <v>25</v>
      </c>
      <c r="B25">
        <f>14000*5</f>
        <v>70000</v>
      </c>
      <c r="D25">
        <f t="shared" si="0"/>
        <v>70000</v>
      </c>
    </row>
    <row r="26" spans="1:4" x14ac:dyDescent="0.3">
      <c r="A26" t="s">
        <v>26</v>
      </c>
      <c r="B26">
        <f>18000+14000+28000</f>
        <v>60000</v>
      </c>
      <c r="D26">
        <f t="shared" si="0"/>
        <v>60000</v>
      </c>
    </row>
    <row r="27" spans="1:4" x14ac:dyDescent="0.3">
      <c r="A27" t="s">
        <v>27</v>
      </c>
      <c r="B27">
        <v>14000</v>
      </c>
      <c r="D27">
        <f t="shared" si="0"/>
        <v>14000</v>
      </c>
    </row>
    <row r="28" spans="1:4" x14ac:dyDescent="0.3">
      <c r="A28" t="s">
        <v>29</v>
      </c>
      <c r="B28">
        <v>28000</v>
      </c>
      <c r="D28">
        <f t="shared" ref="D28" si="3">B28+C28</f>
        <v>28000</v>
      </c>
    </row>
    <row r="29" spans="1:4" x14ac:dyDescent="0.3">
      <c r="A29" t="s">
        <v>30</v>
      </c>
      <c r="B29">
        <v>28000</v>
      </c>
      <c r="D29">
        <f t="shared" ref="D29:D30" si="4">B29+C29</f>
        <v>28000</v>
      </c>
    </row>
    <row r="30" spans="1:4" x14ac:dyDescent="0.3">
      <c r="A30" t="s">
        <v>31</v>
      </c>
      <c r="B30">
        <f>14000*6</f>
        <v>84000</v>
      </c>
      <c r="D30">
        <f t="shared" si="4"/>
        <v>84000</v>
      </c>
    </row>
    <row r="31" spans="1:4" x14ac:dyDescent="0.3">
      <c r="A31" t="s">
        <v>32</v>
      </c>
      <c r="B31">
        <v>28000</v>
      </c>
      <c r="D31">
        <f t="shared" ref="D31" si="5">B31+C31</f>
        <v>28000</v>
      </c>
    </row>
    <row r="32" spans="1:4" x14ac:dyDescent="0.3">
      <c r="A32" t="s">
        <v>33</v>
      </c>
      <c r="B32">
        <f>17000*3</f>
        <v>51000</v>
      </c>
      <c r="D32">
        <f t="shared" ref="D32" si="6">B32+C32</f>
        <v>51000</v>
      </c>
    </row>
    <row r="33" spans="1:4" x14ac:dyDescent="0.3">
      <c r="A33" t="s">
        <v>34</v>
      </c>
      <c r="B33">
        <f>14000*3</f>
        <v>42000</v>
      </c>
      <c r="D33">
        <f t="shared" ref="D33" si="7">B33+C33</f>
        <v>42000</v>
      </c>
    </row>
    <row r="34" spans="1:4" x14ac:dyDescent="0.3">
      <c r="A34" t="s">
        <v>35</v>
      </c>
      <c r="B34">
        <v>13500</v>
      </c>
      <c r="D34">
        <f t="shared" ref="D34:D38" si="8">C34+B34</f>
        <v>13500</v>
      </c>
    </row>
    <row r="35" spans="1:4" x14ac:dyDescent="0.3">
      <c r="A35" t="s">
        <v>36</v>
      </c>
      <c r="B35">
        <v>30000</v>
      </c>
      <c r="D35">
        <f t="shared" si="8"/>
        <v>30000</v>
      </c>
    </row>
    <row r="36" spans="1:4" x14ac:dyDescent="0.3">
      <c r="A36" t="s">
        <v>38</v>
      </c>
      <c r="B36">
        <f>33000*2+27000</f>
        <v>93000</v>
      </c>
      <c r="D36">
        <f t="shared" si="8"/>
        <v>93000</v>
      </c>
    </row>
    <row r="37" spans="1:4" x14ac:dyDescent="0.3">
      <c r="A37" t="s">
        <v>39</v>
      </c>
      <c r="B37">
        <v>99000</v>
      </c>
      <c r="D37">
        <f t="shared" si="8"/>
        <v>99000</v>
      </c>
    </row>
    <row r="38" spans="1:4" x14ac:dyDescent="0.3">
      <c r="A38" t="s">
        <v>40</v>
      </c>
      <c r="B38">
        <v>25000</v>
      </c>
      <c r="D38">
        <f t="shared" si="8"/>
        <v>25000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2025-10-28T00:10:50Z</dcterms:modified>
</cp:coreProperties>
</file>