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Before" sheetId="1" state="visible" r:id="rId2"/>
    <sheet name="After" sheetId="2" state="visible" r:id="rId3"/>
    <sheet name="iteration" sheetId="3" state="visible" r:id="rId4"/>
    <sheet name="mean" sheetId="4" state="visible" r:id="rId5"/>
    <sheet name="localMin" sheetId="5" state="visible" r:id="rId6"/>
    <sheet name="Shee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<sst xmlns="http://schemas.openxmlformats.org/spreadsheetml/2006/main" count="283" uniqueCount="65">
  <si>
    <t xml:space="preserve">K</t>
  </si>
  <si>
    <t xml:space="preserve">N points</t>
  </si>
  <si>
    <t xml:space="preserve">Methode</t>
  </si>
  <si>
    <t xml:space="preserve">ex1</t>
  </si>
  <si>
    <t xml:space="preserve">ex2</t>
  </si>
  <si>
    <t xml:space="preserve">ex3</t>
  </si>
  <si>
    <t xml:space="preserve">ex4</t>
  </si>
  <si>
    <t xml:space="preserve">ex5</t>
  </si>
  <si>
    <t xml:space="preserve">ex6</t>
  </si>
  <si>
    <t xml:space="preserve">ex7</t>
  </si>
  <si>
    <t xml:space="preserve">ex8</t>
  </si>
  <si>
    <t xml:space="preserve">ex9</t>
  </si>
  <si>
    <t xml:space="preserve">ex10</t>
  </si>
  <si>
    <t xml:space="preserve">AVG</t>
  </si>
  <si>
    <t xml:space="preserve">K=2</t>
  </si>
  <si>
    <t xml:space="preserve">Aleatoire</t>
  </si>
  <si>
    <t xml:space="preserve">AleatoireInN/K</t>
  </si>
  <si>
    <t xml:space="preserve">Furthest_point</t>
  </si>
  <si>
    <t xml:space="preserve">Kmeans++</t>
  </si>
  <si>
    <t xml:space="preserve">Forgy's</t>
  </si>
  <si>
    <t xml:space="preserve">K+2_dispersion</t>
  </si>
  <si>
    <t xml:space="preserve">2K+1_dispersion</t>
  </si>
  <si>
    <t xml:space="preserve">N/(K+1)</t>
  </si>
  <si>
    <t xml:space="preserve">N/2K</t>
  </si>
  <si>
    <t xml:space="preserve">Hartigan's</t>
  </si>
  <si>
    <t xml:space="preserve">D_reduction Distance Euclidienne</t>
  </si>
  <si>
    <t xml:space="preserve">D_reduction SVD</t>
  </si>
  <si>
    <t xml:space="preserve">DP</t>
  </si>
  <si>
    <t xml:space="preserve">Dynamic Programming</t>
  </si>
  <si>
    <t xml:space="preserve">K=3</t>
  </si>
  <si>
    <t xml:space="preserve">K=5</t>
  </si>
  <si>
    <t xml:space="preserve">K=10</t>
  </si>
  <si>
    <t xml:space="preserve">k=20</t>
  </si>
  <si>
    <t xml:space="preserve">Before</t>
  </si>
  <si>
    <t xml:space="preserve">After</t>
  </si>
  <si>
    <t xml:space="preserve">Iteration</t>
  </si>
  <si>
    <t xml:space="preserve">Times</t>
  </si>
  <si>
    <t xml:space="preserve">BestParall</t>
  </si>
  <si>
    <t xml:space="preserve">BEST10-11</t>
  </si>
  <si>
    <t xml:space="preserve">BEST-2-3-10-11</t>
  </si>
  <si>
    <t xml:space="preserve">N=50</t>
  </si>
  <si>
    <t xml:space="preserve">Forgys</t>
  </si>
  <si>
    <t xml:space="preserve">Hartigans</t>
  </si>
  <si>
    <t xml:space="preserve">Average</t>
  </si>
  <si>
    <t xml:space="preserve">Median</t>
  </si>
  <si>
    <t xml:space="preserve">Q1</t>
  </si>
  <si>
    <t xml:space="preserve">Q2</t>
  </si>
  <si>
    <t xml:space="preserve">Q3</t>
  </si>
  <si>
    <t xml:space="preserve">var</t>
  </si>
  <si>
    <t xml:space="preserve">N=100</t>
  </si>
  <si>
    <t xml:space="preserve">N=1000</t>
  </si>
  <si>
    <t xml:space="preserve">N=5000</t>
  </si>
  <si>
    <t xml:space="preserve">init</t>
  </si>
  <si>
    <t xml:space="preserve">init+LS</t>
  </si>
  <si>
    <t xml:space="preserve">RAND</t>
  </si>
  <si>
    <t xml:space="preserve">Furthest P</t>
  </si>
  <si>
    <t xml:space="preserve">Forgy</t>
  </si>
  <si>
    <t xml:space="preserve">Hartigan</t>
  </si>
  <si>
    <t xml:space="preserve">N/(K+1)-Uniform</t>
  </si>
  <si>
    <t xml:space="preserve">N/2K-Uniform</t>
  </si>
  <si>
    <t xml:space="preserve">N/K-RAND</t>
  </si>
  <si>
    <t xml:space="preserve">K+2 disp</t>
  </si>
  <si>
    <t xml:space="preserve">2K+1 disp</t>
  </si>
  <si>
    <t xml:space="preserve">1d-DP-reduc</t>
  </si>
  <si>
    <t xml:space="preserve">1d-DP-proj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</si>
</sst>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General"/>
    <numFmt numFmtId="167" formatCode="0.00\ %"/>
    <numFmt numFmtId="168" formatCode="0.00%"/>
    <numFmt numFmtId="169" formatCode="0.00\ %"/>
  </numFmts>
  <fonts count="10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  <charset val="1"/>
    </font>
    <font>
      <b val="true"/>
      <sz val="11"/>
      <color rgb="FFFF0000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0000"/>
      <name val="SimSun"/>
      <family val="0"/>
      <charset val="1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DB9CA"/>
        <bgColor rgb="FF99CC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220" colorId="64" zoomScale="100" zoomScaleNormal="100" zoomScalePageLayoutView="100" workbookViewId="0">
      <selection pane="topLeft" activeCell="N241" activeCellId="1" sqref="D18:E29 N241"/>
    </sheetView>
  </sheetViews>
  <sheetFormatPr defaultColWidth="14" defaultRowHeight="15" zeroHeight="false" outlineLevelRow="0" outlineLevelCol="0"/>
  <cols>
    <col collapsed="false" customWidth="true" hidden="false" outlineLevel="0" max="13" min="1" style="0" width="8.57"/>
    <col collapsed="false" customWidth="true" hidden="false" outlineLevel="0" max="14" min="14" style="0" width="13.12"/>
    <col collapsed="false" customWidth="true" hidden="false" outlineLevel="0" max="28" min="15" style="0" width="8.57"/>
    <col collapsed="false" customWidth="true" hidden="false" outlineLevel="0" max="29" min="29" style="0" width="19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5" t="s">
        <v>13</v>
      </c>
      <c r="AB1" s="6" t="s">
        <v>2</v>
      </c>
      <c r="AC1" s="7"/>
    </row>
    <row r="2" customFormat="false" ht="15" hidden="false" customHeight="false" outlineLevel="0" collapsed="false">
      <c r="A2" s="8" t="s">
        <v>14</v>
      </c>
      <c r="B2" s="9" t="n">
        <v>50</v>
      </c>
      <c r="C2" s="10" t="n">
        <v>0</v>
      </c>
      <c r="D2" s="11" t="n">
        <v>6158759.2</v>
      </c>
      <c r="E2" s="11" t="n">
        <v>7780680.8</v>
      </c>
      <c r="F2" s="11" t="n">
        <v>7279174</v>
      </c>
      <c r="G2" s="11" t="n">
        <v>11392986.8</v>
      </c>
      <c r="H2" s="11" t="n">
        <v>6780603.16</v>
      </c>
      <c r="I2" s="11" t="n">
        <v>6359350.4</v>
      </c>
      <c r="J2" s="11" t="n">
        <v>7878853.2</v>
      </c>
      <c r="K2" s="11" t="n">
        <v>5656736.4</v>
      </c>
      <c r="L2" s="11" t="n">
        <v>1271618.56</v>
      </c>
      <c r="M2" s="11" t="n">
        <v>7069122.8</v>
      </c>
      <c r="N2" s="12" t="n">
        <f aca="false">AVERAGE(D2:M2)</f>
        <v>6762788.532</v>
      </c>
      <c r="O2" s="13"/>
      <c r="P2" s="11" t="str">
        <f aca="false">ROUND((D2-D14)/D14,3)*100&amp;"%"</f>
        <v>341,9%</v>
      </c>
      <c r="Q2" s="11" t="str">
        <f aca="false">ROUND((E2-E14)/E14,3)*100&amp;"%"</f>
        <v>243,3%</v>
      </c>
      <c r="R2" s="11" t="str">
        <f aca="false">ROUND((F2-F14)/F14,3)*100&amp;"%"</f>
        <v>243,3%</v>
      </c>
      <c r="S2" s="11" t="str">
        <f aca="false">ROUND((G2-G14)/G14,3)*100&amp;"%"</f>
        <v>699,2%</v>
      </c>
      <c r="T2" s="11" t="str">
        <f aca="false">ROUND((H2-H14)/H14,3)*100&amp;"%"</f>
        <v>828,2%</v>
      </c>
      <c r="U2" s="11" t="str">
        <f aca="false">ROUND((I2-I14)/I14,3)*100&amp;"%"</f>
        <v>177,9%</v>
      </c>
      <c r="V2" s="11" t="str">
        <f aca="false">ROUND((J2-J14)/J14,3)*100&amp;"%"</f>
        <v>158,9%</v>
      </c>
      <c r="W2" s="11" t="str">
        <f aca="false">ROUND((K2-K14)/K14,3)*100&amp;"%"</f>
        <v>368,8%</v>
      </c>
      <c r="X2" s="11" t="str">
        <f aca="false">ROUND((L2-L14)/L14,3)*100&amp;"%"</f>
        <v>157,1%</v>
      </c>
      <c r="Y2" s="11" t="str">
        <f aca="false">ROUND((M2-M14)/M14,3)*100&amp;"%"</f>
        <v>445,5%</v>
      </c>
      <c r="Z2" s="14" t="str">
        <f aca="false">ROUND((N2-N14)/N14,3)*100&amp;"%"</f>
        <v>315,8%</v>
      </c>
      <c r="AA2" s="11"/>
      <c r="AB2" s="10" t="n">
        <v>0</v>
      </c>
      <c r="AC2" s="15" t="s">
        <v>15</v>
      </c>
    </row>
    <row r="3" customFormat="false" ht="15" hidden="false" customHeight="false" outlineLevel="0" collapsed="false">
      <c r="A3" s="8"/>
      <c r="B3" s="9"/>
      <c r="C3" s="10" t="n">
        <v>1</v>
      </c>
      <c r="D3" s="11" t="n">
        <v>6011449.6</v>
      </c>
      <c r="E3" s="11" t="n">
        <v>4830374.8</v>
      </c>
      <c r="F3" s="11" t="n">
        <v>3748456.8</v>
      </c>
      <c r="G3" s="11" t="n">
        <v>5867467.2</v>
      </c>
      <c r="H3" s="11" t="n">
        <v>937710.92</v>
      </c>
      <c r="I3" s="11" t="n">
        <v>3546576</v>
      </c>
      <c r="J3" s="11" t="n">
        <v>4795506.8</v>
      </c>
      <c r="K3" s="11" t="n">
        <v>3921690.4</v>
      </c>
      <c r="L3" s="11" t="n">
        <v>1307191.12</v>
      </c>
      <c r="M3" s="11" t="n">
        <v>3518658.4</v>
      </c>
      <c r="N3" s="12" t="n">
        <f aca="false">AVERAGE(D3:M3)</f>
        <v>3848508.204</v>
      </c>
      <c r="O3" s="13"/>
      <c r="P3" s="11" t="str">
        <f aca="false">ROUND((D3-D14)/D14,3)*100&amp;"%"</f>
        <v>331,3%</v>
      </c>
      <c r="Q3" s="11" t="str">
        <f aca="false">ROUND((E3-E14)/E14,3)*100&amp;"%"</f>
        <v>113,1%</v>
      </c>
      <c r="R3" s="11" t="str">
        <f aca="false">ROUND((F3-F14)/F14,3)*100&amp;"%"</f>
        <v>76,8%</v>
      </c>
      <c r="S3" s="11" t="str">
        <f aca="false">ROUND((G3-G14)/G14,3)*100&amp;"%"</f>
        <v>311,6%</v>
      </c>
      <c r="T3" s="11" t="str">
        <f aca="false">ROUND((H3-H14)/H14,3)*100&amp;"%"</f>
        <v>28,4%</v>
      </c>
      <c r="U3" s="11" t="str">
        <f aca="false">ROUND((I3-I14)/I14,3)*100&amp;"%"</f>
        <v>55%</v>
      </c>
      <c r="V3" s="11" t="str">
        <f aca="false">ROUND((J3-J14)/J14,3)*100&amp;"%"</f>
        <v>57,6%</v>
      </c>
      <c r="W3" s="11" t="str">
        <f aca="false">ROUND((K3-K14)/K14,3)*100&amp;"%"</f>
        <v>225%</v>
      </c>
      <c r="X3" s="11" t="str">
        <f aca="false">ROUND((L3-L14)/L14,3)*100&amp;"%"</f>
        <v>164,3%</v>
      </c>
      <c r="Y3" s="11" t="str">
        <f aca="false">ROUND((M3-M14)/M14,3)*100&amp;"%"</f>
        <v>171,5%</v>
      </c>
      <c r="Z3" s="14" t="str">
        <f aca="false">ROUND((N3-N14)/N14,3)*100&amp;"%"</f>
        <v>136,6%</v>
      </c>
      <c r="AA3" s="11"/>
      <c r="AB3" s="10" t="n">
        <v>1</v>
      </c>
      <c r="AC3" s="15" t="s">
        <v>16</v>
      </c>
    </row>
    <row r="4" customFormat="false" ht="15" hidden="false" customHeight="false" outlineLevel="0" collapsed="false">
      <c r="A4" s="8"/>
      <c r="B4" s="9"/>
      <c r="C4" s="10" t="n">
        <v>2</v>
      </c>
      <c r="D4" s="11" t="n">
        <v>4796684.8</v>
      </c>
      <c r="E4" s="11" t="n">
        <v>5702163.2</v>
      </c>
      <c r="F4" s="11" t="n">
        <v>3134389.6</v>
      </c>
      <c r="G4" s="11" t="n">
        <v>2636702.4</v>
      </c>
      <c r="H4" s="11" t="n">
        <v>1800287.2</v>
      </c>
      <c r="I4" s="11" t="n">
        <v>7347526</v>
      </c>
      <c r="J4" s="11" t="n">
        <v>6386012</v>
      </c>
      <c r="K4" s="11" t="n">
        <v>3953732</v>
      </c>
      <c r="L4" s="11" t="n">
        <v>1444975.76</v>
      </c>
      <c r="M4" s="11" t="n">
        <v>3437517.6</v>
      </c>
      <c r="N4" s="12" t="n">
        <f aca="false">AVERAGE(D4:M4)</f>
        <v>4063999.056</v>
      </c>
      <c r="O4" s="13"/>
      <c r="P4" s="11" t="str">
        <f aca="false">ROUND((D4-D14)/D14,3)*100&amp;"%"</f>
        <v>244,2%</v>
      </c>
      <c r="Q4" s="11" t="str">
        <f aca="false">ROUND((E4-E14)/E14,3)*100&amp;"%"</f>
        <v>151,6%</v>
      </c>
      <c r="R4" s="11" t="str">
        <f aca="false">ROUND((F4-F14)/F14,3)*100&amp;"%"</f>
        <v>47,8%</v>
      </c>
      <c r="S4" s="11" t="str">
        <f aca="false">ROUND((G4-G14)/G14,3)*100&amp;"%"</f>
        <v>85%</v>
      </c>
      <c r="T4" s="11" t="str">
        <f aca="false">ROUND((H4-H14)/H14,3)*100&amp;"%"</f>
        <v>146,4%</v>
      </c>
      <c r="U4" s="11" t="str">
        <f aca="false">ROUND((I4-I14)/I14,3)*100&amp;"%"</f>
        <v>221,1%</v>
      </c>
      <c r="V4" s="11" t="str">
        <f aca="false">ROUND((J4-J14)/J14,3)*100&amp;"%"</f>
        <v>109,8%</v>
      </c>
      <c r="W4" s="11" t="str">
        <f aca="false">ROUND((K4-K14)/K14,3)*100&amp;"%"</f>
        <v>227,7%</v>
      </c>
      <c r="X4" s="11" t="str">
        <f aca="false">ROUND((L4-L14)/L14,3)*100&amp;"%"</f>
        <v>192,2%</v>
      </c>
      <c r="Y4" s="11" t="str">
        <f aca="false">ROUND((M4-M14)/M14,3)*100&amp;"%"</f>
        <v>165,2%</v>
      </c>
      <c r="Z4" s="14" t="str">
        <f aca="false">ROUND((N4-N14)/N14,3)*100&amp;"%"</f>
        <v>149,9%</v>
      </c>
      <c r="AA4" s="11"/>
      <c r="AB4" s="10" t="n">
        <v>2</v>
      </c>
      <c r="AC4" s="15" t="s">
        <v>17</v>
      </c>
    </row>
    <row r="5" customFormat="false" ht="15" hidden="false" customHeight="false" outlineLevel="0" collapsed="false">
      <c r="A5" s="8"/>
      <c r="B5" s="9"/>
      <c r="C5" s="10" t="n">
        <v>3</v>
      </c>
      <c r="D5" s="11" t="n">
        <v>5884414.8</v>
      </c>
      <c r="E5" s="11" t="n">
        <v>6344964.4</v>
      </c>
      <c r="F5" s="11" t="n">
        <v>5002354.4</v>
      </c>
      <c r="G5" s="11" t="n">
        <v>3752318.8</v>
      </c>
      <c r="H5" s="11" t="n">
        <v>4088085.2</v>
      </c>
      <c r="I5" s="11" t="n">
        <v>9340185.2</v>
      </c>
      <c r="J5" s="11" t="n">
        <v>7314602.4</v>
      </c>
      <c r="K5" s="11" t="n">
        <v>3312815.2</v>
      </c>
      <c r="L5" s="11" t="n">
        <v>1709402.24</v>
      </c>
      <c r="M5" s="11" t="n">
        <v>3874774.8</v>
      </c>
      <c r="N5" s="12" t="n">
        <f aca="false">AVERAGE(D5:M5)</f>
        <v>5062391.744</v>
      </c>
      <c r="O5" s="13"/>
      <c r="P5" s="11" t="str">
        <f aca="false">ROUND((D5-D14)/D14,3)*100&amp;"%"</f>
        <v>322,2%</v>
      </c>
      <c r="Q5" s="11" t="str">
        <f aca="false">ROUND((E5-E14)/E14,3)*100&amp;"%"</f>
        <v>180%</v>
      </c>
      <c r="R5" s="11" t="str">
        <f aca="false">ROUND((F5-F14)/F14,3)*100&amp;"%"</f>
        <v>136%</v>
      </c>
      <c r="S5" s="11" t="str">
        <f aca="false">ROUND((G5-G14)/G14,3)*100&amp;"%"</f>
        <v>163,2%</v>
      </c>
      <c r="T5" s="11" t="str">
        <f aca="false">ROUND((H5-H14)/H14,3)*100&amp;"%"</f>
        <v>459,6%</v>
      </c>
      <c r="U5" s="11" t="str">
        <f aca="false">ROUND((I5-I14)/I14,3)*100&amp;"%"</f>
        <v>308,2%</v>
      </c>
      <c r="V5" s="11" t="str">
        <f aca="false">ROUND((J5-J14)/J14,3)*100&amp;"%"</f>
        <v>140,3%</v>
      </c>
      <c r="W5" s="11" t="str">
        <f aca="false">ROUND((K5-K14)/K14,3)*100&amp;"%"</f>
        <v>174,5%</v>
      </c>
      <c r="X5" s="11" t="str">
        <f aca="false">ROUND((L5-L14)/L14,3)*100&amp;"%"</f>
        <v>245,7%</v>
      </c>
      <c r="Y5" s="11" t="str">
        <f aca="false">ROUND((M5-M14)/M14,3)*100&amp;"%"</f>
        <v>199%</v>
      </c>
      <c r="Z5" s="14" t="str">
        <f aca="false">ROUND((N5-N14)/N14,3)*100&amp;"%"</f>
        <v>211,2%</v>
      </c>
      <c r="AA5" s="11"/>
      <c r="AB5" s="10" t="n">
        <v>3</v>
      </c>
      <c r="AC5" s="15" t="s">
        <v>18</v>
      </c>
    </row>
    <row r="6" customFormat="false" ht="15" hidden="false" customHeight="false" outlineLevel="0" collapsed="false">
      <c r="A6" s="8"/>
      <c r="B6" s="9"/>
      <c r="C6" s="10" t="n">
        <v>4</v>
      </c>
      <c r="D6" s="11" t="n">
        <v>7244968.8</v>
      </c>
      <c r="E6" s="11" t="n">
        <v>6127285.6</v>
      </c>
      <c r="F6" s="11" t="n">
        <v>4467922.8</v>
      </c>
      <c r="G6" s="11" t="n">
        <v>6813259.2</v>
      </c>
      <c r="H6" s="11" t="n">
        <v>7957442.8</v>
      </c>
      <c r="I6" s="11" t="n">
        <v>6596714</v>
      </c>
      <c r="J6" s="11" t="n">
        <v>8225840.4</v>
      </c>
      <c r="K6" s="11" t="n">
        <v>5234840.4</v>
      </c>
      <c r="L6" s="11" t="n">
        <v>1274440</v>
      </c>
      <c r="M6" s="11" t="n">
        <v>5559237.6</v>
      </c>
      <c r="N6" s="12" t="n">
        <f aca="false">AVERAGE(D6:M6)</f>
        <v>5950195.16</v>
      </c>
      <c r="O6" s="13"/>
      <c r="P6" s="11" t="str">
        <f aca="false">ROUND((D6-D14)/D14,3)*100&amp;"%"</f>
        <v>419,9%</v>
      </c>
      <c r="Q6" s="11" t="str">
        <f aca="false">ROUND((E6-E14)/E14,3)*100&amp;"%"</f>
        <v>170,4%</v>
      </c>
      <c r="R6" s="11" t="str">
        <f aca="false">ROUND((F6-F14)/F14,3)*100&amp;"%"</f>
        <v>110,7%</v>
      </c>
      <c r="S6" s="11" t="str">
        <f aca="false">ROUND((G6-G14)/G14,3)*100&amp;"%"</f>
        <v>377,9%</v>
      </c>
      <c r="T6" s="11" t="str">
        <f aca="false">ROUND((H6-H14)/H14,3)*100&amp;"%"</f>
        <v>989,3%</v>
      </c>
      <c r="U6" s="11" t="str">
        <f aca="false">ROUND((I6-I14)/I14,3)*100&amp;"%"</f>
        <v>188,3%</v>
      </c>
      <c r="V6" s="11" t="str">
        <f aca="false">ROUND((J6-J14)/J14,3)*100&amp;"%"</f>
        <v>170,3%</v>
      </c>
      <c r="W6" s="11" t="str">
        <f aca="false">ROUND((K6-K14)/K14,3)*100&amp;"%"</f>
        <v>333,8%</v>
      </c>
      <c r="X6" s="11" t="str">
        <f aca="false">ROUND((L6-L14)/L14,3)*100&amp;"%"</f>
        <v>157,7%</v>
      </c>
      <c r="Y6" s="11" t="str">
        <f aca="false">ROUND((M6-M14)/M14,3)*100&amp;"%"</f>
        <v>329%</v>
      </c>
      <c r="Z6" s="14" t="str">
        <f aca="false">ROUND((N6-N14)/N14,3)*100&amp;"%"</f>
        <v>265,8%</v>
      </c>
      <c r="AA6" s="11"/>
      <c r="AB6" s="10" t="n">
        <v>4</v>
      </c>
      <c r="AC6" s="15" t="s">
        <v>19</v>
      </c>
    </row>
    <row r="7" customFormat="false" ht="15" hidden="false" customHeight="false" outlineLevel="0" collapsed="false">
      <c r="A7" s="8"/>
      <c r="B7" s="9"/>
      <c r="C7" s="3" t="n">
        <v>5</v>
      </c>
      <c r="D7" s="16" t="n">
        <v>6670150</v>
      </c>
      <c r="E7" s="16" t="n">
        <v>3477960</v>
      </c>
      <c r="F7" s="16" t="n">
        <v>2605180</v>
      </c>
      <c r="G7" s="16" t="n">
        <v>10172900</v>
      </c>
      <c r="H7" s="16" t="n">
        <v>7540030</v>
      </c>
      <c r="I7" s="16" t="n">
        <v>4439340</v>
      </c>
      <c r="J7" s="16" t="n">
        <v>6866330</v>
      </c>
      <c r="K7" s="16" t="n">
        <v>3328000</v>
      </c>
      <c r="L7" s="16" t="n">
        <v>509003</v>
      </c>
      <c r="M7" s="16" t="n">
        <v>3069860</v>
      </c>
      <c r="N7" s="17" t="n">
        <f aca="false">AVERAGE(D7:M7)</f>
        <v>4867875.3</v>
      </c>
      <c r="O7" s="18"/>
      <c r="P7" s="16" t="str">
        <f aca="false">ROUND((D7-D14)/D14,3)*100&amp;"%"</f>
        <v>378,6%</v>
      </c>
      <c r="Q7" s="16" t="str">
        <f aca="false">ROUND((E7-E14)/E14,3)*100&amp;"%"</f>
        <v>53,5%</v>
      </c>
      <c r="R7" s="16" t="str">
        <f aca="false">ROUND((F7-F14)/F14,3)*100&amp;"%"</f>
        <v>22,9%</v>
      </c>
      <c r="S7" s="16" t="str">
        <f aca="false">ROUND((G7-G14)/G14,3)*100&amp;"%"</f>
        <v>613,6%</v>
      </c>
      <c r="T7" s="16" t="str">
        <f aca="false">ROUND((H7-H14)/H14,3)*100&amp;"%"</f>
        <v>932,1%</v>
      </c>
      <c r="U7" s="16" t="str">
        <f aca="false">ROUND((I7-I14)/I14,3)*100&amp;"%"</f>
        <v>94%</v>
      </c>
      <c r="V7" s="16" t="str">
        <f aca="false">ROUND((J7-J14)/J14,3)*100&amp;"%"</f>
        <v>125,6%</v>
      </c>
      <c r="W7" s="16" t="str">
        <f aca="false">ROUND((K7-K14)/K14,3)*100&amp;"%"</f>
        <v>175,8%</v>
      </c>
      <c r="X7" s="16" t="str">
        <f aca="false">ROUND((L7-L14)/L14,3)*100&amp;"%"</f>
        <v>2,9%</v>
      </c>
      <c r="Y7" s="16" t="str">
        <f aca="false">ROUND((M7-M14)/M14,3)*100&amp;"%"</f>
        <v>136,9%</v>
      </c>
      <c r="Z7" s="19" t="str">
        <f aca="false">ROUND((N7-N14)/N14,3)*100&amp;"%"</f>
        <v>199,3%</v>
      </c>
      <c r="AB7" s="3" t="n">
        <v>5</v>
      </c>
      <c r="AC7" s="20" t="s">
        <v>20</v>
      </c>
    </row>
    <row r="8" customFormat="false" ht="15" hidden="false" customHeight="false" outlineLevel="0" collapsed="false">
      <c r="A8" s="8"/>
      <c r="B8" s="9"/>
      <c r="C8" s="3" t="n">
        <v>6</v>
      </c>
      <c r="D8" s="16" t="n">
        <v>5080040</v>
      </c>
      <c r="E8" s="16" t="n">
        <v>3116470</v>
      </c>
      <c r="F8" s="16" t="n">
        <v>2556600</v>
      </c>
      <c r="G8" s="16" t="n">
        <v>2088370</v>
      </c>
      <c r="H8" s="16" t="n">
        <v>983605</v>
      </c>
      <c r="I8" s="16" t="n">
        <v>5175930</v>
      </c>
      <c r="J8" s="16" t="n">
        <v>3667730</v>
      </c>
      <c r="K8" s="16" t="n">
        <v>3591570</v>
      </c>
      <c r="L8" s="16" t="n">
        <v>1431550</v>
      </c>
      <c r="M8" s="16" t="n">
        <v>1567090</v>
      </c>
      <c r="N8" s="17" t="n">
        <f aca="false">AVERAGE(D8:M8)</f>
        <v>2925895.5</v>
      </c>
      <c r="O8" s="18"/>
      <c r="P8" s="16" t="str">
        <f aca="false">ROUND((D8-D14)/D14,3)*100&amp;"%"</f>
        <v>264,5%</v>
      </c>
      <c r="Q8" s="16" t="str">
        <f aca="false">ROUND((E8-E14)/E14,3)*100&amp;"%"</f>
        <v>37,5%</v>
      </c>
      <c r="R8" s="16" t="str">
        <f aca="false">ROUND((F8-F14)/F14,3)*100&amp;"%"</f>
        <v>20,6%</v>
      </c>
      <c r="S8" s="16" t="str">
        <f aca="false">ROUND((G8-G14)/G14,3)*100&amp;"%"</f>
        <v>46,5%</v>
      </c>
      <c r="T8" s="16" t="str">
        <f aca="false">ROUND((H8-H14)/H14,3)*100&amp;"%"</f>
        <v>34,6%</v>
      </c>
      <c r="U8" s="16" t="str">
        <f aca="false">ROUND((I8-I14)/I14,3)*100&amp;"%"</f>
        <v>126,2%</v>
      </c>
      <c r="V8" s="16" t="str">
        <f aca="false">ROUND((J8-J14)/J14,3)*100&amp;"%"</f>
        <v>20,5%</v>
      </c>
      <c r="W8" s="16" t="str">
        <f aca="false">ROUND((K8-K14)/K14,3)*100&amp;"%"</f>
        <v>197,6%</v>
      </c>
      <c r="X8" s="16" t="str">
        <f aca="false">ROUND((L8-L14)/L14,3)*100&amp;"%"</f>
        <v>189,5%</v>
      </c>
      <c r="Y8" s="16" t="str">
        <f aca="false">ROUND((M8-M14)/M14,3)*100&amp;"%"</f>
        <v>20,9%</v>
      </c>
      <c r="Z8" s="19" t="str">
        <f aca="false">ROUND((N8-N14)/N14,3)*100&amp;"%"</f>
        <v>79,9%</v>
      </c>
      <c r="AB8" s="3" t="n">
        <v>6</v>
      </c>
      <c r="AC8" s="20" t="s">
        <v>21</v>
      </c>
    </row>
    <row r="9" customFormat="false" ht="15" hidden="false" customHeight="false" outlineLevel="0" collapsed="false">
      <c r="A9" s="8"/>
      <c r="B9" s="9"/>
      <c r="C9" s="3" t="n">
        <v>7</v>
      </c>
      <c r="D9" s="16" t="n">
        <v>2209720</v>
      </c>
      <c r="E9" s="16" t="n">
        <v>4468860</v>
      </c>
      <c r="F9" s="16" t="n">
        <v>4491250</v>
      </c>
      <c r="G9" s="16" t="n">
        <v>8308920</v>
      </c>
      <c r="H9" s="16" t="n">
        <v>889614</v>
      </c>
      <c r="I9" s="16" t="n">
        <v>2759590</v>
      </c>
      <c r="J9" s="16" t="n">
        <v>4509530</v>
      </c>
      <c r="K9" s="16" t="n">
        <v>2241010</v>
      </c>
      <c r="L9" s="16" t="n">
        <v>1414710</v>
      </c>
      <c r="M9" s="16" t="n">
        <v>5352490</v>
      </c>
      <c r="N9" s="17" t="n">
        <f aca="false">AVERAGE(D9:M9)</f>
        <v>3664569.4</v>
      </c>
      <c r="O9" s="18"/>
      <c r="P9" s="16" t="str">
        <f aca="false">ROUND((D9-D14)/D14,3)*100&amp;"%"</f>
        <v>58,6%</v>
      </c>
      <c r="Q9" s="16" t="str">
        <f aca="false">ROUND((E9-E14)/E14,3)*100&amp;"%"</f>
        <v>97,2%</v>
      </c>
      <c r="R9" s="16" t="str">
        <f aca="false">ROUND((F9-F14)/F14,3)*100&amp;"%"</f>
        <v>111,8%</v>
      </c>
      <c r="S9" s="16" t="str">
        <f aca="false">ROUND((G9-G14)/G14,3)*100&amp;"%"</f>
        <v>482,9%</v>
      </c>
      <c r="T9" s="16" t="str">
        <f aca="false">ROUND((H9-H14)/H14,3)*100&amp;"%"</f>
        <v>21,8%</v>
      </c>
      <c r="U9" s="16" t="str">
        <f aca="false">ROUND((I9-I14)/I14,3)*100&amp;"%"</f>
        <v>20,6%</v>
      </c>
      <c r="V9" s="16" t="str">
        <f aca="false">ROUND((J9-J14)/J14,3)*100&amp;"%"</f>
        <v>48,2%</v>
      </c>
      <c r="W9" s="16" t="str">
        <f aca="false">ROUND((K9-K14)/K14,3)*100&amp;"%"</f>
        <v>85,7%</v>
      </c>
      <c r="X9" s="16" t="str">
        <f aca="false">ROUND((L9-L14)/L14,3)*100&amp;"%"</f>
        <v>186,1%</v>
      </c>
      <c r="Y9" s="16" t="str">
        <f aca="false">ROUND((M9-M14)/M14,3)*100&amp;"%"</f>
        <v>313%</v>
      </c>
      <c r="Z9" s="19" t="str">
        <f aca="false">ROUND((N9-N14)/N14,3)*100&amp;"%"</f>
        <v>125,3%</v>
      </c>
      <c r="AB9" s="3" t="n">
        <v>7</v>
      </c>
      <c r="AC9" s="20" t="s">
        <v>22</v>
      </c>
    </row>
    <row r="10" customFormat="false" ht="15" hidden="false" customHeight="false" outlineLevel="0" collapsed="false">
      <c r="A10" s="8"/>
      <c r="B10" s="9"/>
      <c r="C10" s="3" t="n">
        <v>8</v>
      </c>
      <c r="D10" s="16" t="n">
        <v>1516170</v>
      </c>
      <c r="E10" s="16" t="n">
        <v>3081160</v>
      </c>
      <c r="F10" s="16" t="n">
        <v>4102600</v>
      </c>
      <c r="G10" s="16" t="n">
        <v>4421420</v>
      </c>
      <c r="H10" s="16" t="n">
        <v>769504</v>
      </c>
      <c r="I10" s="16" t="n">
        <v>2663430</v>
      </c>
      <c r="J10" s="16" t="n">
        <v>3324170</v>
      </c>
      <c r="K10" s="16" t="n">
        <v>1914230</v>
      </c>
      <c r="L10" s="16" t="n">
        <v>1348020</v>
      </c>
      <c r="M10" s="16" t="n">
        <v>2081080</v>
      </c>
      <c r="N10" s="17" t="n">
        <f aca="false">AVERAGE(D10:M10)</f>
        <v>2522178.4</v>
      </c>
      <c r="O10" s="18"/>
      <c r="P10" s="16" t="str">
        <f aca="false">ROUND((D10-D14)/D14,3)*100&amp;"%"</f>
        <v>8,8%</v>
      </c>
      <c r="Q10" s="16" t="str">
        <f aca="false">ROUND((E10-E14)/E14,3)*100&amp;"%"</f>
        <v>36%</v>
      </c>
      <c r="R10" s="16" t="str">
        <f aca="false">ROUND((F10-F14)/F14,3)*100&amp;"%"</f>
        <v>93,5%</v>
      </c>
      <c r="S10" s="16" t="str">
        <f aca="false">ROUND((G10-G14)/G14,3)*100&amp;"%"</f>
        <v>210,2%</v>
      </c>
      <c r="T10" s="16" t="str">
        <f aca="false">ROUND((H10-H14)/H14,3)*100&amp;"%"</f>
        <v>5,3%</v>
      </c>
      <c r="U10" s="16" t="str">
        <f aca="false">ROUND((I10-I14)/I14,3)*100&amp;"%"</f>
        <v>16,4%</v>
      </c>
      <c r="V10" s="16" t="str">
        <f aca="false">ROUND((J10-J14)/J14,3)*100&amp;"%"</f>
        <v>9,2%</v>
      </c>
      <c r="W10" s="16" t="str">
        <f aca="false">ROUND((K10-K14)/K14,3)*100&amp;"%"</f>
        <v>58,6%</v>
      </c>
      <c r="X10" s="16" t="str">
        <f aca="false">ROUND((L10-L14)/L14,3)*100&amp;"%"</f>
        <v>172,6%</v>
      </c>
      <c r="Y10" s="16" t="str">
        <f aca="false">ROUND((M10-M14)/M14,3)*100&amp;"%"</f>
        <v>60,6%</v>
      </c>
      <c r="Z10" s="19" t="str">
        <f aca="false">ROUND((N10-N14)/N14,3)*100&amp;"%"</f>
        <v>55,1%</v>
      </c>
      <c r="AB10" s="3" t="n">
        <v>8</v>
      </c>
      <c r="AC10" s="20" t="s">
        <v>23</v>
      </c>
    </row>
    <row r="11" customFormat="false" ht="15" hidden="false" customHeight="false" outlineLevel="0" collapsed="false">
      <c r="A11" s="8"/>
      <c r="B11" s="9"/>
      <c r="C11" s="3" t="n">
        <v>9</v>
      </c>
      <c r="D11" s="16" t="n">
        <v>3231100</v>
      </c>
      <c r="E11" s="16" t="n">
        <v>3618530</v>
      </c>
      <c r="F11" s="16" t="n">
        <v>4566360</v>
      </c>
      <c r="G11" s="16" t="n">
        <v>8267370</v>
      </c>
      <c r="H11" s="16" t="n">
        <v>9508520</v>
      </c>
      <c r="I11" s="16" t="n">
        <v>4946300</v>
      </c>
      <c r="J11" s="16" t="n">
        <v>6220650</v>
      </c>
      <c r="K11" s="16" t="n">
        <v>5599470</v>
      </c>
      <c r="L11" s="16" t="n">
        <v>1397200</v>
      </c>
      <c r="M11" s="16" t="n">
        <v>3874810</v>
      </c>
      <c r="N11" s="17" t="n">
        <f aca="false">AVERAGE(D11:M11)</f>
        <v>5123031</v>
      </c>
      <c r="O11" s="18"/>
      <c r="P11" s="16" t="str">
        <f aca="false">ROUND((D11-D14)/D14,3)*100&amp;"%"</f>
        <v>131,8%</v>
      </c>
      <c r="Q11" s="16" t="str">
        <f aca="false">ROUND((E11-E14)/E14,3)*100&amp;"%"</f>
        <v>59,7%</v>
      </c>
      <c r="R11" s="16" t="str">
        <f aca="false">ROUND((F11-F14)/F14,3)*100&amp;"%"</f>
        <v>115,4%</v>
      </c>
      <c r="S11" s="16" t="str">
        <f aca="false">ROUND((G11-G14)/G14,3)*100&amp;"%"</f>
        <v>479,9%</v>
      </c>
      <c r="T11" s="16" t="str">
        <f aca="false">ROUND((H11-H14)/H14,3)*100&amp;"%"</f>
        <v>1201,6%</v>
      </c>
      <c r="U11" s="16" t="str">
        <f aca="false">ROUND((I11-I14)/I14,3)*100&amp;"%"</f>
        <v>116,1%</v>
      </c>
      <c r="V11" s="16" t="str">
        <f aca="false">ROUND((J11-J14)/J14,3)*100&amp;"%"</f>
        <v>104,4%</v>
      </c>
      <c r="W11" s="16" t="str">
        <f aca="false">ROUND((K11-K14)/K14,3)*100&amp;"%"</f>
        <v>364%</v>
      </c>
      <c r="X11" s="16" t="str">
        <f aca="false">ROUND((L11-L14)/L14,3)*100&amp;"%"</f>
        <v>182,5%</v>
      </c>
      <c r="Y11" s="16" t="str">
        <f aca="false">ROUND((M11-M14)/M14,3)*100&amp;"%"</f>
        <v>199%</v>
      </c>
      <c r="Z11" s="19" t="str">
        <f aca="false">ROUND((N11-N14)/N14,3)*100&amp;"%"</f>
        <v>215%</v>
      </c>
      <c r="AB11" s="3" t="n">
        <v>9</v>
      </c>
      <c r="AC11" s="20" t="s">
        <v>24</v>
      </c>
    </row>
    <row r="12" customFormat="false" ht="15" hidden="false" customHeight="false" outlineLevel="0" collapsed="false">
      <c r="A12" s="8"/>
      <c r="B12" s="9"/>
      <c r="C12" s="3" t="n">
        <v>10</v>
      </c>
      <c r="D12" s="16" t="n">
        <v>1400560</v>
      </c>
      <c r="E12" s="16" t="n">
        <v>2271710</v>
      </c>
      <c r="F12" s="16" t="n">
        <v>2153400</v>
      </c>
      <c r="G12" s="16" t="n">
        <v>1441110</v>
      </c>
      <c r="H12" s="16" t="n">
        <v>739173</v>
      </c>
      <c r="I12" s="16" t="n">
        <v>2299760</v>
      </c>
      <c r="J12" s="16" t="n">
        <v>3054110</v>
      </c>
      <c r="K12" s="16" t="n">
        <v>1215840</v>
      </c>
      <c r="L12" s="16" t="n">
        <v>508950</v>
      </c>
      <c r="M12" s="16" t="n">
        <v>1304850</v>
      </c>
      <c r="N12" s="17" t="n">
        <f aca="false">AVERAGE(D12:M12)</f>
        <v>1638946.3</v>
      </c>
      <c r="O12" s="18"/>
      <c r="P12" s="16" t="str">
        <f aca="false">ROUND((D12-D14)/D14,3)*100&amp;"%"</f>
        <v>0,5%</v>
      </c>
      <c r="Q12" s="16" t="str">
        <f aca="false">ROUND((E12-E14)/E14,3)*100&amp;"%"</f>
        <v>0,2%</v>
      </c>
      <c r="R12" s="16" t="str">
        <f aca="false">ROUND((F12-F14)/F14,3)*100&amp;"%"</f>
        <v>1,6%</v>
      </c>
      <c r="S12" s="16" t="str">
        <f aca="false">ROUND((G12-G14)/G14,3)*100&amp;"%"</f>
        <v>1,1%</v>
      </c>
      <c r="T12" s="16" t="str">
        <f aca="false">ROUND((H12-H14)/H14,3)*100&amp;"%"</f>
        <v>1,2%</v>
      </c>
      <c r="U12" s="16" t="str">
        <f aca="false">ROUND((I12-I14)/I14,3)*100&amp;"%"</f>
        <v>0,5%</v>
      </c>
      <c r="V12" s="16" t="str">
        <f aca="false">ROUND((J12-J14)/J14,3)*100&amp;"%"</f>
        <v>0,4%</v>
      </c>
      <c r="W12" s="16" t="str">
        <f aca="false">ROUND((K12-K14)/K14,3)*100&amp;"%"</f>
        <v>0,8%</v>
      </c>
      <c r="X12" s="16" t="str">
        <f aca="false">ROUND((L12-L14)/L14,3)*100&amp;"%"</f>
        <v>2,9%</v>
      </c>
      <c r="Y12" s="16" t="str">
        <f aca="false">ROUND((M12-M14)/M14,3)*100&amp;"%"</f>
        <v>0,7%</v>
      </c>
      <c r="Z12" s="19" t="str">
        <f aca="false">ROUND((N12-N14)/N14,3)*100&amp;"%"</f>
        <v>0,8%</v>
      </c>
      <c r="AB12" s="3" t="n">
        <v>10</v>
      </c>
      <c r="AC12" s="20" t="s">
        <v>25</v>
      </c>
    </row>
    <row r="13" customFormat="false" ht="15" hidden="false" customHeight="false" outlineLevel="0" collapsed="false">
      <c r="A13" s="8"/>
      <c r="B13" s="9"/>
      <c r="C13" s="3" t="n">
        <v>11</v>
      </c>
      <c r="D13" s="16" t="n">
        <v>1400560</v>
      </c>
      <c r="E13" s="16" t="n">
        <v>2271710</v>
      </c>
      <c r="F13" s="16" t="n">
        <v>2153400</v>
      </c>
      <c r="G13" s="16" t="n">
        <v>1441110</v>
      </c>
      <c r="H13" s="16" t="n">
        <v>739173</v>
      </c>
      <c r="I13" s="16" t="n">
        <v>2299760</v>
      </c>
      <c r="J13" s="16" t="n">
        <v>3054110</v>
      </c>
      <c r="K13" s="16" t="n">
        <v>1215840</v>
      </c>
      <c r="L13" s="16" t="n">
        <v>508950</v>
      </c>
      <c r="M13" s="16" t="n">
        <v>1304850</v>
      </c>
      <c r="N13" s="17" t="n">
        <f aca="false">AVERAGE(D13:M13)</f>
        <v>1638946.3</v>
      </c>
      <c r="O13" s="18"/>
      <c r="P13" s="16" t="str">
        <f aca="false">ROUND((D13-D14)/D14,3)*100&amp;"%"</f>
        <v>0,5%</v>
      </c>
      <c r="Q13" s="16" t="str">
        <f aca="false">ROUND((E13-E14)/E14,3)*100&amp;"%"</f>
        <v>0,2%</v>
      </c>
      <c r="R13" s="16" t="str">
        <f aca="false">ROUND((F13-F14)/F14,3)*100&amp;"%"</f>
        <v>1,6%</v>
      </c>
      <c r="S13" s="16" t="str">
        <f aca="false">ROUND((G13-G14)/G14,3)*100&amp;"%"</f>
        <v>1,1%</v>
      </c>
      <c r="T13" s="16" t="str">
        <f aca="false">ROUND((H13-H14)/H14,3)*100&amp;"%"</f>
        <v>1,2%</v>
      </c>
      <c r="U13" s="16" t="str">
        <f aca="false">ROUND((I13-I14)/I14,3)*100&amp;"%"</f>
        <v>0,5%</v>
      </c>
      <c r="V13" s="16" t="str">
        <f aca="false">ROUND((J13-J14)/J14,3)*100&amp;"%"</f>
        <v>0,4%</v>
      </c>
      <c r="W13" s="16" t="str">
        <f aca="false">ROUND((K13-K14)/K14,3)*100&amp;"%"</f>
        <v>0,8%</v>
      </c>
      <c r="X13" s="16" t="str">
        <f aca="false">ROUND((L13-L14)/L14,3)*100&amp;"%"</f>
        <v>2,9%</v>
      </c>
      <c r="Y13" s="16" t="str">
        <f aca="false">ROUND((M13-M14)/M14,3)*100&amp;"%"</f>
        <v>0,7%</v>
      </c>
      <c r="Z13" s="19" t="str">
        <f aca="false">ROUND((N13-N14)/N14,3)*100&amp;"%"</f>
        <v>0,8%</v>
      </c>
      <c r="AB13" s="3" t="n">
        <v>11</v>
      </c>
      <c r="AC13" s="20" t="s">
        <v>26</v>
      </c>
    </row>
    <row r="14" customFormat="false" ht="15" hidden="false" customHeight="false" outlineLevel="0" collapsed="false">
      <c r="A14" s="8"/>
      <c r="B14" s="21"/>
      <c r="C14" s="22" t="s">
        <v>27</v>
      </c>
      <c r="D14" s="23" t="n">
        <v>1393660</v>
      </c>
      <c r="E14" s="23" t="n">
        <v>2266280</v>
      </c>
      <c r="F14" s="23" t="n">
        <v>2120090</v>
      </c>
      <c r="G14" s="23" t="n">
        <v>1425540</v>
      </c>
      <c r="H14" s="21" t="n">
        <v>730529</v>
      </c>
      <c r="I14" s="23" t="n">
        <v>2288400</v>
      </c>
      <c r="J14" s="23" t="n">
        <v>3043420</v>
      </c>
      <c r="K14" s="23" t="n">
        <v>1206670</v>
      </c>
      <c r="L14" s="21" t="n">
        <v>494520</v>
      </c>
      <c r="M14" s="23" t="n">
        <v>1295960</v>
      </c>
      <c r="N14" s="24" t="n">
        <f aca="false">AVERAGE(D14:M14)</f>
        <v>1626506.9</v>
      </c>
      <c r="O14" s="23"/>
      <c r="P14" s="21" t="str">
        <f aca="false">ROUND((D14-D14)/D14,3)*100&amp;"%"</f>
        <v>0%</v>
      </c>
      <c r="Q14" s="21" t="str">
        <f aca="false">ROUND((E14-E14)/E14,3)*100&amp;"%"</f>
        <v>0%</v>
      </c>
      <c r="R14" s="21" t="str">
        <f aca="false">ROUND((F14-F14)/F14,3)*100&amp;"%"</f>
        <v>0%</v>
      </c>
      <c r="S14" s="21" t="str">
        <f aca="false">ROUND((G14-G14)/G14,3)*100&amp;"%"</f>
        <v>0%</v>
      </c>
      <c r="T14" s="21" t="str">
        <f aca="false">ROUND((H14-H14)/H14,3)*100&amp;"%"</f>
        <v>0%</v>
      </c>
      <c r="U14" s="21" t="str">
        <f aca="false">ROUND((I14-I14)/I14,3)*100&amp;"%"</f>
        <v>0%</v>
      </c>
      <c r="V14" s="21" t="str">
        <f aca="false">ROUND((J14-J14)/J14,3)*100&amp;"%"</f>
        <v>0%</v>
      </c>
      <c r="W14" s="21" t="str">
        <f aca="false">ROUND((K14-K14)/K14,3)*100&amp;"%"</f>
        <v>0%</v>
      </c>
      <c r="X14" s="21" t="str">
        <f aca="false">ROUND((L14-L14)/L14,3)*100&amp;"%"</f>
        <v>0%</v>
      </c>
      <c r="Y14" s="21" t="str">
        <f aca="false">ROUND((M14-M14)/M14,3)*100&amp;"%"</f>
        <v>0%</v>
      </c>
      <c r="Z14" s="25" t="str">
        <f aca="false">ROUND((N14-N14)/N14,3)*100&amp;"%"</f>
        <v>0%</v>
      </c>
      <c r="AA14" s="21"/>
      <c r="AB14" s="26" t="s">
        <v>27</v>
      </c>
      <c r="AC14" s="27" t="s">
        <v>28</v>
      </c>
    </row>
    <row r="15" customFormat="false" ht="15" hidden="false" customHeight="false" outlineLevel="0" collapsed="false">
      <c r="A15" s="8"/>
      <c r="N15" s="19"/>
      <c r="Z15" s="19"/>
      <c r="AB15" s="18"/>
    </row>
    <row r="16" customFormat="false" ht="15" hidden="false" customHeight="false" outlineLevel="0" collapsed="false">
      <c r="A16" s="8"/>
      <c r="B16" s="9" t="n">
        <v>100</v>
      </c>
      <c r="C16" s="10" t="n">
        <v>0</v>
      </c>
      <c r="D16" s="11" t="n">
        <v>11295868</v>
      </c>
      <c r="E16" s="11" t="n">
        <v>20794508.8</v>
      </c>
      <c r="F16" s="11" t="n">
        <v>20668371.2</v>
      </c>
      <c r="G16" s="11" t="n">
        <v>13070126.4</v>
      </c>
      <c r="H16" s="11" t="n">
        <v>12525273.2</v>
      </c>
      <c r="I16" s="11" t="n">
        <v>4398177.6</v>
      </c>
      <c r="J16" s="11" t="n">
        <v>13643131.2</v>
      </c>
      <c r="K16" s="11" t="n">
        <v>30305452</v>
      </c>
      <c r="L16" s="11" t="n">
        <v>10627766.4</v>
      </c>
      <c r="M16" s="11" t="n">
        <v>22235475.6</v>
      </c>
      <c r="N16" s="12" t="n">
        <f aca="false">AVERAGE(D16:M16)</f>
        <v>15956415.04</v>
      </c>
      <c r="O16" s="11"/>
      <c r="P16" s="11" t="str">
        <f aca="false">ROUND((D16-D28)/D28,3)*100&amp;"%"</f>
        <v>205,4%</v>
      </c>
      <c r="Q16" s="11" t="str">
        <f aca="false">ROUND((E16-E28)/E28,3)*100&amp;"%"</f>
        <v>770,5%</v>
      </c>
      <c r="R16" s="11" t="str">
        <f aca="false">ROUND((F16-F28)/F28,3)*100&amp;"%"</f>
        <v>406,7%</v>
      </c>
      <c r="S16" s="11" t="str">
        <f aca="false">ROUND((G16-G28)/G28,3)*100&amp;"%"</f>
        <v>470,5%</v>
      </c>
      <c r="T16" s="11" t="str">
        <f aca="false">ROUND((H16-H28)/H28,3)*100&amp;"%"</f>
        <v>507%</v>
      </c>
      <c r="U16" s="11" t="str">
        <f aca="false">ROUND((I16-I28)/I28,3)*100&amp;"%"</f>
        <v>149,4%</v>
      </c>
      <c r="V16" s="11" t="str">
        <f aca="false">ROUND((J16-J28)/J28,3)*100&amp;"%"</f>
        <v>875,8%</v>
      </c>
      <c r="W16" s="11" t="str">
        <f aca="false">ROUND((K16-K28)/K28,3)*100&amp;"%"</f>
        <v>922,3%</v>
      </c>
      <c r="X16" s="11" t="str">
        <f aca="false">ROUND((L16-L28)/L28,3)*100&amp;"%"</f>
        <v>196,1%</v>
      </c>
      <c r="Y16" s="11" t="str">
        <f aca="false">ROUND((M16-M28)/M28,3)*100&amp;"%"</f>
        <v>1452,6%</v>
      </c>
      <c r="Z16" s="14" t="str">
        <f aca="false">ROUND((N16-N28)/N28,3)*100&amp;"%"</f>
        <v>521,6%</v>
      </c>
      <c r="AA16" s="11"/>
      <c r="AB16" s="11"/>
      <c r="AC16" s="11"/>
    </row>
    <row r="17" customFormat="false" ht="15" hidden="false" customHeight="false" outlineLevel="0" collapsed="false">
      <c r="A17" s="8"/>
      <c r="B17" s="9"/>
      <c r="C17" s="10" t="n">
        <v>1</v>
      </c>
      <c r="D17" s="11" t="n">
        <v>6521679.2</v>
      </c>
      <c r="E17" s="11" t="n">
        <v>10216273.2</v>
      </c>
      <c r="F17" s="11" t="n">
        <v>13015768.8</v>
      </c>
      <c r="G17" s="11" t="n">
        <v>10951415.2</v>
      </c>
      <c r="H17" s="11" t="n">
        <v>6918680.4</v>
      </c>
      <c r="I17" s="11" t="n">
        <v>2910465.6</v>
      </c>
      <c r="J17" s="11" t="n">
        <v>13723801.6</v>
      </c>
      <c r="K17" s="11" t="n">
        <v>4717212.8</v>
      </c>
      <c r="L17" s="11" t="n">
        <v>6931016.8</v>
      </c>
      <c r="M17" s="11" t="n">
        <v>3805792.4</v>
      </c>
      <c r="N17" s="12" t="n">
        <f aca="false">AVERAGE(D17:M17)</f>
        <v>7971210.6</v>
      </c>
      <c r="O17" s="11"/>
      <c r="P17" s="11" t="str">
        <f aca="false">ROUND((D17-D28)/D28,3)*100&amp;"%"</f>
        <v>76,3%</v>
      </c>
      <c r="Q17" s="11" t="str">
        <f aca="false">ROUND((E17-E28)/E28,3)*100&amp;"%"</f>
        <v>327,7%</v>
      </c>
      <c r="R17" s="11" t="str">
        <f aca="false">ROUND((F17-F28)/F28,3)*100&amp;"%"</f>
        <v>219,1%</v>
      </c>
      <c r="S17" s="11" t="str">
        <f aca="false">ROUND((G17-G28)/G28,3)*100&amp;"%"</f>
        <v>378%</v>
      </c>
      <c r="T17" s="11" t="str">
        <f aca="false">ROUND((H17-H28)/H28,3)*100&amp;"%"</f>
        <v>235,3%</v>
      </c>
      <c r="U17" s="11" t="str">
        <f aca="false">ROUND((I17-I28)/I28,3)*100&amp;"%"</f>
        <v>65,1%</v>
      </c>
      <c r="V17" s="11" t="str">
        <f aca="false">ROUND((J17-J28)/J28,3)*100&amp;"%"</f>
        <v>881,6%</v>
      </c>
      <c r="W17" s="11" t="str">
        <f aca="false">ROUND((K17-K28)/K28,3)*100&amp;"%"</f>
        <v>59,1%</v>
      </c>
      <c r="X17" s="11" t="str">
        <f aca="false">ROUND((L17-L28)/L28,3)*100&amp;"%"</f>
        <v>93,1%</v>
      </c>
      <c r="Y17" s="11" t="str">
        <f aca="false">ROUND((M17-M28)/M28,3)*100&amp;"%"</f>
        <v>165,7%</v>
      </c>
      <c r="Z17" s="14" t="str">
        <f aca="false">ROUND((N17-N28)/N28,3)*100&amp;"%"</f>
        <v>210,5%</v>
      </c>
      <c r="AA17" s="11"/>
      <c r="AB17" s="11"/>
      <c r="AC17" s="11"/>
    </row>
    <row r="18" customFormat="false" ht="15" hidden="false" customHeight="false" outlineLevel="0" collapsed="false">
      <c r="A18" s="8"/>
      <c r="B18" s="9"/>
      <c r="C18" s="10" t="n">
        <v>2</v>
      </c>
      <c r="D18" s="11" t="n">
        <v>7928123.2</v>
      </c>
      <c r="E18" s="11" t="n">
        <v>6119146.4</v>
      </c>
      <c r="F18" s="11" t="n">
        <v>8633306.8</v>
      </c>
      <c r="G18" s="11" t="n">
        <v>6194454.4</v>
      </c>
      <c r="H18" s="11" t="n">
        <v>7618871.2</v>
      </c>
      <c r="I18" s="11" t="n">
        <v>4027023.2</v>
      </c>
      <c r="J18" s="11" t="n">
        <v>2646406</v>
      </c>
      <c r="K18" s="11" t="n">
        <v>4835358.8</v>
      </c>
      <c r="L18" s="11" t="n">
        <v>6889564.4</v>
      </c>
      <c r="M18" s="11" t="n">
        <v>3710701.6</v>
      </c>
      <c r="N18" s="12" t="n">
        <f aca="false">AVERAGE(D18:M18)</f>
        <v>5860295.6</v>
      </c>
      <c r="O18" s="11"/>
      <c r="P18" s="11" t="str">
        <f aca="false">ROUND((D18-D28)/D28,3)*100&amp;"%"</f>
        <v>114,3%</v>
      </c>
      <c r="Q18" s="11" t="str">
        <f aca="false">ROUND((E18-E28)/E28,3)*100&amp;"%"</f>
        <v>156,2%</v>
      </c>
      <c r="R18" s="11" t="str">
        <f aca="false">ROUND((F18-F28)/F28,3)*100&amp;"%"</f>
        <v>111,7%</v>
      </c>
      <c r="S18" s="11" t="str">
        <f aca="false">ROUND((G18-G28)/G28,3)*100&amp;"%"</f>
        <v>170,4%</v>
      </c>
      <c r="T18" s="11" t="str">
        <f aca="false">ROUND((H18-H28)/H28,3)*100&amp;"%"</f>
        <v>269,2%</v>
      </c>
      <c r="U18" s="11" t="str">
        <f aca="false">ROUND((I18-I28)/I28,3)*100&amp;"%"</f>
        <v>128,4%</v>
      </c>
      <c r="V18" s="11" t="str">
        <f aca="false">ROUND((J18-J28)/J28,3)*100&amp;"%"</f>
        <v>89,3%</v>
      </c>
      <c r="W18" s="11" t="str">
        <f aca="false">ROUND((K18-K28)/K28,3)*100&amp;"%"</f>
        <v>63,1%</v>
      </c>
      <c r="X18" s="11" t="str">
        <f aca="false">ROUND((L18-L28)/L28,3)*100&amp;"%"</f>
        <v>91,9%</v>
      </c>
      <c r="Y18" s="11" t="str">
        <f aca="false">ROUND((M18-M28)/M28,3)*100&amp;"%"</f>
        <v>159,1%</v>
      </c>
      <c r="Z18" s="14" t="str">
        <f aca="false">ROUND((N18-N28)/N28,3)*100&amp;"%"</f>
        <v>128,3%</v>
      </c>
      <c r="AA18" s="11"/>
      <c r="AB18" s="11"/>
      <c r="AC18" s="11"/>
    </row>
    <row r="19" customFormat="false" ht="15" hidden="false" customHeight="false" outlineLevel="0" collapsed="false">
      <c r="A19" s="8"/>
      <c r="B19" s="9"/>
      <c r="C19" s="10" t="n">
        <v>3</v>
      </c>
      <c r="D19" s="11" t="n">
        <v>8924612.4</v>
      </c>
      <c r="E19" s="11" t="n">
        <v>13634076</v>
      </c>
      <c r="F19" s="11" t="n">
        <v>11090204.8</v>
      </c>
      <c r="G19" s="11" t="n">
        <v>4526810.4</v>
      </c>
      <c r="H19" s="11" t="n">
        <v>9681908.4</v>
      </c>
      <c r="I19" s="11" t="n">
        <v>4501254.8</v>
      </c>
      <c r="J19" s="11" t="n">
        <v>5593641.2</v>
      </c>
      <c r="K19" s="11" t="n">
        <v>8777226</v>
      </c>
      <c r="L19" s="11" t="n">
        <v>10278461.6</v>
      </c>
      <c r="M19" s="11" t="n">
        <v>8322097.2</v>
      </c>
      <c r="N19" s="12" t="n">
        <f aca="false">AVERAGE(D19:M19)</f>
        <v>8533029.28</v>
      </c>
      <c r="O19" s="11"/>
      <c r="P19" s="11" t="str">
        <f aca="false">ROUND((D19-D28)/D28,3)*100&amp;"%"</f>
        <v>141,3%</v>
      </c>
      <c r="Q19" s="11" t="str">
        <f aca="false">ROUND((E19-E28)/E28,3)*100&amp;"%"</f>
        <v>470,7%</v>
      </c>
      <c r="R19" s="11" t="str">
        <f aca="false">ROUND((F19-F28)/F28,3)*100&amp;"%"</f>
        <v>171,9%</v>
      </c>
      <c r="S19" s="11" t="str">
        <f aca="false">ROUND((G19-G28)/G28,3)*100&amp;"%"</f>
        <v>97,6%</v>
      </c>
      <c r="T19" s="11" t="str">
        <f aca="false">ROUND((H19-H28)/H28,3)*100&amp;"%"</f>
        <v>369,2%</v>
      </c>
      <c r="U19" s="11" t="str">
        <f aca="false">ROUND((I19-I28)/I28,3)*100&amp;"%"</f>
        <v>155,3%</v>
      </c>
      <c r="V19" s="11" t="str">
        <f aca="false">ROUND((J19-J28)/J28,3)*100&amp;"%"</f>
        <v>300,1%</v>
      </c>
      <c r="W19" s="11" t="str">
        <f aca="false">ROUND((K19-K28)/K28,3)*100&amp;"%"</f>
        <v>196,1%</v>
      </c>
      <c r="X19" s="11" t="str">
        <f aca="false">ROUND((L19-L28)/L28,3)*100&amp;"%"</f>
        <v>186,3%</v>
      </c>
      <c r="Y19" s="11" t="str">
        <f aca="false">ROUND((M19-M28)/M28,3)*100&amp;"%"</f>
        <v>481,1%</v>
      </c>
      <c r="Z19" s="14" t="str">
        <f aca="false">ROUND((N19-N28)/N28,3)*100&amp;"%"</f>
        <v>232,4%</v>
      </c>
      <c r="AA19" s="11"/>
      <c r="AB19" s="11"/>
      <c r="AC19" s="11"/>
    </row>
    <row r="20" customFormat="false" ht="15" hidden="false" customHeight="false" outlineLevel="0" collapsed="false">
      <c r="A20" s="8"/>
      <c r="B20" s="9"/>
      <c r="C20" s="10" t="n">
        <v>4</v>
      </c>
      <c r="D20" s="11" t="n">
        <v>11156836</v>
      </c>
      <c r="E20" s="11" t="n">
        <v>21012464</v>
      </c>
      <c r="F20" s="11" t="n">
        <v>21247436</v>
      </c>
      <c r="G20" s="11" t="n">
        <v>18133732</v>
      </c>
      <c r="H20" s="11" t="n">
        <v>8483618.4</v>
      </c>
      <c r="I20" s="11" t="n">
        <v>4547234.4</v>
      </c>
      <c r="J20" s="11" t="n">
        <v>12527332</v>
      </c>
      <c r="K20" s="11" t="n">
        <v>23028252</v>
      </c>
      <c r="L20" s="11" t="n">
        <v>9924558.4</v>
      </c>
      <c r="M20" s="11" t="n">
        <v>14320116</v>
      </c>
      <c r="N20" s="12" t="n">
        <f aca="false">AVERAGE(D20:M20)</f>
        <v>14438157.92</v>
      </c>
      <c r="O20" s="11"/>
      <c r="P20" s="11" t="str">
        <f aca="false">ROUND((D20-D28)/D28,3)*100&amp;"%"</f>
        <v>201,6%</v>
      </c>
      <c r="Q20" s="11" t="str">
        <f aca="false">ROUND((E20-E28)/E28,3)*100&amp;"%"</f>
        <v>779,6%</v>
      </c>
      <c r="R20" s="11" t="str">
        <f aca="false">ROUND((F20-F28)/F28,3)*100&amp;"%"</f>
        <v>420,9%</v>
      </c>
      <c r="S20" s="11" t="str">
        <f aca="false">ROUND((G20-G28)/G28,3)*100&amp;"%"</f>
        <v>691,5%</v>
      </c>
      <c r="T20" s="11" t="str">
        <f aca="false">ROUND((H20-H28)/H28,3)*100&amp;"%"</f>
        <v>311,1%</v>
      </c>
      <c r="U20" s="11" t="str">
        <f aca="false">ROUND((I20-I28)/I28,3)*100&amp;"%"</f>
        <v>157,9%</v>
      </c>
      <c r="V20" s="11" t="str">
        <f aca="false">ROUND((J20-J28)/J28,3)*100&amp;"%"</f>
        <v>796%</v>
      </c>
      <c r="W20" s="11" t="str">
        <f aca="false">ROUND((K20-K28)/K28,3)*100&amp;"%"</f>
        <v>676,8%</v>
      </c>
      <c r="X20" s="11" t="str">
        <f aca="false">ROUND((L20-L28)/L28,3)*100&amp;"%"</f>
        <v>176,5%</v>
      </c>
      <c r="Y20" s="11" t="str">
        <f aca="false">ROUND((M20-M28)/M28,3)*100&amp;"%"</f>
        <v>899,9%</v>
      </c>
      <c r="Z20" s="14" t="str">
        <f aca="false">ROUND((N20-N28)/N28,3)*100&amp;"%"</f>
        <v>462,5%</v>
      </c>
      <c r="AA20" s="11"/>
      <c r="AB20" s="11"/>
      <c r="AC20" s="11"/>
    </row>
    <row r="21" customFormat="false" ht="15.75" hidden="false" customHeight="true" outlineLevel="0" collapsed="false">
      <c r="A21" s="8"/>
      <c r="B21" s="9"/>
      <c r="C21" s="3" t="n">
        <v>5</v>
      </c>
      <c r="D21" s="16" t="n">
        <v>5411920</v>
      </c>
      <c r="E21" s="16" t="n">
        <v>11227000</v>
      </c>
      <c r="F21" s="16" t="n">
        <v>9564670</v>
      </c>
      <c r="G21" s="16" t="n">
        <v>17371800</v>
      </c>
      <c r="H21" s="16" t="n">
        <v>6961610</v>
      </c>
      <c r="I21" s="16" t="n">
        <v>2304200</v>
      </c>
      <c r="J21" s="16" t="n">
        <v>20723900</v>
      </c>
      <c r="K21" s="16" t="n">
        <v>39559400</v>
      </c>
      <c r="L21" s="16" t="n">
        <v>4398590</v>
      </c>
      <c r="M21" s="16" t="n">
        <v>16154000</v>
      </c>
      <c r="N21" s="17" t="n">
        <f aca="false">AVERAGE(D21:M21)</f>
        <v>13367709</v>
      </c>
      <c r="P21" s="16" t="str">
        <f aca="false">ROUND((D21-D28)/D28,3)*100&amp;"%"</f>
        <v>46,3%</v>
      </c>
      <c r="Q21" s="16" t="str">
        <f aca="false">ROUND((E21-E28)/E28,3)*100&amp;"%"</f>
        <v>370%</v>
      </c>
      <c r="R21" s="16" t="str">
        <f aca="false">ROUND((F21-F28)/F28,3)*100&amp;"%"</f>
        <v>134,5%</v>
      </c>
      <c r="S21" s="16" t="str">
        <f aca="false">ROUND((G21-G28)/G28,3)*100&amp;"%"</f>
        <v>658,3%</v>
      </c>
      <c r="T21" s="16" t="str">
        <f aca="false">ROUND((H21-H28)/H28,3)*100&amp;"%"</f>
        <v>237,4%</v>
      </c>
      <c r="U21" s="16" t="str">
        <f aca="false">ROUND((I21-I28)/I28,3)*100&amp;"%"</f>
        <v>30,7%</v>
      </c>
      <c r="V21" s="16" t="str">
        <f aca="false">ROUND((J21-J28)/J28,3)*100&amp;"%"</f>
        <v>1382,2%</v>
      </c>
      <c r="W21" s="16" t="str">
        <f aca="false">ROUND((K21-K28)/K28,3)*100&amp;"%"</f>
        <v>1234,5%</v>
      </c>
      <c r="X21" s="16" t="str">
        <f aca="false">ROUND((L21-L28)/L28,3)*100&amp;"%"</f>
        <v>22,5%</v>
      </c>
      <c r="Y21" s="16" t="str">
        <f aca="false">ROUND((M21-M28)/M28,3)*100&amp;"%"</f>
        <v>1027,9%</v>
      </c>
      <c r="Z21" s="19" t="str">
        <f aca="false">ROUND((N21-N28)/N28,3)*100&amp;"%"</f>
        <v>420,8%</v>
      </c>
    </row>
    <row r="22" customFormat="false" ht="15.75" hidden="false" customHeight="true" outlineLevel="0" collapsed="false">
      <c r="A22" s="8"/>
      <c r="B22" s="9"/>
      <c r="C22" s="3" t="n">
        <v>6</v>
      </c>
      <c r="D22" s="16" t="n">
        <v>3831430</v>
      </c>
      <c r="E22" s="16" t="n">
        <v>3783970</v>
      </c>
      <c r="F22" s="16" t="n">
        <v>5794060</v>
      </c>
      <c r="G22" s="16" t="n">
        <v>6447480</v>
      </c>
      <c r="H22" s="16" t="n">
        <v>4737450</v>
      </c>
      <c r="I22" s="16" t="n">
        <v>4922490</v>
      </c>
      <c r="J22" s="16" t="n">
        <v>20273900</v>
      </c>
      <c r="K22" s="16" t="n">
        <v>8408450</v>
      </c>
      <c r="L22" s="16" t="n">
        <v>4881250</v>
      </c>
      <c r="M22" s="16" t="n">
        <v>2464390</v>
      </c>
      <c r="N22" s="17" t="n">
        <f aca="false">AVERAGE(D22:M22)</f>
        <v>6554487</v>
      </c>
      <c r="P22" s="16" t="str">
        <f aca="false">ROUND((D22-D28)/D28,3)*100&amp;"%"</f>
        <v>3,6%</v>
      </c>
      <c r="Q22" s="16" t="str">
        <f aca="false">ROUND((E22-E28)/E28,3)*100&amp;"%"</f>
        <v>58,4%</v>
      </c>
      <c r="R22" s="16" t="str">
        <f aca="false">ROUND((F22-F28)/F28,3)*100&amp;"%"</f>
        <v>42,1%</v>
      </c>
      <c r="S22" s="16" t="str">
        <f aca="false">ROUND((G22-G28)/G28,3)*100&amp;"%"</f>
        <v>181,4%</v>
      </c>
      <c r="T22" s="16" t="str">
        <f aca="false">ROUND((H22-H28)/H28,3)*100&amp;"%"</f>
        <v>129,6%</v>
      </c>
      <c r="U22" s="16" t="str">
        <f aca="false">ROUND((I22-I28)/I28,3)*100&amp;"%"</f>
        <v>179,2%</v>
      </c>
      <c r="V22" s="16" t="str">
        <f aca="false">ROUND((J22-J28)/J28,3)*100&amp;"%"</f>
        <v>1350,1%</v>
      </c>
      <c r="W22" s="16" t="str">
        <f aca="false">ROUND((K22-K28)/K28,3)*100&amp;"%"</f>
        <v>183,6%</v>
      </c>
      <c r="X22" s="16" t="str">
        <f aca="false">ROUND((L22-L28)/L28,3)*100&amp;"%"</f>
        <v>36%</v>
      </c>
      <c r="Y22" s="16" t="str">
        <f aca="false">ROUND((M22-M28)/M28,3)*100&amp;"%"</f>
        <v>72,1%</v>
      </c>
      <c r="Z22" s="19" t="str">
        <f aca="false">ROUND((N22-N28)/N28,3)*100&amp;"%"</f>
        <v>155,3%</v>
      </c>
    </row>
    <row r="23" customFormat="false" ht="15.75" hidden="false" customHeight="true" outlineLevel="0" collapsed="false">
      <c r="A23" s="8"/>
      <c r="B23" s="9"/>
      <c r="C23" s="3" t="n">
        <v>7</v>
      </c>
      <c r="D23" s="16" t="n">
        <v>4666750</v>
      </c>
      <c r="E23" s="16" t="n">
        <v>2820700</v>
      </c>
      <c r="F23" s="16" t="n">
        <v>7762920</v>
      </c>
      <c r="G23" s="16" t="n">
        <v>20510200</v>
      </c>
      <c r="H23" s="16" t="n">
        <v>6086740</v>
      </c>
      <c r="I23" s="16" t="n">
        <v>2623230</v>
      </c>
      <c r="J23" s="16" t="n">
        <v>14458600</v>
      </c>
      <c r="K23" s="16" t="n">
        <v>3975180</v>
      </c>
      <c r="L23" s="16" t="n">
        <v>6624420</v>
      </c>
      <c r="M23" s="16" t="n">
        <v>1982360</v>
      </c>
      <c r="N23" s="17" t="n">
        <f aca="false">AVERAGE(D23:M23)</f>
        <v>7151110</v>
      </c>
      <c r="P23" s="16" t="str">
        <f aca="false">ROUND((D23-D28)/D28,3)*100&amp;"%"</f>
        <v>26,2%</v>
      </c>
      <c r="Q23" s="16" t="str">
        <f aca="false">ROUND((E23-E28)/E28,3)*100&amp;"%"</f>
        <v>18,1%</v>
      </c>
      <c r="R23" s="16" t="str">
        <f aca="false">ROUND((F23-F28)/F28,3)*100&amp;"%"</f>
        <v>90,3%</v>
      </c>
      <c r="S23" s="16" t="str">
        <f aca="false">ROUND((G23-G28)/G28,3)*100&amp;"%"</f>
        <v>795,3%</v>
      </c>
      <c r="T23" s="16" t="str">
        <f aca="false">ROUND((H23-H28)/H28,3)*100&amp;"%"</f>
        <v>195%</v>
      </c>
      <c r="U23" s="16" t="str">
        <f aca="false">ROUND((I23-I28)/I28,3)*100&amp;"%"</f>
        <v>48,8%</v>
      </c>
      <c r="V23" s="16" t="str">
        <f aca="false">ROUND((J23-J28)/J28,3)*100&amp;"%"</f>
        <v>934,1%</v>
      </c>
      <c r="W23" s="16" t="str">
        <f aca="false">ROUND((K23-K28)/K28,3)*100&amp;"%"</f>
        <v>34,1%</v>
      </c>
      <c r="X23" s="16" t="str">
        <f aca="false">ROUND((L23-L28)/L28,3)*100&amp;"%"</f>
        <v>84,5%</v>
      </c>
      <c r="Y23" s="16" t="str">
        <f aca="false">ROUND((M23-M28)/M28,3)*100&amp;"%"</f>
        <v>38,4%</v>
      </c>
      <c r="Z23" s="19" t="str">
        <f aca="false">ROUND((N23-N28)/N28,3)*100&amp;"%"</f>
        <v>178,6%</v>
      </c>
    </row>
    <row r="24" customFormat="false" ht="15.75" hidden="false" customHeight="true" outlineLevel="0" collapsed="false">
      <c r="A24" s="8"/>
      <c r="B24" s="9"/>
      <c r="C24" s="3" t="n">
        <v>8</v>
      </c>
      <c r="D24" s="16" t="n">
        <v>3786060</v>
      </c>
      <c r="E24" s="16" t="n">
        <v>2851310</v>
      </c>
      <c r="F24" s="16" t="n">
        <v>5773800</v>
      </c>
      <c r="G24" s="16" t="n">
        <v>8195710</v>
      </c>
      <c r="H24" s="16" t="n">
        <v>2850180</v>
      </c>
      <c r="I24" s="16" t="n">
        <v>2598190</v>
      </c>
      <c r="J24" s="16" t="n">
        <v>14455500</v>
      </c>
      <c r="K24" s="16" t="n">
        <v>3067040</v>
      </c>
      <c r="L24" s="16" t="n">
        <v>5275860</v>
      </c>
      <c r="M24" s="16" t="n">
        <v>1767340</v>
      </c>
      <c r="N24" s="17" t="n">
        <f aca="false">AVERAGE(D24:M24)</f>
        <v>5062099</v>
      </c>
      <c r="P24" s="16" t="str">
        <f aca="false">ROUND((D24-D28)/D28,3)*100&amp;"%"</f>
        <v>2,4%</v>
      </c>
      <c r="Q24" s="16" t="str">
        <f aca="false">ROUND((E24-E28)/E28,3)*100&amp;"%"</f>
        <v>19,4%</v>
      </c>
      <c r="R24" s="16" t="str">
        <f aca="false">ROUND((F24-F28)/F28,3)*100&amp;"%"</f>
        <v>41,6%</v>
      </c>
      <c r="S24" s="16" t="str">
        <f aca="false">ROUND((G24-G28)/G28,3)*100&amp;"%"</f>
        <v>257,7%</v>
      </c>
      <c r="T24" s="16" t="str">
        <f aca="false">ROUND((H24-H28)/H28,3)*100&amp;"%"</f>
        <v>38,1%</v>
      </c>
      <c r="U24" s="16" t="str">
        <f aca="false">ROUND((I24-I28)/I28,3)*100&amp;"%"</f>
        <v>47,4%</v>
      </c>
      <c r="V24" s="16" t="str">
        <f aca="false">ROUND((J24-J28)/J28,3)*100&amp;"%"</f>
        <v>933,9%</v>
      </c>
      <c r="W24" s="16" t="str">
        <f aca="false">ROUND((K24-K28)/K28,3)*100&amp;"%"</f>
        <v>3,5%</v>
      </c>
      <c r="X24" s="16" t="str">
        <f aca="false">ROUND((L24-L28)/L28,3)*100&amp;"%"</f>
        <v>47%</v>
      </c>
      <c r="Y24" s="16" t="str">
        <f aca="false">ROUND((M24-M28)/M28,3)*100&amp;"%"</f>
        <v>23,4%</v>
      </c>
      <c r="Z24" s="19" t="str">
        <f aca="false">ROUND((N24-N28)/N28,3)*100&amp;"%"</f>
        <v>97,2%</v>
      </c>
    </row>
    <row r="25" customFormat="false" ht="15.75" hidden="false" customHeight="true" outlineLevel="0" collapsed="false">
      <c r="A25" s="8"/>
      <c r="B25" s="9"/>
      <c r="C25" s="3" t="n">
        <v>9</v>
      </c>
      <c r="D25" s="16" t="n">
        <v>6559360</v>
      </c>
      <c r="E25" s="16" t="n">
        <v>8861830</v>
      </c>
      <c r="F25" s="16" t="n">
        <v>16043900</v>
      </c>
      <c r="G25" s="16" t="n">
        <v>19825700</v>
      </c>
      <c r="H25" s="16" t="n">
        <v>9180840</v>
      </c>
      <c r="I25" s="16" t="n">
        <v>2818330</v>
      </c>
      <c r="J25" s="16" t="n">
        <v>14306300</v>
      </c>
      <c r="K25" s="16" t="n">
        <v>38196200</v>
      </c>
      <c r="L25" s="16" t="n">
        <v>7068240</v>
      </c>
      <c r="M25" s="16" t="n">
        <v>6946150</v>
      </c>
      <c r="N25" s="17" t="n">
        <f aca="false">AVERAGE(D25:M25)</f>
        <v>12980685</v>
      </c>
      <c r="P25" s="16" t="str">
        <f aca="false">ROUND((D25-D28)/D28,3)*100&amp;"%"</f>
        <v>77,3%</v>
      </c>
      <c r="Q25" s="16" t="str">
        <f aca="false">ROUND((E25-E28)/E28,3)*100&amp;"%"</f>
        <v>271%</v>
      </c>
      <c r="R25" s="16" t="str">
        <f aca="false">ROUND((F25-F28)/F28,3)*100&amp;"%"</f>
        <v>293,3%</v>
      </c>
      <c r="S25" s="16" t="str">
        <f aca="false">ROUND((G25-G28)/G28,3)*100&amp;"%"</f>
        <v>765,4%</v>
      </c>
      <c r="T25" s="16" t="str">
        <f aca="false">ROUND((H25-H28)/H28,3)*100&amp;"%"</f>
        <v>344,9%</v>
      </c>
      <c r="U25" s="16" t="str">
        <f aca="false">ROUND((I25-I28)/I28,3)*100&amp;"%"</f>
        <v>59,8%</v>
      </c>
      <c r="V25" s="16" t="str">
        <f aca="false">ROUND((J25-J28)/J28,3)*100&amp;"%"</f>
        <v>923,2%</v>
      </c>
      <c r="W25" s="16" t="str">
        <f aca="false">ROUND((K25-K28)/K28,3)*100&amp;"%"</f>
        <v>1188,5%</v>
      </c>
      <c r="X25" s="16" t="str">
        <f aca="false">ROUND((L25-L28)/L28,3)*100&amp;"%"</f>
        <v>96,9%</v>
      </c>
      <c r="Y25" s="16" t="str">
        <f aca="false">ROUND((M25-M28)/M28,3)*100&amp;"%"</f>
        <v>385%</v>
      </c>
      <c r="Z25" s="19" t="str">
        <f aca="false">ROUND((N25-N28)/N28,3)*100&amp;"%"</f>
        <v>405,7%</v>
      </c>
    </row>
    <row r="26" customFormat="false" ht="15.75" hidden="false" customHeight="true" outlineLevel="0" collapsed="false">
      <c r="A26" s="8"/>
      <c r="B26" s="9"/>
      <c r="C26" s="3" t="n">
        <v>10</v>
      </c>
      <c r="D26" s="16" t="n">
        <v>3756950</v>
      </c>
      <c r="E26" s="16" t="n">
        <v>2405700</v>
      </c>
      <c r="F26" s="16" t="n">
        <v>4084620</v>
      </c>
      <c r="G26" s="16" t="n">
        <v>2295390</v>
      </c>
      <c r="H26" s="16" t="n">
        <v>2065050</v>
      </c>
      <c r="I26" s="16" t="n">
        <v>1764170</v>
      </c>
      <c r="J26" s="16" t="n">
        <v>1401900</v>
      </c>
      <c r="K26" s="16" t="n">
        <v>2975090</v>
      </c>
      <c r="L26" s="16" t="n">
        <v>3597330</v>
      </c>
      <c r="M26" s="16" t="n">
        <v>1438650</v>
      </c>
      <c r="N26" s="17" t="n">
        <f aca="false">AVERAGE(D26:M26)</f>
        <v>2578485</v>
      </c>
      <c r="P26" s="16" t="str">
        <f aca="false">ROUND((D26-D28)/D28,3)*100&amp;"%"</f>
        <v>1,6%</v>
      </c>
      <c r="Q26" s="16" t="str">
        <f aca="false">ROUND((E26-E28)/E28,3)*100&amp;"%"</f>
        <v>0,7%</v>
      </c>
      <c r="R26" s="16" t="str">
        <f aca="false">ROUND((F26-F28)/F28,3)*100&amp;"%"</f>
        <v>0,1%</v>
      </c>
      <c r="S26" s="16" t="str">
        <f aca="false">ROUND((G26-G28)/G28,3)*100&amp;"%"</f>
        <v>0,2%</v>
      </c>
      <c r="T26" s="16" t="str">
        <f aca="false">ROUND((H26-H28)/H28,3)*100&amp;"%"</f>
        <v>0,1%</v>
      </c>
      <c r="U26" s="16" t="str">
        <f aca="false">ROUND((I26-I28)/I28,3)*100&amp;"%"</f>
        <v>0,1%</v>
      </c>
      <c r="V26" s="16" t="str">
        <f aca="false">ROUND((J26-J28)/J28,3)*100&amp;"%"</f>
        <v>0,3%</v>
      </c>
      <c r="W26" s="16" t="str">
        <f aca="false">ROUND((K26-K28)/K28,3)*100&amp;"%"</f>
        <v>0,4%</v>
      </c>
      <c r="X26" s="16" t="str">
        <f aca="false">ROUND((L26-L28)/L28,3)*100&amp;"%"</f>
        <v>0,2%</v>
      </c>
      <c r="Y26" s="16" t="str">
        <f aca="false">ROUND((M26-M28)/M28,3)*100&amp;"%"</f>
        <v>0,5%</v>
      </c>
      <c r="Z26" s="19" t="str">
        <f aca="false">ROUND((N26-N28)/N28,3)*100&amp;"%"</f>
        <v>0,5%</v>
      </c>
    </row>
    <row r="27" customFormat="false" ht="15.75" hidden="false" customHeight="true" outlineLevel="0" collapsed="false">
      <c r="A27" s="8"/>
      <c r="B27" s="9"/>
      <c r="C27" s="3" t="n">
        <v>11</v>
      </c>
      <c r="D27" s="16" t="n">
        <v>3701260</v>
      </c>
      <c r="E27" s="16" t="n">
        <v>2405700</v>
      </c>
      <c r="F27" s="16" t="n">
        <v>4084620</v>
      </c>
      <c r="G27" s="16" t="n">
        <v>2295390</v>
      </c>
      <c r="H27" s="16" t="n">
        <v>2065050</v>
      </c>
      <c r="I27" s="16" t="n">
        <v>1774460</v>
      </c>
      <c r="J27" s="16" t="n">
        <v>1401900</v>
      </c>
      <c r="K27" s="16" t="n">
        <v>2975090</v>
      </c>
      <c r="L27" s="16" t="n">
        <v>3597330</v>
      </c>
      <c r="M27" s="16" t="n">
        <v>1438650</v>
      </c>
      <c r="N27" s="17" t="n">
        <f aca="false">AVERAGE(D27:M27)</f>
        <v>2573945</v>
      </c>
      <c r="P27" s="16" t="str">
        <f aca="false">ROUND((D27-D28)/D28,3)*100&amp;"%"</f>
        <v>0,1%</v>
      </c>
      <c r="Q27" s="16" t="str">
        <f aca="false">ROUND((E27-E28)/E28,3)*100&amp;"%"</f>
        <v>0,7%</v>
      </c>
      <c r="R27" s="16" t="str">
        <f aca="false">ROUND((F27-F28)/F28,3)*100&amp;"%"</f>
        <v>0,1%</v>
      </c>
      <c r="S27" s="16" t="str">
        <f aca="false">ROUND((G27-G28)/G28,3)*100&amp;"%"</f>
        <v>0,2%</v>
      </c>
      <c r="T27" s="16" t="str">
        <f aca="false">ROUND((H27-H28)/H28,3)*100&amp;"%"</f>
        <v>0,1%</v>
      </c>
      <c r="U27" s="16" t="str">
        <f aca="false">ROUND((I27-I28)/I28,3)*100&amp;"%"</f>
        <v>0,6%</v>
      </c>
      <c r="V27" s="16" t="str">
        <f aca="false">ROUND((J27-J28)/J28,3)*100&amp;"%"</f>
        <v>0,3%</v>
      </c>
      <c r="W27" s="16" t="str">
        <f aca="false">ROUND((K27-K28)/K28,3)*100&amp;"%"</f>
        <v>0,4%</v>
      </c>
      <c r="X27" s="16" t="str">
        <f aca="false">ROUND((L27-L28)/L28,3)*100&amp;"%"</f>
        <v>0,2%</v>
      </c>
      <c r="Y27" s="16" t="str">
        <f aca="false">ROUND((M27-M28)/M28,3)*100&amp;"%"</f>
        <v>0,5%</v>
      </c>
      <c r="Z27" s="19" t="str">
        <f aca="false">ROUND((N27-N28)/N28,3)*100&amp;"%"</f>
        <v>0,3%</v>
      </c>
    </row>
    <row r="28" customFormat="false" ht="15.75" hidden="false" customHeight="true" outlineLevel="0" collapsed="false">
      <c r="A28" s="8"/>
      <c r="B28" s="28"/>
      <c r="C28" s="22" t="s">
        <v>27</v>
      </c>
      <c r="D28" s="23" t="n">
        <v>3699110</v>
      </c>
      <c r="E28" s="23" t="n">
        <v>2388880</v>
      </c>
      <c r="F28" s="23" t="n">
        <v>4078810</v>
      </c>
      <c r="G28" s="23" t="n">
        <v>2290970</v>
      </c>
      <c r="H28" s="23" t="n">
        <v>2063450</v>
      </c>
      <c r="I28" s="23" t="n">
        <v>1763220</v>
      </c>
      <c r="J28" s="23" t="n">
        <v>1398150</v>
      </c>
      <c r="K28" s="23" t="n">
        <v>2964430</v>
      </c>
      <c r="L28" s="23" t="n">
        <v>3589670</v>
      </c>
      <c r="M28" s="23" t="n">
        <v>1432160</v>
      </c>
      <c r="N28" s="24" t="n">
        <f aca="false">AVERAGE(D28:M28)</f>
        <v>2566885</v>
      </c>
      <c r="O28" s="21"/>
      <c r="P28" s="21" t="str">
        <f aca="false">ROUND((D28-D28)/D28,3)*100&amp;"%"</f>
        <v>0%</v>
      </c>
      <c r="Q28" s="21" t="str">
        <f aca="false">ROUND((E28-E28)/E28,3)*100&amp;"%"</f>
        <v>0%</v>
      </c>
      <c r="R28" s="21" t="str">
        <f aca="false">ROUND((F28-F28)/F28,3)*100&amp;"%"</f>
        <v>0%</v>
      </c>
      <c r="S28" s="21" t="str">
        <f aca="false">ROUND((G28-G28)/G28,3)*100&amp;"%"</f>
        <v>0%</v>
      </c>
      <c r="T28" s="21" t="str">
        <f aca="false">ROUND((H28-H28)/H28,3)*100&amp;"%"</f>
        <v>0%</v>
      </c>
      <c r="U28" s="21" t="str">
        <f aca="false">ROUND((I28-I28)/I28,3)*100&amp;"%"</f>
        <v>0%</v>
      </c>
      <c r="V28" s="21" t="str">
        <f aca="false">ROUND((J28-J28)/J28,3)*100&amp;"%"</f>
        <v>0%</v>
      </c>
      <c r="W28" s="21" t="str">
        <f aca="false">ROUND((K28-K28)/K28,3)*100&amp;"%"</f>
        <v>0%</v>
      </c>
      <c r="X28" s="21" t="str">
        <f aca="false">ROUND((L28-L28)/L28,3)*100&amp;"%"</f>
        <v>0%</v>
      </c>
      <c r="Y28" s="21" t="str">
        <f aca="false">ROUND((M28-M28)/M28,3)*100&amp;"%"</f>
        <v>0%</v>
      </c>
      <c r="Z28" s="25" t="str">
        <f aca="false">ROUND((N28-N28)/N28,3)*100&amp;"%"</f>
        <v>0%</v>
      </c>
      <c r="AA28" s="21"/>
      <c r="AB28" s="21"/>
      <c r="AC28" s="21"/>
    </row>
    <row r="29" customFormat="false" ht="15.75" hidden="false" customHeight="true" outlineLevel="0" collapsed="false">
      <c r="A29" s="8"/>
      <c r="N29" s="19"/>
      <c r="Z29" s="19"/>
    </row>
    <row r="30" customFormat="false" ht="15.75" hidden="false" customHeight="true" outlineLevel="0" collapsed="false">
      <c r="A30" s="8"/>
      <c r="B30" s="9" t="n">
        <v>500</v>
      </c>
      <c r="C30" s="10" t="n">
        <v>0</v>
      </c>
      <c r="D30" s="11" t="n">
        <v>39636352</v>
      </c>
      <c r="E30" s="11" t="n">
        <v>53421524</v>
      </c>
      <c r="F30" s="11" t="n">
        <v>51813836</v>
      </c>
      <c r="G30" s="11" t="n">
        <v>125741580</v>
      </c>
      <c r="H30" s="11" t="n">
        <v>98159864</v>
      </c>
      <c r="I30" s="11" t="n">
        <v>74165612</v>
      </c>
      <c r="J30" s="11" t="n">
        <v>50070028</v>
      </c>
      <c r="K30" s="11" t="n">
        <v>239999080</v>
      </c>
      <c r="L30" s="11" t="n">
        <v>204668448</v>
      </c>
      <c r="M30" s="11" t="n">
        <v>87104342.4</v>
      </c>
      <c r="N30" s="12" t="n">
        <f aca="false">AVERAGE(D30:M30)</f>
        <v>102478066.64</v>
      </c>
      <c r="O30" s="11"/>
      <c r="P30" s="11" t="str">
        <f aca="false">ROUND((D30-D42)/D42,3)*100&amp;"%"</f>
        <v>244,6%</v>
      </c>
      <c r="Q30" s="11" t="str">
        <f aca="false">ROUND((E30-E42)/E42,3)*100&amp;"%"</f>
        <v>198%</v>
      </c>
      <c r="R30" s="11" t="str">
        <f aca="false">ROUND((F30-F42)/F42,3)*100&amp;"%"</f>
        <v>300,1%</v>
      </c>
      <c r="S30" s="11" t="str">
        <f aca="false">ROUND((G30-G42)/G42,3)*100&amp;"%"</f>
        <v>310,5%</v>
      </c>
      <c r="T30" s="11" t="str">
        <f aca="false">ROUND((H30-H42)/H42,3)*100&amp;"%"</f>
        <v>306,6%</v>
      </c>
      <c r="U30" s="11" t="str">
        <f aca="false">ROUND((I30-I42)/I42,3)*100&amp;"%"</f>
        <v>206,1%</v>
      </c>
      <c r="V30" s="11" t="str">
        <f aca="false">ROUND((J30-J42)/J42,3)*100&amp;"%"</f>
        <v>272,3%</v>
      </c>
      <c r="W30" s="11" t="str">
        <f aca="false">ROUND((K30-K42)/K42,3)*100&amp;"%"</f>
        <v>2614%</v>
      </c>
      <c r="X30" s="11" t="str">
        <f aca="false">ROUND((L30-L42)/L42,3)*100&amp;"%"</f>
        <v>536,2%</v>
      </c>
      <c r="Y30" s="11" t="str">
        <f aca="false">ROUND((M30-M42)/M42,3)*100&amp;"%"</f>
        <v>1395,4%</v>
      </c>
      <c r="Z30" s="14" t="str">
        <f aca="false">ROUND((N30-N42)/N42,3)*100&amp;"%"</f>
        <v>464,1%</v>
      </c>
      <c r="AA30" s="11"/>
      <c r="AB30" s="11"/>
      <c r="AC30" s="11"/>
    </row>
    <row r="31" customFormat="false" ht="15.75" hidden="false" customHeight="true" outlineLevel="0" collapsed="false">
      <c r="A31" s="8"/>
      <c r="B31" s="9"/>
      <c r="C31" s="10" t="n">
        <v>1</v>
      </c>
      <c r="D31" s="11" t="n">
        <v>38894684</v>
      </c>
      <c r="E31" s="11" t="n">
        <v>50135048</v>
      </c>
      <c r="F31" s="11" t="n">
        <v>26447008</v>
      </c>
      <c r="G31" s="11" t="n">
        <v>79330920</v>
      </c>
      <c r="H31" s="11" t="n">
        <v>43351872</v>
      </c>
      <c r="I31" s="11" t="n">
        <v>41087956</v>
      </c>
      <c r="J31" s="11" t="n">
        <v>40158948</v>
      </c>
      <c r="K31" s="11" t="n">
        <v>64383608</v>
      </c>
      <c r="L31" s="11" t="n">
        <v>55936660</v>
      </c>
      <c r="M31" s="11" t="n">
        <v>53836767.2</v>
      </c>
      <c r="N31" s="12" t="n">
        <f aca="false">AVERAGE(D31:M31)</f>
        <v>49356347.12</v>
      </c>
      <c r="O31" s="11"/>
      <c r="P31" s="11" t="str">
        <f aca="false">ROUND((D31-D42)/D42,3)*100&amp;"%"</f>
        <v>238,1%</v>
      </c>
      <c r="Q31" s="11" t="str">
        <f aca="false">ROUND((E31-E42)/E42,3)*100&amp;"%"</f>
        <v>179,7%</v>
      </c>
      <c r="R31" s="11" t="str">
        <f aca="false">ROUND((F31-F42)/F42,3)*100&amp;"%"</f>
        <v>104,2%</v>
      </c>
      <c r="S31" s="11" t="str">
        <f aca="false">ROUND((G31-G42)/G42,3)*100&amp;"%"</f>
        <v>159%</v>
      </c>
      <c r="T31" s="11" t="str">
        <f aca="false">ROUND((H31-H42)/H42,3)*100&amp;"%"</f>
        <v>79,6%</v>
      </c>
      <c r="U31" s="11" t="str">
        <f aca="false">ROUND((I31-I42)/I42,3)*100&amp;"%"</f>
        <v>69,6%</v>
      </c>
      <c r="V31" s="11" t="str">
        <f aca="false">ROUND((J31-J42)/J42,3)*100&amp;"%"</f>
        <v>198,6%</v>
      </c>
      <c r="W31" s="11" t="str">
        <f aca="false">ROUND((K31-K42)/K42,3)*100&amp;"%"</f>
        <v>628,1%</v>
      </c>
      <c r="X31" s="11" t="str">
        <f aca="false">ROUND((L31-L42)/L42,3)*100&amp;"%"</f>
        <v>73,9%</v>
      </c>
      <c r="Y31" s="11" t="str">
        <f aca="false">ROUND((M31-M42)/M42,3)*100&amp;"%"</f>
        <v>824,3%</v>
      </c>
      <c r="Z31" s="14" t="str">
        <f aca="false">ROUND((N31-N42)/N42,3)*100&amp;"%"</f>
        <v>171,7%</v>
      </c>
      <c r="AA31" s="11"/>
      <c r="AB31" s="11"/>
      <c r="AC31" s="11"/>
    </row>
    <row r="32" customFormat="false" ht="15.75" hidden="false" customHeight="true" outlineLevel="0" collapsed="false">
      <c r="A32" s="8"/>
      <c r="B32" s="9"/>
      <c r="C32" s="10" t="n">
        <v>2</v>
      </c>
      <c r="D32" s="11" t="n">
        <v>41176936</v>
      </c>
      <c r="E32" s="11" t="n">
        <v>27377256</v>
      </c>
      <c r="F32" s="11" t="n">
        <v>43787920</v>
      </c>
      <c r="G32" s="11" t="n">
        <v>54202456</v>
      </c>
      <c r="H32" s="11" t="n">
        <v>42845572</v>
      </c>
      <c r="I32" s="11" t="n">
        <v>54196840</v>
      </c>
      <c r="J32" s="11" t="n">
        <v>31628464</v>
      </c>
      <c r="K32" s="11" t="n">
        <v>13973560</v>
      </c>
      <c r="L32" s="11" t="n">
        <v>55999844</v>
      </c>
      <c r="M32" s="11" t="n">
        <v>19670500</v>
      </c>
      <c r="N32" s="12" t="n">
        <f aca="false">AVERAGE(D32:M32)</f>
        <v>38485934.8</v>
      </c>
      <c r="O32" s="11"/>
      <c r="P32" s="11" t="str">
        <f aca="false">ROUND((D32-D42)/D42,3)*100&amp;"%"</f>
        <v>258%</v>
      </c>
      <c r="Q32" s="11" t="str">
        <f aca="false">ROUND((E32-E42)/E42,3)*100&amp;"%"</f>
        <v>52,7%</v>
      </c>
      <c r="R32" s="11" t="str">
        <f aca="false">ROUND((F32-F42)/F42,3)*100&amp;"%"</f>
        <v>238,1%</v>
      </c>
      <c r="S32" s="11" t="str">
        <f aca="false">ROUND((G32-G42)/G42,3)*100&amp;"%"</f>
        <v>76,9%</v>
      </c>
      <c r="T32" s="11" t="str">
        <f aca="false">ROUND((H32-H42)/H42,3)*100&amp;"%"</f>
        <v>77,5%</v>
      </c>
      <c r="U32" s="11" t="str">
        <f aca="false">ROUND((I32-I42)/I42,3)*100&amp;"%"</f>
        <v>123,7%</v>
      </c>
      <c r="V32" s="11" t="str">
        <f aca="false">ROUND((J32-J42)/J42,3)*100&amp;"%"</f>
        <v>135,2%</v>
      </c>
      <c r="W32" s="11" t="str">
        <f aca="false">ROUND((K32-K42)/K42,3)*100&amp;"%"</f>
        <v>58%</v>
      </c>
      <c r="X32" s="11" t="str">
        <f aca="false">ROUND((L32-L42)/L42,3)*100&amp;"%"</f>
        <v>74,1%</v>
      </c>
      <c r="Y32" s="11" t="str">
        <f aca="false">ROUND((M32-M42)/M42,3)*100&amp;"%"</f>
        <v>237,7%</v>
      </c>
      <c r="Z32" s="14" t="str">
        <f aca="false">ROUND((N32-N42)/N42,3)*100&amp;"%"</f>
        <v>111,9%</v>
      </c>
      <c r="AA32" s="11"/>
      <c r="AB32" s="11"/>
      <c r="AC32" s="11"/>
    </row>
    <row r="33" customFormat="false" ht="15.75" hidden="false" customHeight="true" outlineLevel="0" collapsed="false">
      <c r="A33" s="8"/>
      <c r="B33" s="9"/>
      <c r="C33" s="10" t="n">
        <v>3</v>
      </c>
      <c r="D33" s="11" t="n">
        <v>27005416</v>
      </c>
      <c r="E33" s="11" t="n">
        <v>30961792</v>
      </c>
      <c r="F33" s="11" t="n">
        <v>30128824</v>
      </c>
      <c r="G33" s="11" t="n">
        <v>80162992</v>
      </c>
      <c r="H33" s="11" t="n">
        <v>53567180</v>
      </c>
      <c r="I33" s="11" t="n">
        <v>81790856</v>
      </c>
      <c r="J33" s="11" t="n">
        <v>25357208</v>
      </c>
      <c r="K33" s="11" t="n">
        <v>119501028</v>
      </c>
      <c r="L33" s="11" t="n">
        <v>64226524</v>
      </c>
      <c r="M33" s="11" t="n">
        <v>32121035.2</v>
      </c>
      <c r="N33" s="12" t="n">
        <f aca="false">AVERAGE(D33:M33)</f>
        <v>54482285.52</v>
      </c>
      <c r="O33" s="11"/>
      <c r="P33" s="11" t="str">
        <f aca="false">ROUND((D33-D42)/D42,3)*100&amp;"%"</f>
        <v>134,8%</v>
      </c>
      <c r="Q33" s="11" t="str">
        <f aca="false">ROUND((E33-E42)/E42,3)*100&amp;"%"</f>
        <v>72,7%</v>
      </c>
      <c r="R33" s="11" t="str">
        <f aca="false">ROUND((F33-F42)/F42,3)*100&amp;"%"</f>
        <v>132,6%</v>
      </c>
      <c r="S33" s="11" t="str">
        <f aca="false">ROUND((G33-G42)/G42,3)*100&amp;"%"</f>
        <v>161,7%</v>
      </c>
      <c r="T33" s="11" t="str">
        <f aca="false">ROUND((H33-H42)/H42,3)*100&amp;"%"</f>
        <v>121,9%</v>
      </c>
      <c r="U33" s="11" t="str">
        <f aca="false">ROUND((I33-I42)/I42,3)*100&amp;"%"</f>
        <v>237,6%</v>
      </c>
      <c r="V33" s="11" t="str">
        <f aca="false">ROUND((J33-J42)/J42,3)*100&amp;"%"</f>
        <v>88,6%</v>
      </c>
      <c r="W33" s="11" t="str">
        <f aca="false">ROUND((K33-K42)/K42,3)*100&amp;"%"</f>
        <v>1251,4%</v>
      </c>
      <c r="X33" s="11" t="str">
        <f aca="false">ROUND((L33-L42)/L42,3)*100&amp;"%"</f>
        <v>99,7%</v>
      </c>
      <c r="Y33" s="11" t="str">
        <f aca="false">ROUND((M33-M42)/M42,3)*100&amp;"%"</f>
        <v>451,5%</v>
      </c>
      <c r="Z33" s="14" t="str">
        <f aca="false">ROUND((N33-N42)/N42,3)*100&amp;"%"</f>
        <v>199,9%</v>
      </c>
      <c r="AA33" s="11"/>
      <c r="AB33" s="11"/>
      <c r="AC33" s="11"/>
    </row>
    <row r="34" customFormat="false" ht="15.75" hidden="false" customHeight="true" outlineLevel="0" collapsed="false">
      <c r="A34" s="8"/>
      <c r="B34" s="9"/>
      <c r="C34" s="10" t="n">
        <v>4</v>
      </c>
      <c r="D34" s="11" t="n">
        <v>42562228</v>
      </c>
      <c r="E34" s="11" t="n">
        <v>59528968</v>
      </c>
      <c r="F34" s="11" t="n">
        <v>42786296</v>
      </c>
      <c r="G34" s="11" t="n">
        <v>132385400</v>
      </c>
      <c r="H34" s="11" t="n">
        <v>100644920</v>
      </c>
      <c r="I34" s="11" t="n">
        <v>85355364</v>
      </c>
      <c r="J34" s="11" t="n">
        <v>52084684</v>
      </c>
      <c r="K34" s="11" t="n">
        <v>163931120</v>
      </c>
      <c r="L34" s="11" t="n">
        <v>145007160</v>
      </c>
      <c r="M34" s="11" t="n">
        <v>92148884</v>
      </c>
      <c r="N34" s="12" t="n">
        <f aca="false">AVERAGE(D34:M34)</f>
        <v>91643502.4</v>
      </c>
      <c r="O34" s="11"/>
      <c r="P34" s="11" t="str">
        <f aca="false">ROUND((D34-D42)/D42,3)*100&amp;"%"</f>
        <v>270%</v>
      </c>
      <c r="Q34" s="11" t="str">
        <f aca="false">ROUND((E34-E42)/E42,3)*100&amp;"%"</f>
        <v>232,1%</v>
      </c>
      <c r="R34" s="11" t="str">
        <f aca="false">ROUND((F34-F42)/F42,3)*100&amp;"%"</f>
        <v>230,4%</v>
      </c>
      <c r="S34" s="11" t="str">
        <f aca="false">ROUND((G34-G42)/G42,3)*100&amp;"%"</f>
        <v>332,1%</v>
      </c>
      <c r="T34" s="11" t="str">
        <f aca="false">ROUND((H34-H42)/H42,3)*100&amp;"%"</f>
        <v>316,9%</v>
      </c>
      <c r="U34" s="11" t="str">
        <f aca="false">ROUND((I34-I42)/I42,3)*100&amp;"%"</f>
        <v>252,3%</v>
      </c>
      <c r="V34" s="11" t="str">
        <f aca="false">ROUND((J34-J42)/J42,3)*100&amp;"%"</f>
        <v>287,3%</v>
      </c>
      <c r="W34" s="11" t="str">
        <f aca="false">ROUND((K34-K42)/K42,3)*100&amp;"%"</f>
        <v>1753,8%</v>
      </c>
      <c r="X34" s="11" t="str">
        <f aca="false">ROUND((L34-L42)/L42,3)*100&amp;"%"</f>
        <v>350,8%</v>
      </c>
      <c r="Y34" s="11" t="str">
        <f aca="false">ROUND((M34-M42)/M42,3)*100&amp;"%"</f>
        <v>1482%</v>
      </c>
      <c r="Z34" s="14" t="str">
        <f aca="false">ROUND((N34-N42)/N42,3)*100&amp;"%"</f>
        <v>404,5%</v>
      </c>
      <c r="AA34" s="11"/>
      <c r="AB34" s="11"/>
      <c r="AC34" s="11"/>
    </row>
    <row r="35" customFormat="false" ht="15.75" hidden="false" customHeight="true" outlineLevel="0" collapsed="false">
      <c r="A35" s="8"/>
      <c r="B35" s="9"/>
      <c r="C35" s="3" t="n">
        <v>5</v>
      </c>
      <c r="D35" s="16" t="n">
        <v>19859200</v>
      </c>
      <c r="E35" s="16" t="n">
        <v>42264300</v>
      </c>
      <c r="F35" s="16" t="n">
        <v>26756100</v>
      </c>
      <c r="G35" s="16" t="n">
        <v>67978500</v>
      </c>
      <c r="H35" s="16" t="n">
        <v>34758600</v>
      </c>
      <c r="I35" s="16" t="n">
        <v>46560500</v>
      </c>
      <c r="J35" s="16" t="n">
        <v>43484200</v>
      </c>
      <c r="K35" s="16" t="n">
        <v>81173100</v>
      </c>
      <c r="L35" s="16" t="n">
        <v>78956500</v>
      </c>
      <c r="M35" s="16" t="n">
        <v>52481400</v>
      </c>
      <c r="N35" s="17" t="n">
        <f aca="false">AVERAGE(D35:M35)</f>
        <v>49427240</v>
      </c>
      <c r="P35" s="16" t="str">
        <f aca="false">ROUND((D35-D42)/D42,3)*100&amp;"%"</f>
        <v>72,7%</v>
      </c>
      <c r="Q35" s="16" t="str">
        <f aca="false">ROUND((E35-E42)/E42,3)*100&amp;"%"</f>
        <v>135,8%</v>
      </c>
      <c r="R35" s="16" t="str">
        <f aca="false">ROUND((F35-F42)/F42,3)*100&amp;"%"</f>
        <v>106,6%</v>
      </c>
      <c r="S35" s="16" t="str">
        <f aca="false">ROUND((G35-G42)/G42,3)*100&amp;"%"</f>
        <v>121,9%</v>
      </c>
      <c r="T35" s="16" t="str">
        <f aca="false">ROUND((H35-H42)/H42,3)*100&amp;"%"</f>
        <v>44%</v>
      </c>
      <c r="U35" s="16" t="str">
        <f aca="false">ROUND((I35-I42)/I42,3)*100&amp;"%"</f>
        <v>92,2%</v>
      </c>
      <c r="V35" s="16" t="str">
        <f aca="false">ROUND((J35-J42)/J42,3)*100&amp;"%"</f>
        <v>223,4%</v>
      </c>
      <c r="W35" s="16" t="str">
        <f aca="false">ROUND((K35-K42)/K42,3)*100&amp;"%"</f>
        <v>817,9%</v>
      </c>
      <c r="X35" s="16" t="str">
        <f aca="false">ROUND((L35-L42)/L42,3)*100&amp;"%"</f>
        <v>145,4%</v>
      </c>
      <c r="Y35" s="16" t="str">
        <f aca="false">ROUND((M35-M42)/M42,3)*100&amp;"%"</f>
        <v>801%</v>
      </c>
      <c r="Z35" s="19" t="str">
        <f aca="false">ROUND((N35-N42)/N42,3)*100&amp;"%"</f>
        <v>172,1%</v>
      </c>
    </row>
    <row r="36" customFormat="false" ht="15.75" hidden="false" customHeight="true" outlineLevel="0" collapsed="false">
      <c r="A36" s="8"/>
      <c r="B36" s="9"/>
      <c r="C36" s="3" t="n">
        <v>6</v>
      </c>
      <c r="D36" s="16" t="n">
        <v>11808400</v>
      </c>
      <c r="E36" s="16" t="n">
        <v>29472200</v>
      </c>
      <c r="F36" s="16" t="n">
        <v>19791800</v>
      </c>
      <c r="G36" s="16" t="n">
        <v>46146500</v>
      </c>
      <c r="H36" s="16" t="n">
        <v>27401500</v>
      </c>
      <c r="I36" s="16" t="n">
        <v>43635700</v>
      </c>
      <c r="J36" s="16" t="n">
        <v>18186700</v>
      </c>
      <c r="K36" s="16" t="n">
        <v>40056600</v>
      </c>
      <c r="L36" s="16" t="n">
        <v>46211800</v>
      </c>
      <c r="M36" s="16" t="n">
        <v>26164800</v>
      </c>
      <c r="N36" s="17" t="n">
        <f aca="false">AVERAGE(D36:M36)</f>
        <v>30887600</v>
      </c>
      <c r="P36" s="16" t="str">
        <f aca="false">ROUND((D36-D42)/D42,3)*100&amp;"%"</f>
        <v>2,7%</v>
      </c>
      <c r="Q36" s="16" t="str">
        <f aca="false">ROUND((E36-E42)/E42,3)*100&amp;"%"</f>
        <v>64,4%</v>
      </c>
      <c r="R36" s="16" t="str">
        <f aca="false">ROUND((F36-F42)/F42,3)*100&amp;"%"</f>
        <v>52,8%</v>
      </c>
      <c r="S36" s="16" t="str">
        <f aca="false">ROUND((G36-G42)/G42,3)*100&amp;"%"</f>
        <v>50,6%</v>
      </c>
      <c r="T36" s="16" t="str">
        <f aca="false">ROUND((H36-H42)/H42,3)*100&amp;"%"</f>
        <v>13,5%</v>
      </c>
      <c r="U36" s="16" t="str">
        <f aca="false">ROUND((I36-I42)/I42,3)*100&amp;"%"</f>
        <v>80,1%</v>
      </c>
      <c r="V36" s="16" t="str">
        <f aca="false">ROUND((J36-J42)/J42,3)*100&amp;"%"</f>
        <v>35,2%</v>
      </c>
      <c r="W36" s="16" t="str">
        <f aca="false">ROUND((K36-K42)/K42,3)*100&amp;"%"</f>
        <v>353%</v>
      </c>
      <c r="X36" s="16" t="str">
        <f aca="false">ROUND((L36-L42)/L42,3)*100&amp;"%"</f>
        <v>43,7%</v>
      </c>
      <c r="Y36" s="16" t="str">
        <f aca="false">ROUND((M36-M42)/M42,3)*100&amp;"%"</f>
        <v>349,2%</v>
      </c>
      <c r="Z36" s="19" t="str">
        <f aca="false">ROUND((N36-N42)/N42,3)*100&amp;"%"</f>
        <v>70%</v>
      </c>
    </row>
    <row r="37" customFormat="false" ht="15.75" hidden="false" customHeight="true" outlineLevel="0" collapsed="false">
      <c r="A37" s="8"/>
      <c r="B37" s="9"/>
      <c r="C37" s="3" t="n">
        <v>7</v>
      </c>
      <c r="D37" s="16" t="n">
        <v>44116300</v>
      </c>
      <c r="E37" s="16" t="n">
        <v>51495600</v>
      </c>
      <c r="F37" s="16" t="n">
        <v>20541300</v>
      </c>
      <c r="G37" s="16" t="n">
        <v>34861500</v>
      </c>
      <c r="H37" s="16" t="n">
        <v>36039500</v>
      </c>
      <c r="I37" s="16" t="n">
        <v>34464300</v>
      </c>
      <c r="J37" s="16" t="n">
        <v>42887900</v>
      </c>
      <c r="K37" s="16" t="n">
        <v>17404000</v>
      </c>
      <c r="L37" s="16" t="n">
        <v>51730900</v>
      </c>
      <c r="M37" s="16" t="n">
        <v>27250500</v>
      </c>
      <c r="N37" s="17" t="n">
        <f aca="false">AVERAGE(D37:M37)</f>
        <v>36079180</v>
      </c>
      <c r="P37" s="16" t="str">
        <f aca="false">ROUND((D37-D42)/D42,3)*100&amp;"%"</f>
        <v>283,5%</v>
      </c>
      <c r="Q37" s="16" t="str">
        <f aca="false">ROUND((E37-E42)/E42,3)*100&amp;"%"</f>
        <v>187,3%</v>
      </c>
      <c r="R37" s="16" t="str">
        <f aca="false">ROUND((F37-F42)/F42,3)*100&amp;"%"</f>
        <v>58,6%</v>
      </c>
      <c r="S37" s="16" t="str">
        <f aca="false">ROUND((G37-G42)/G42,3)*100&amp;"%"</f>
        <v>13,8%</v>
      </c>
      <c r="T37" s="16" t="str">
        <f aca="false">ROUND((H37-H42)/H42,3)*100&amp;"%"</f>
        <v>49,3%</v>
      </c>
      <c r="U37" s="16" t="str">
        <f aca="false">ROUND((I37-I42)/I42,3)*100&amp;"%"</f>
        <v>42,3%</v>
      </c>
      <c r="V37" s="16" t="str">
        <f aca="false">ROUND((J37-J42)/J42,3)*100&amp;"%"</f>
        <v>218,9%</v>
      </c>
      <c r="W37" s="16" t="str">
        <f aca="false">ROUND((K37-K42)/K42,3)*100&amp;"%"</f>
        <v>96,8%</v>
      </c>
      <c r="X37" s="16" t="str">
        <f aca="false">ROUND((L37-L42)/L42,3)*100&amp;"%"</f>
        <v>60,8%</v>
      </c>
      <c r="Y37" s="16" t="str">
        <f aca="false">ROUND((M37-M42)/M42,3)*100&amp;"%"</f>
        <v>367,8%</v>
      </c>
      <c r="Z37" s="19" t="str">
        <f aca="false">ROUND((N37-N42)/N42,3)*100&amp;"%"</f>
        <v>98,6%</v>
      </c>
    </row>
    <row r="38" customFormat="false" ht="15.75" hidden="false" customHeight="true" outlineLevel="0" collapsed="false">
      <c r="A38" s="8"/>
      <c r="B38" s="9"/>
      <c r="C38" s="3" t="n">
        <v>8</v>
      </c>
      <c r="D38" s="16" t="n">
        <v>41657400</v>
      </c>
      <c r="E38" s="16" t="n">
        <v>48548500</v>
      </c>
      <c r="F38" s="16" t="n">
        <v>14787600</v>
      </c>
      <c r="G38" s="16" t="n">
        <v>38870800</v>
      </c>
      <c r="H38" s="16" t="n">
        <v>27987100</v>
      </c>
      <c r="I38" s="16" t="n">
        <v>32029100</v>
      </c>
      <c r="J38" s="16" t="n">
        <v>42769800</v>
      </c>
      <c r="K38" s="16" t="n">
        <v>9812180</v>
      </c>
      <c r="L38" s="16" t="n">
        <v>45866500</v>
      </c>
      <c r="M38" s="16" t="n">
        <v>6403380</v>
      </c>
      <c r="N38" s="17" t="n">
        <f aca="false">AVERAGE(D38:M38)</f>
        <v>30873236</v>
      </c>
      <c r="P38" s="16" t="str">
        <f aca="false">ROUND((D38-D42)/D42,3)*100&amp;"%"</f>
        <v>262,2%</v>
      </c>
      <c r="Q38" s="16" t="str">
        <f aca="false">ROUND((E38-E42)/E42,3)*100&amp;"%"</f>
        <v>170,8%</v>
      </c>
      <c r="R38" s="16" t="str">
        <f aca="false">ROUND((F38-F42)/F42,3)*100&amp;"%"</f>
        <v>14,2%</v>
      </c>
      <c r="S38" s="16" t="str">
        <f aca="false">ROUND((G38-G42)/G42,3)*100&amp;"%"</f>
        <v>26,9%</v>
      </c>
      <c r="T38" s="16" t="str">
        <f aca="false">ROUND((H38-H42)/H42,3)*100&amp;"%"</f>
        <v>15,9%</v>
      </c>
      <c r="U38" s="16" t="str">
        <f aca="false">ROUND((I38-I42)/I42,3)*100&amp;"%"</f>
        <v>32,2%</v>
      </c>
      <c r="V38" s="16" t="str">
        <f aca="false">ROUND((J38-J42)/J42,3)*100&amp;"%"</f>
        <v>218,1%</v>
      </c>
      <c r="W38" s="16" t="str">
        <f aca="false">ROUND((K38-K42)/K42,3)*100&amp;"%"</f>
        <v>11%</v>
      </c>
      <c r="X38" s="16" t="str">
        <f aca="false">ROUND((L38-L42)/L42,3)*100&amp;"%"</f>
        <v>42,6%</v>
      </c>
      <c r="Y38" s="16" t="str">
        <f aca="false">ROUND((M38-M42)/M42,3)*100&amp;"%"</f>
        <v>9,9%</v>
      </c>
      <c r="Z38" s="19" t="str">
        <f aca="false">ROUND((N38-N42)/N42,3)*100&amp;"%"</f>
        <v>69,9%</v>
      </c>
    </row>
    <row r="39" customFormat="false" ht="15.75" hidden="false" customHeight="true" outlineLevel="0" collapsed="false">
      <c r="A39" s="8"/>
      <c r="B39" s="9"/>
      <c r="C39" s="3" t="n">
        <v>9</v>
      </c>
      <c r="D39" s="16" t="n">
        <v>38145500</v>
      </c>
      <c r="E39" s="16" t="n">
        <v>49629400</v>
      </c>
      <c r="F39" s="16" t="n">
        <v>23087100</v>
      </c>
      <c r="G39" s="16" t="n">
        <v>56691700</v>
      </c>
      <c r="H39" s="16" t="n">
        <v>66002700</v>
      </c>
      <c r="I39" s="16" t="n">
        <v>70893200</v>
      </c>
      <c r="J39" s="16" t="n">
        <v>43520700</v>
      </c>
      <c r="K39" s="16" t="n">
        <v>143587000</v>
      </c>
      <c r="L39" s="16" t="n">
        <v>85615000</v>
      </c>
      <c r="M39" s="16" t="n">
        <v>57613700</v>
      </c>
      <c r="N39" s="17" t="n">
        <f aca="false">AVERAGE(D39:M39)</f>
        <v>63478600</v>
      </c>
      <c r="P39" s="16" t="str">
        <f aca="false">ROUND((D39-D42)/D42,3)*100&amp;"%"</f>
        <v>231,6%</v>
      </c>
      <c r="Q39" s="16" t="str">
        <f aca="false">ROUND((E39-E42)/E42,3)*100&amp;"%"</f>
        <v>176,9%</v>
      </c>
      <c r="R39" s="16" t="str">
        <f aca="false">ROUND((F39-F42)/F42,3)*100&amp;"%"</f>
        <v>78,3%</v>
      </c>
      <c r="S39" s="16" t="str">
        <f aca="false">ROUND((G39-G42)/G42,3)*100&amp;"%"</f>
        <v>85,1%</v>
      </c>
      <c r="T39" s="16" t="str">
        <f aca="false">ROUND((H39-H42)/H42,3)*100&amp;"%"</f>
        <v>173,4%</v>
      </c>
      <c r="U39" s="16" t="str">
        <f aca="false">ROUND((I39-I42)/I42,3)*100&amp;"%"</f>
        <v>192,6%</v>
      </c>
      <c r="V39" s="16" t="str">
        <f aca="false">ROUND((J39-J42)/J42,3)*100&amp;"%"</f>
        <v>223,6%</v>
      </c>
      <c r="W39" s="16" t="str">
        <f aca="false">ROUND((K39-K42)/K42,3)*100&amp;"%"</f>
        <v>1523,7%</v>
      </c>
      <c r="X39" s="16" t="str">
        <f aca="false">ROUND((L39-L42)/L42,3)*100&amp;"%"</f>
        <v>166,1%</v>
      </c>
      <c r="Y39" s="16" t="str">
        <f aca="false">ROUND((M39-M42)/M42,3)*100&amp;"%"</f>
        <v>889,1%</v>
      </c>
      <c r="Z39" s="19" t="str">
        <f aca="false">ROUND((N39-N42)/N42,3)*100&amp;"%"</f>
        <v>249,4%</v>
      </c>
    </row>
    <row r="40" customFormat="false" ht="15.75" hidden="false" customHeight="true" outlineLevel="0" collapsed="false">
      <c r="A40" s="8"/>
      <c r="B40" s="9"/>
      <c r="C40" s="3" t="n">
        <v>10</v>
      </c>
      <c r="D40" s="16" t="n">
        <v>44589100</v>
      </c>
      <c r="E40" s="16" t="n">
        <v>61869300</v>
      </c>
      <c r="F40" s="16" t="n">
        <v>46411300</v>
      </c>
      <c r="G40" s="16" t="n">
        <v>141703000</v>
      </c>
      <c r="H40" s="16" t="n">
        <v>105199000</v>
      </c>
      <c r="I40" s="16" t="n">
        <v>91278600</v>
      </c>
      <c r="J40" s="16" t="n">
        <v>55183600</v>
      </c>
      <c r="K40" s="16" t="n">
        <v>173981000</v>
      </c>
      <c r="L40" s="16" t="n">
        <v>152328000</v>
      </c>
      <c r="M40" s="16" t="n">
        <v>5826540</v>
      </c>
      <c r="N40" s="17" t="n">
        <f aca="false">AVERAGE(D40:M40)</f>
        <v>87836944</v>
      </c>
      <c r="P40" s="16" t="str">
        <f aca="false">ROUND((D40-D42)/D42,3)*100&amp;"%"</f>
        <v>287,6%</v>
      </c>
      <c r="Q40" s="16" t="str">
        <f aca="false">ROUND((E40-E42)/E42,3)*100&amp;"%"</f>
        <v>245,1%</v>
      </c>
      <c r="R40" s="16" t="str">
        <f aca="false">ROUND((F40-F42)/F42,3)*100&amp;"%"</f>
        <v>258,4%</v>
      </c>
      <c r="S40" s="16" t="str">
        <f aca="false">ROUND((G40-G42)/G42,3)*100&amp;"%"</f>
        <v>362,6%</v>
      </c>
      <c r="T40" s="16" t="str">
        <f aca="false">ROUND((H40-H42)/H42,3)*100&amp;"%"</f>
        <v>335,8%</v>
      </c>
      <c r="U40" s="16" t="str">
        <f aca="false">ROUND((I40-I42)/I42,3)*100&amp;"%"</f>
        <v>276,8%</v>
      </c>
      <c r="V40" s="16" t="str">
        <f aca="false">ROUND((J40-J42)/J42,3)*100&amp;"%"</f>
        <v>310,4%</v>
      </c>
      <c r="W40" s="16" t="str">
        <f aca="false">ROUND((K40-K42)/K42,3)*100&amp;"%"</f>
        <v>1867,4%</v>
      </c>
      <c r="X40" s="16" t="str">
        <f aca="false">ROUND((L40-L42)/L42,3)*100&amp;"%"</f>
        <v>373,5%</v>
      </c>
      <c r="Y40" s="16" t="str">
        <f aca="false">ROUND((M40-M42)/M42,3)*100&amp;"%"</f>
        <v>0%</v>
      </c>
      <c r="Z40" s="19" t="str">
        <f aca="false">ROUND((N40-N42)/N42,3)*100&amp;"%"</f>
        <v>383,5%</v>
      </c>
    </row>
    <row r="41" customFormat="false" ht="15.75" hidden="false" customHeight="true" outlineLevel="0" collapsed="false">
      <c r="A41" s="8"/>
      <c r="B41" s="9"/>
      <c r="C41" s="3" t="n">
        <v>11</v>
      </c>
      <c r="D41" s="16" t="n">
        <v>44589100</v>
      </c>
      <c r="E41" s="16" t="n">
        <v>61869300</v>
      </c>
      <c r="F41" s="16" t="n">
        <v>46411300</v>
      </c>
      <c r="G41" s="16" t="n">
        <v>141703000</v>
      </c>
      <c r="H41" s="16" t="n">
        <v>105199000</v>
      </c>
      <c r="I41" s="16" t="n">
        <v>91278600</v>
      </c>
      <c r="J41" s="16" t="n">
        <v>55183600</v>
      </c>
      <c r="K41" s="16" t="n">
        <v>8844330</v>
      </c>
      <c r="L41" s="16" t="n">
        <v>152328000</v>
      </c>
      <c r="M41" s="16" t="n">
        <v>5826540</v>
      </c>
      <c r="N41" s="17" t="n">
        <f aca="false">AVERAGE(D41:M41)</f>
        <v>71323277</v>
      </c>
      <c r="P41" s="16" t="str">
        <f aca="false">ROUND((D41-D42)/D42,3)*100&amp;"%"</f>
        <v>287,6%</v>
      </c>
      <c r="Q41" s="16" t="str">
        <f aca="false">ROUND((E41-E42)/E42,3)*100&amp;"%"</f>
        <v>245,1%</v>
      </c>
      <c r="R41" s="16" t="str">
        <f aca="false">ROUND((F41-F42)/F42,3)*100&amp;"%"</f>
        <v>258,4%</v>
      </c>
      <c r="S41" s="16" t="str">
        <f aca="false">ROUND((G41-G42)/G42,3)*100&amp;"%"</f>
        <v>362,6%</v>
      </c>
      <c r="T41" s="16" t="str">
        <f aca="false">ROUND((H41-H42)/H42,3)*100&amp;"%"</f>
        <v>335,8%</v>
      </c>
      <c r="U41" s="16" t="str">
        <f aca="false">ROUND((I41-I42)/I42,3)*100&amp;"%"</f>
        <v>276,8%</v>
      </c>
      <c r="V41" s="16" t="str">
        <f aca="false">ROUND((J41-J42)/J42,3)*100&amp;"%"</f>
        <v>310,4%</v>
      </c>
      <c r="W41" s="16" t="str">
        <f aca="false">ROUND((K41-K42)/K42,3)*100&amp;"%"</f>
        <v>0%</v>
      </c>
      <c r="X41" s="16" t="str">
        <f aca="false">ROUND((L41-L42)/L42,3)*100&amp;"%"</f>
        <v>373,5%</v>
      </c>
      <c r="Y41" s="16" t="str">
        <f aca="false">ROUND((M41-M42)/M42,3)*100&amp;"%"</f>
        <v>0%</v>
      </c>
      <c r="Z41" s="19" t="str">
        <f aca="false">ROUND((N41-N42)/N42,3)*100&amp;"%"</f>
        <v>292,6%</v>
      </c>
    </row>
    <row r="42" customFormat="false" ht="15.75" hidden="false" customHeight="true" outlineLevel="0" collapsed="false">
      <c r="A42" s="8"/>
      <c r="B42" s="21"/>
      <c r="C42" s="22" t="s">
        <v>27</v>
      </c>
      <c r="D42" s="23" t="n">
        <v>11502500</v>
      </c>
      <c r="E42" s="23" t="n">
        <v>17925700</v>
      </c>
      <c r="F42" s="23" t="n">
        <v>12950900</v>
      </c>
      <c r="G42" s="23" t="n">
        <v>30634300</v>
      </c>
      <c r="H42" s="23" t="n">
        <v>24140100</v>
      </c>
      <c r="I42" s="23" t="n">
        <v>24226800</v>
      </c>
      <c r="J42" s="23" t="n">
        <v>13447400</v>
      </c>
      <c r="K42" s="23" t="n">
        <v>8842970</v>
      </c>
      <c r="L42" s="23" t="n">
        <v>32168300</v>
      </c>
      <c r="M42" s="23" t="n">
        <v>5824760</v>
      </c>
      <c r="N42" s="24" t="n">
        <f aca="false">AVERAGE(D42:M42)</f>
        <v>18166373</v>
      </c>
      <c r="O42" s="21"/>
      <c r="P42" s="21" t="str">
        <f aca="false">ROUND((D42-D42)/D42,3)*100&amp;"%"</f>
        <v>0%</v>
      </c>
      <c r="Q42" s="21" t="str">
        <f aca="false">ROUND((E42-E42)/E42,3)*100&amp;"%"</f>
        <v>0%</v>
      </c>
      <c r="R42" s="21" t="str">
        <f aca="false">ROUND((F42-F42)/F42,3)*100&amp;"%"</f>
        <v>0%</v>
      </c>
      <c r="S42" s="21" t="str">
        <f aca="false">ROUND((G42-G42)/G42,3)*100&amp;"%"</f>
        <v>0%</v>
      </c>
      <c r="T42" s="21" t="str">
        <f aca="false">ROUND((H42-H42)/H42,3)*100&amp;"%"</f>
        <v>0%</v>
      </c>
      <c r="U42" s="21" t="str">
        <f aca="false">ROUND((I42-I42)/I42,3)*100&amp;"%"</f>
        <v>0%</v>
      </c>
      <c r="V42" s="21" t="str">
        <f aca="false">ROUND((J42-J42)/J42,3)*100&amp;"%"</f>
        <v>0%</v>
      </c>
      <c r="W42" s="21" t="str">
        <f aca="false">ROUND((K42-K42)/K42,3)*100&amp;"%"</f>
        <v>0%</v>
      </c>
      <c r="X42" s="21" t="str">
        <f aca="false">ROUND((L42-L42)/L42,3)*100&amp;"%"</f>
        <v>0%</v>
      </c>
      <c r="Y42" s="21" t="str">
        <f aca="false">ROUND((M42-M42)/M42,3)*100&amp;"%"</f>
        <v>0%</v>
      </c>
      <c r="Z42" s="25" t="str">
        <f aca="false">ROUND((N42-N42)/N42,3)*100&amp;"%"</f>
        <v>0%</v>
      </c>
      <c r="AA42" s="21"/>
      <c r="AB42" s="21"/>
      <c r="AC42" s="21"/>
    </row>
    <row r="43" customFormat="false" ht="15.75" hidden="false" customHeight="true" outlineLevel="0" collapsed="false">
      <c r="A43" s="8"/>
      <c r="N43" s="19"/>
      <c r="Z43" s="19"/>
    </row>
    <row r="44" customFormat="false" ht="15.75" hidden="false" customHeight="true" outlineLevel="0" collapsed="false">
      <c r="A44" s="8"/>
      <c r="B44" s="9" t="n">
        <v>1000</v>
      </c>
      <c r="C44" s="10" t="n">
        <v>0</v>
      </c>
      <c r="D44" s="11" t="n">
        <v>110977648</v>
      </c>
      <c r="E44" s="11" t="n">
        <v>138935412</v>
      </c>
      <c r="F44" s="11" t="n">
        <v>376350352</v>
      </c>
      <c r="G44" s="11" t="n">
        <v>75409418.8</v>
      </c>
      <c r="H44" s="11" t="n">
        <v>234825920</v>
      </c>
      <c r="I44" s="11" t="n">
        <v>183270932</v>
      </c>
      <c r="J44" s="11" t="n">
        <v>164340352</v>
      </c>
      <c r="K44" s="11" t="n">
        <v>38653291.6</v>
      </c>
      <c r="L44" s="11" t="n">
        <v>52380472</v>
      </c>
      <c r="M44" s="11" t="n">
        <v>99979428</v>
      </c>
      <c r="N44" s="12" t="n">
        <f aca="false">AVERAGE(D44:M44)</f>
        <v>147512322.64</v>
      </c>
      <c r="O44" s="11"/>
      <c r="P44" s="11" t="str">
        <f aca="false">ROUND((D44-D56)/D56,3)*100&amp;"%"</f>
        <v>378,9%</v>
      </c>
      <c r="Q44" s="11" t="str">
        <f aca="false">ROUND((E44-E56)/E56,3)*100&amp;"%"</f>
        <v>773,6%</v>
      </c>
      <c r="R44" s="11" t="str">
        <f aca="false">ROUND((F44-F56)/F56,3)*100&amp;"%"</f>
        <v>2055,5%</v>
      </c>
      <c r="S44" s="11" t="str">
        <f aca="false">ROUND((G44-G56)/G56,3)*100&amp;"%"</f>
        <v>1583,7%</v>
      </c>
      <c r="T44" s="11" t="str">
        <f aca="false">ROUND((H44-H56)/H56,3)*100&amp;"%"</f>
        <v>608,3%</v>
      </c>
      <c r="U44" s="11" t="str">
        <f aca="false">ROUND((I44-I56)/I56,3)*100&amp;"%"</f>
        <v>506,1%</v>
      </c>
      <c r="V44" s="11" t="str">
        <f aca="false">ROUND((J44-J56)/J56,3)*100&amp;"%"</f>
        <v>198,1%</v>
      </c>
      <c r="W44" s="11" t="str">
        <f aca="false">ROUND((K44-K56)/K56,3)*100&amp;"%"</f>
        <v>1390,4%</v>
      </c>
      <c r="X44" s="11" t="str">
        <f aca="false">ROUND((L44-L56)/L56,3)*100&amp;"%"</f>
        <v>273,8%</v>
      </c>
      <c r="Y44" s="11" t="str">
        <f aca="false">ROUND((M44-M56)/M56,3)*100&amp;"%"</f>
        <v>143,4%</v>
      </c>
      <c r="Z44" s="14" t="str">
        <f aca="false">ROUND((N44-N56)/N56,3)*100&amp;"%"</f>
        <v>521,8%</v>
      </c>
      <c r="AA44" s="11"/>
      <c r="AB44" s="11"/>
      <c r="AC44" s="11"/>
    </row>
    <row r="45" customFormat="false" ht="15.75" hidden="false" customHeight="true" outlineLevel="0" collapsed="false">
      <c r="A45" s="8"/>
      <c r="B45" s="9"/>
      <c r="C45" s="10" t="n">
        <v>1</v>
      </c>
      <c r="D45" s="11" t="n">
        <v>79066188</v>
      </c>
      <c r="E45" s="11" t="n">
        <v>104346364</v>
      </c>
      <c r="F45" s="11" t="n">
        <v>192174416</v>
      </c>
      <c r="G45" s="11" t="n">
        <v>33617631.2</v>
      </c>
      <c r="H45" s="11" t="n">
        <v>60803512</v>
      </c>
      <c r="I45" s="11" t="n">
        <v>107415436</v>
      </c>
      <c r="J45" s="11" t="n">
        <v>107681204</v>
      </c>
      <c r="K45" s="11" t="n">
        <v>47296040</v>
      </c>
      <c r="L45" s="11" t="n">
        <v>29063072</v>
      </c>
      <c r="M45" s="11" t="n">
        <v>72904440</v>
      </c>
      <c r="N45" s="12" t="n">
        <f aca="false">AVERAGE(D45:M45)</f>
        <v>83436830.32</v>
      </c>
      <c r="O45" s="11"/>
      <c r="P45" s="11" t="str">
        <f aca="false">ROUND((D45-D56)/D56,3)*100&amp;"%"</f>
        <v>241,2%</v>
      </c>
      <c r="Q45" s="11" t="str">
        <f aca="false">ROUND((E45-E56)/E56,3)*100&amp;"%"</f>
        <v>556,1%</v>
      </c>
      <c r="R45" s="11" t="str">
        <f aca="false">ROUND((F45-F56)/F56,3)*100&amp;"%"</f>
        <v>1000,7%</v>
      </c>
      <c r="S45" s="11" t="str">
        <f aca="false">ROUND((G45-G56)/G56,3)*100&amp;"%"</f>
        <v>650,6%</v>
      </c>
      <c r="T45" s="11" t="str">
        <f aca="false">ROUND((H45-H56)/H56,3)*100&amp;"%"</f>
        <v>83,4%</v>
      </c>
      <c r="U45" s="11" t="str">
        <f aca="false">ROUND((I45-I56)/I56,3)*100&amp;"%"</f>
        <v>255,2%</v>
      </c>
      <c r="V45" s="11" t="str">
        <f aca="false">ROUND((J45-J56)/J56,3)*100&amp;"%"</f>
        <v>95,4%</v>
      </c>
      <c r="W45" s="11" t="str">
        <f aca="false">ROUND((K45-K56)/K56,3)*100&amp;"%"</f>
        <v>1723,7%</v>
      </c>
      <c r="X45" s="11" t="str">
        <f aca="false">ROUND((L45-L56)/L56,3)*100&amp;"%"</f>
        <v>107,4%</v>
      </c>
      <c r="Y45" s="11" t="str">
        <f aca="false">ROUND((M45-M56)/M56,3)*100&amp;"%"</f>
        <v>77,5%</v>
      </c>
      <c r="Z45" s="14" t="str">
        <f aca="false">ROUND((N45-N56)/N56,3)*100&amp;"%"</f>
        <v>251,7%</v>
      </c>
      <c r="AA45" s="11"/>
      <c r="AB45" s="11"/>
      <c r="AC45" s="11"/>
    </row>
    <row r="46" customFormat="false" ht="15.75" hidden="false" customHeight="true" outlineLevel="0" collapsed="false">
      <c r="A46" s="8"/>
      <c r="B46" s="9"/>
      <c r="C46" s="10" t="n">
        <v>2</v>
      </c>
      <c r="D46" s="11" t="n">
        <v>83105840</v>
      </c>
      <c r="E46" s="11" t="n">
        <v>135717316</v>
      </c>
      <c r="F46" s="11" t="n">
        <v>55546024</v>
      </c>
      <c r="G46" s="11" t="n">
        <v>85733952</v>
      </c>
      <c r="H46" s="11" t="n">
        <v>49186264</v>
      </c>
      <c r="I46" s="11" t="n">
        <v>135882788</v>
      </c>
      <c r="J46" s="11" t="n">
        <v>98745336</v>
      </c>
      <c r="K46" s="11" t="n">
        <v>11483572</v>
      </c>
      <c r="L46" s="11" t="n">
        <v>111746916</v>
      </c>
      <c r="M46" s="11" t="n">
        <v>78797792</v>
      </c>
      <c r="N46" s="12" t="n">
        <f aca="false">AVERAGE(D46:M46)</f>
        <v>84594580</v>
      </c>
      <c r="O46" s="11"/>
      <c r="P46" s="11" t="str">
        <f aca="false">ROUND((D46-D56)/D56,3)*100&amp;"%"</f>
        <v>258,6%</v>
      </c>
      <c r="Q46" s="11" t="str">
        <f aca="false">ROUND((E46-E56)/E56,3)*100&amp;"%"</f>
        <v>753,3%</v>
      </c>
      <c r="R46" s="11" t="str">
        <f aca="false">ROUND((F46-F56)/F56,3)*100&amp;"%"</f>
        <v>218,1%</v>
      </c>
      <c r="S46" s="11" t="str">
        <f aca="false">ROUND((G46-G56)/G56,3)*100&amp;"%"</f>
        <v>1814,2%</v>
      </c>
      <c r="T46" s="11" t="str">
        <f aca="false">ROUND((H46-H56)/H56,3)*100&amp;"%"</f>
        <v>48,4%</v>
      </c>
      <c r="U46" s="11" t="str">
        <f aca="false">ROUND((I46-I56)/I56,3)*100&amp;"%"</f>
        <v>349,4%</v>
      </c>
      <c r="V46" s="11" t="str">
        <f aca="false">ROUND((J46-J56)/J56,3)*100&amp;"%"</f>
        <v>79,1%</v>
      </c>
      <c r="W46" s="11" t="str">
        <f aca="false">ROUND((K46-K56)/K56,3)*100&amp;"%"</f>
        <v>342,8%</v>
      </c>
      <c r="X46" s="11" t="str">
        <f aca="false">ROUND((L46-L56)/L56,3)*100&amp;"%"</f>
        <v>697,4%</v>
      </c>
      <c r="Y46" s="11" t="str">
        <f aca="false">ROUND((M46-M56)/M56,3)*100&amp;"%"</f>
        <v>91,8%</v>
      </c>
      <c r="Z46" s="14" t="str">
        <f aca="false">ROUND((N46-N56)/N56,3)*100&amp;"%"</f>
        <v>256,6%</v>
      </c>
      <c r="AA46" s="11"/>
      <c r="AB46" s="11"/>
      <c r="AC46" s="11"/>
    </row>
    <row r="47" customFormat="false" ht="15.75" hidden="false" customHeight="true" outlineLevel="0" collapsed="false">
      <c r="A47" s="8"/>
      <c r="B47" s="9"/>
      <c r="C47" s="10" t="n">
        <v>3</v>
      </c>
      <c r="D47" s="11" t="n">
        <v>88803992</v>
      </c>
      <c r="E47" s="11" t="n">
        <v>60358868</v>
      </c>
      <c r="F47" s="11" t="n">
        <v>167169360</v>
      </c>
      <c r="G47" s="11" t="n">
        <v>39274253.2</v>
      </c>
      <c r="H47" s="11" t="n">
        <v>67159544</v>
      </c>
      <c r="I47" s="11" t="n">
        <v>115609976</v>
      </c>
      <c r="J47" s="11" t="n">
        <v>140880344</v>
      </c>
      <c r="K47" s="11" t="n">
        <v>171931564</v>
      </c>
      <c r="L47" s="11" t="n">
        <v>46140012</v>
      </c>
      <c r="M47" s="11" t="n">
        <v>86710308</v>
      </c>
      <c r="N47" s="12" t="n">
        <f aca="false">AVERAGE(D47:M47)</f>
        <v>98403822.12</v>
      </c>
      <c r="O47" s="11"/>
      <c r="P47" s="11" t="str">
        <f aca="false">ROUND((D47-D56)/D56,3)*100&amp;"%"</f>
        <v>283,2%</v>
      </c>
      <c r="Q47" s="11" t="str">
        <f aca="false">ROUND((E47-E56)/E56,3)*100&amp;"%"</f>
        <v>279,5%</v>
      </c>
      <c r="R47" s="11" t="str">
        <f aca="false">ROUND((F47-F56)/F56,3)*100&amp;"%"</f>
        <v>857,4%</v>
      </c>
      <c r="S47" s="11" t="str">
        <f aca="false">ROUND((G47-G56)/G56,3)*100&amp;"%"</f>
        <v>776,9%</v>
      </c>
      <c r="T47" s="11" t="str">
        <f aca="false">ROUND((H47-H56)/H56,3)*100&amp;"%"</f>
        <v>102,6%</v>
      </c>
      <c r="U47" s="11" t="str">
        <f aca="false">ROUND((I47-I56)/I56,3)*100&amp;"%"</f>
        <v>282,3%</v>
      </c>
      <c r="V47" s="11" t="str">
        <f aca="false">ROUND((J47-J56)/J56,3)*100&amp;"%"</f>
        <v>155,6%</v>
      </c>
      <c r="W47" s="11" t="str">
        <f aca="false">ROUND((K47-K56)/K56,3)*100&amp;"%"</f>
        <v>6529,6%</v>
      </c>
      <c r="X47" s="11" t="str">
        <f aca="false">ROUND((L47-L56)/L56,3)*100&amp;"%"</f>
        <v>229,2%</v>
      </c>
      <c r="Y47" s="11" t="str">
        <f aca="false">ROUND((M47-M56)/M56,3)*100&amp;"%"</f>
        <v>111,1%</v>
      </c>
      <c r="Z47" s="14" t="str">
        <f aca="false">ROUND((N47-N56)/N56,3)*100&amp;"%"</f>
        <v>314,8%</v>
      </c>
      <c r="AA47" s="11"/>
      <c r="AB47" s="11"/>
      <c r="AC47" s="11"/>
    </row>
    <row r="48" customFormat="false" ht="15.75" hidden="false" customHeight="true" outlineLevel="0" collapsed="false">
      <c r="A48" s="8"/>
      <c r="B48" s="9"/>
      <c r="C48" s="10" t="n">
        <v>4</v>
      </c>
      <c r="D48" s="11" t="n">
        <v>122504480</v>
      </c>
      <c r="E48" s="11" t="n">
        <v>108336944</v>
      </c>
      <c r="F48" s="11" t="n">
        <v>291101480</v>
      </c>
      <c r="G48" s="11" t="n">
        <v>54885100</v>
      </c>
      <c r="H48" s="11" t="n">
        <v>242302760</v>
      </c>
      <c r="I48" s="11" t="n">
        <v>126705760</v>
      </c>
      <c r="J48" s="11" t="n">
        <v>177989200</v>
      </c>
      <c r="K48" s="11" t="n">
        <v>44910712</v>
      </c>
      <c r="L48" s="11" t="n">
        <v>79725920</v>
      </c>
      <c r="M48" s="11" t="n">
        <v>87875076</v>
      </c>
      <c r="N48" s="12" t="n">
        <f aca="false">AVERAGE(D48:M48)</f>
        <v>133633743.2</v>
      </c>
      <c r="O48" s="11"/>
      <c r="P48" s="11" t="str">
        <f aca="false">ROUND((D48-D56)/D56,3)*100&amp;"%"</f>
        <v>428,7%</v>
      </c>
      <c r="Q48" s="11" t="str">
        <f aca="false">ROUND((E48-E56)/E56,3)*100&amp;"%"</f>
        <v>581,2%</v>
      </c>
      <c r="R48" s="11" t="str">
        <f aca="false">ROUND((F48-F56)/F56,3)*100&amp;"%"</f>
        <v>1567,3%</v>
      </c>
      <c r="S48" s="11" t="str">
        <f aca="false">ROUND((G48-G56)/G56,3)*100&amp;"%"</f>
        <v>1125,4%</v>
      </c>
      <c r="T48" s="11" t="str">
        <f aca="false">ROUND((H48-H56)/H56,3)*100&amp;"%"</f>
        <v>630,9%</v>
      </c>
      <c r="U48" s="11" t="str">
        <f aca="false">ROUND((I48-I56)/I56,3)*100&amp;"%"</f>
        <v>319%</v>
      </c>
      <c r="V48" s="11" t="str">
        <f aca="false">ROUND((J48-J56)/J56,3)*100&amp;"%"</f>
        <v>222,9%</v>
      </c>
      <c r="W48" s="11" t="str">
        <f aca="false">ROUND((K48-K56)/K56,3)*100&amp;"%"</f>
        <v>1631,7%</v>
      </c>
      <c r="X48" s="11" t="str">
        <f aca="false">ROUND((L48-L56)/L56,3)*100&amp;"%"</f>
        <v>468,9%</v>
      </c>
      <c r="Y48" s="11" t="str">
        <f aca="false">ROUND((M48-M56)/M56,3)*100&amp;"%"</f>
        <v>113,9%</v>
      </c>
      <c r="Z48" s="14" t="str">
        <f aca="false">ROUND((N48-N56)/N56,3)*100&amp;"%"</f>
        <v>463,3%</v>
      </c>
      <c r="AA48" s="11"/>
      <c r="AB48" s="11"/>
      <c r="AC48" s="11"/>
    </row>
    <row r="49" customFormat="false" ht="15.75" hidden="false" customHeight="true" outlineLevel="0" collapsed="false">
      <c r="A49" s="8"/>
      <c r="B49" s="9"/>
      <c r="C49" s="3" t="n">
        <v>5</v>
      </c>
      <c r="D49" s="16" t="n">
        <v>39492900</v>
      </c>
      <c r="E49" s="16" t="n">
        <v>100659000</v>
      </c>
      <c r="F49" s="16" t="n">
        <v>557458000</v>
      </c>
      <c r="G49" s="16" t="n">
        <v>59196400</v>
      </c>
      <c r="H49" s="16" t="n">
        <v>97165400</v>
      </c>
      <c r="I49" s="16" t="n">
        <v>46509400</v>
      </c>
      <c r="J49" s="16" t="n">
        <v>80625300</v>
      </c>
      <c r="K49" s="16" t="n">
        <v>215204000</v>
      </c>
      <c r="L49" s="16" t="n">
        <v>58937500</v>
      </c>
      <c r="M49" s="16" t="n">
        <v>52106300</v>
      </c>
      <c r="N49" s="17" t="n">
        <f aca="false">AVERAGE(D49:M49)</f>
        <v>130735420</v>
      </c>
      <c r="P49" s="16" t="str">
        <f aca="false">ROUND((D49-D56)/D56,3)*100&amp;"%"</f>
        <v>70,4%</v>
      </c>
      <c r="Q49" s="16" t="str">
        <f aca="false">ROUND((E49-E56)/E56,3)*100&amp;"%"</f>
        <v>532,9%</v>
      </c>
      <c r="R49" s="16" t="str">
        <f aca="false">ROUND((F49-F56)/F56,3)*100&amp;"%"</f>
        <v>3092,8%</v>
      </c>
      <c r="S49" s="16" t="str">
        <f aca="false">ROUND((G49-G56)/G56,3)*100&amp;"%"</f>
        <v>1221,7%</v>
      </c>
      <c r="T49" s="16" t="str">
        <f aca="false">ROUND((H49-H56)/H56,3)*100&amp;"%"</f>
        <v>193,1%</v>
      </c>
      <c r="U49" s="16" t="str">
        <f aca="false">ROUND((I49-I56)/I56,3)*100&amp;"%"</f>
        <v>53,8%</v>
      </c>
      <c r="V49" s="16" t="str">
        <f aca="false">ROUND((J49-J56)/J56,3)*100&amp;"%"</f>
        <v>46,3%</v>
      </c>
      <c r="W49" s="16" t="str">
        <f aca="false">ROUND((K49-K56)/K56,3)*100&amp;"%"</f>
        <v>8198,1%</v>
      </c>
      <c r="X49" s="16" t="str">
        <f aca="false">ROUND((L49-L56)/L56,3)*100&amp;"%"</f>
        <v>320,5%</v>
      </c>
      <c r="Y49" s="16" t="str">
        <f aca="false">ROUND((M49-M56)/M56,3)*100&amp;"%"</f>
        <v>26,8%</v>
      </c>
      <c r="Z49" s="19" t="str">
        <f aca="false">ROUND((N49-N56)/N56,3)*100&amp;"%"</f>
        <v>451,1%</v>
      </c>
    </row>
    <row r="50" customFormat="false" ht="15.75" hidden="false" customHeight="true" outlineLevel="0" collapsed="false">
      <c r="A50" s="8"/>
      <c r="B50" s="9"/>
      <c r="C50" s="3" t="n">
        <v>6</v>
      </c>
      <c r="D50" s="16" t="n">
        <v>23990700</v>
      </c>
      <c r="E50" s="16" t="n">
        <v>80813600</v>
      </c>
      <c r="F50" s="16" t="n">
        <v>106157000</v>
      </c>
      <c r="G50" s="16" t="n">
        <v>59196400</v>
      </c>
      <c r="H50" s="16" t="n">
        <v>57813800</v>
      </c>
      <c r="I50" s="16" t="n">
        <v>47433700</v>
      </c>
      <c r="J50" s="16" t="n">
        <v>62780500</v>
      </c>
      <c r="K50" s="16" t="n">
        <v>214890000</v>
      </c>
      <c r="L50" s="16" t="n">
        <v>41639800</v>
      </c>
      <c r="M50" s="16" t="n">
        <v>81672100</v>
      </c>
      <c r="N50" s="17" t="n">
        <f aca="false">AVERAGE(D50:M50)</f>
        <v>77638760</v>
      </c>
      <c r="P50" s="16" t="str">
        <f aca="false">ROUND((D50-D56)/D56,3)*100&amp;"%"</f>
        <v>3,5%</v>
      </c>
      <c r="Q50" s="16" t="str">
        <f aca="false">ROUND((E50-E56)/E56,3)*100&amp;"%"</f>
        <v>408,1%</v>
      </c>
      <c r="R50" s="16" t="str">
        <f aca="false">ROUND((F50-F56)/F56,3)*100&amp;"%"</f>
        <v>508%</v>
      </c>
      <c r="S50" s="16" t="str">
        <f aca="false">ROUND((G50-G56)/G56,3)*100&amp;"%"</f>
        <v>1221,7%</v>
      </c>
      <c r="T50" s="16" t="str">
        <f aca="false">ROUND((H50-H56)/H56,3)*100&amp;"%"</f>
        <v>74,4%</v>
      </c>
      <c r="U50" s="16" t="str">
        <f aca="false">ROUND((I50-I56)/I56,3)*100&amp;"%"</f>
        <v>56,9%</v>
      </c>
      <c r="V50" s="16" t="str">
        <f aca="false">ROUND((J50-J56)/J56,3)*100&amp;"%"</f>
        <v>13,9%</v>
      </c>
      <c r="W50" s="16" t="str">
        <f aca="false">ROUND((K50-K56)/K56,3)*100&amp;"%"</f>
        <v>8186%</v>
      </c>
      <c r="X50" s="16" t="str">
        <f aca="false">ROUND((L50-L56)/L56,3)*100&amp;"%"</f>
        <v>197,1%</v>
      </c>
      <c r="Y50" s="16" t="str">
        <f aca="false">ROUND((M50-M56)/M56,3)*100&amp;"%"</f>
        <v>98,8%</v>
      </c>
      <c r="Z50" s="19" t="str">
        <f aca="false">ROUND((N50-N56)/N56,3)*100&amp;"%"</f>
        <v>227,3%</v>
      </c>
    </row>
    <row r="51" customFormat="false" ht="15.75" hidden="false" customHeight="true" outlineLevel="0" collapsed="false">
      <c r="A51" s="8"/>
      <c r="B51" s="9"/>
      <c r="C51" s="3" t="n">
        <v>7</v>
      </c>
      <c r="D51" s="16" t="n">
        <v>109073000</v>
      </c>
      <c r="E51" s="16" t="n">
        <v>23869800</v>
      </c>
      <c r="F51" s="16" t="n">
        <v>59411600</v>
      </c>
      <c r="G51" s="16" t="n">
        <v>60892100</v>
      </c>
      <c r="H51" s="16" t="n">
        <v>60285400</v>
      </c>
      <c r="I51" s="16" t="n">
        <v>124246000</v>
      </c>
      <c r="J51" s="16" t="n">
        <v>116504000</v>
      </c>
      <c r="K51" s="16" t="n">
        <v>47411800</v>
      </c>
      <c r="L51" s="16" t="n">
        <v>15665000</v>
      </c>
      <c r="M51" s="16" t="n">
        <v>77629200</v>
      </c>
      <c r="N51" s="17" t="n">
        <f aca="false">AVERAGE(D51:M51)</f>
        <v>69498790</v>
      </c>
      <c r="P51" s="16" t="str">
        <f aca="false">ROUND((D51-D56)/D56,3)*100&amp;"%"</f>
        <v>370,7%</v>
      </c>
      <c r="Q51" s="16" t="str">
        <f aca="false">ROUND((E51-E56)/E56,3)*100&amp;"%"</f>
        <v>50,1%</v>
      </c>
      <c r="R51" s="16" t="str">
        <f aca="false">ROUND((F51-F56)/F56,3)*100&amp;"%"</f>
        <v>240,3%</v>
      </c>
      <c r="S51" s="16" t="str">
        <f aca="false">ROUND((G51-G56)/G56,3)*100&amp;"%"</f>
        <v>1259,5%</v>
      </c>
      <c r="T51" s="16" t="str">
        <f aca="false">ROUND((H51-H56)/H56,3)*100&amp;"%"</f>
        <v>81,8%</v>
      </c>
      <c r="U51" s="16" t="str">
        <f aca="false">ROUND((I51-I56)/I56,3)*100&amp;"%"</f>
        <v>310,9%</v>
      </c>
      <c r="V51" s="16" t="str">
        <f aca="false">ROUND((J51-J56)/J56,3)*100&amp;"%"</f>
        <v>111,4%</v>
      </c>
      <c r="W51" s="16" t="str">
        <f aca="false">ROUND((K51-K56)/K56,3)*100&amp;"%"</f>
        <v>1728,2%</v>
      </c>
      <c r="X51" s="16" t="str">
        <f aca="false">ROUND((L51-L56)/L56,3)*100&amp;"%"</f>
        <v>11,8%</v>
      </c>
      <c r="Y51" s="16" t="str">
        <f aca="false">ROUND((M51-M56)/M56,3)*100&amp;"%"</f>
        <v>89%</v>
      </c>
      <c r="Z51" s="19" t="str">
        <f aca="false">ROUND((N51-N56)/N56,3)*100&amp;"%"</f>
        <v>193%</v>
      </c>
    </row>
    <row r="52" customFormat="false" ht="15.75" hidden="false" customHeight="true" outlineLevel="0" collapsed="false">
      <c r="A52" s="8"/>
      <c r="B52" s="9"/>
      <c r="C52" s="3" t="n">
        <v>8</v>
      </c>
      <c r="D52" s="16" t="n">
        <v>32692700</v>
      </c>
      <c r="E52" s="16" t="n">
        <v>22885300</v>
      </c>
      <c r="F52" s="16" t="n">
        <v>18671400</v>
      </c>
      <c r="G52" s="16" t="n">
        <v>6209650</v>
      </c>
      <c r="H52" s="16" t="n">
        <v>42432900</v>
      </c>
      <c r="I52" s="16" t="n">
        <v>77517600</v>
      </c>
      <c r="J52" s="16" t="n">
        <v>74302100</v>
      </c>
      <c r="K52" s="16" t="n">
        <v>47306900</v>
      </c>
      <c r="L52" s="16" t="n">
        <v>15817000</v>
      </c>
      <c r="M52" s="16" t="n">
        <v>76137600</v>
      </c>
      <c r="N52" s="17" t="n">
        <f aca="false">AVERAGE(D52:M52)</f>
        <v>41397315</v>
      </c>
      <c r="P52" s="16" t="str">
        <f aca="false">ROUND((D52-D56)/D56,3)*100&amp;"%"</f>
        <v>41,1%</v>
      </c>
      <c r="Q52" s="16" t="str">
        <f aca="false">ROUND((E52-E56)/E56,3)*100&amp;"%"</f>
        <v>43,9%</v>
      </c>
      <c r="R52" s="16" t="str">
        <f aca="false">ROUND((F52-F56)/F56,3)*100&amp;"%"</f>
        <v>6,9%</v>
      </c>
      <c r="S52" s="16" t="str">
        <f aca="false">ROUND((G52-G56)/G56,3)*100&amp;"%"</f>
        <v>38,6%</v>
      </c>
      <c r="T52" s="16" t="str">
        <f aca="false">ROUND((H52-H56)/H56,3)*100&amp;"%"</f>
        <v>28%</v>
      </c>
      <c r="U52" s="16" t="str">
        <f aca="false">ROUND((I52-I56)/I56,3)*100&amp;"%"</f>
        <v>156,4%</v>
      </c>
      <c r="V52" s="16" t="str">
        <f aca="false">ROUND((J52-J56)/J56,3)*100&amp;"%"</f>
        <v>34,8%</v>
      </c>
      <c r="W52" s="16" t="str">
        <f aca="false">ROUND((K52-K56)/K56,3)*100&amp;"%"</f>
        <v>1724,1%</v>
      </c>
      <c r="X52" s="16" t="str">
        <f aca="false">ROUND((L52-L56)/L56,3)*100&amp;"%"</f>
        <v>12,9%</v>
      </c>
      <c r="Y52" s="16" t="str">
        <f aca="false">ROUND((M52-M56)/M56,3)*100&amp;"%"</f>
        <v>85,3%</v>
      </c>
      <c r="Z52" s="19" t="str">
        <f aca="false">ROUND((N52-N56)/N56,3)*100&amp;"%"</f>
        <v>74,5%</v>
      </c>
    </row>
    <row r="53" customFormat="false" ht="15.75" hidden="false" customHeight="true" outlineLevel="0" collapsed="false">
      <c r="A53" s="8"/>
      <c r="B53" s="9"/>
      <c r="C53" s="3" t="n">
        <v>9</v>
      </c>
      <c r="D53" s="16" t="n">
        <v>88815400</v>
      </c>
      <c r="E53" s="16" t="n">
        <v>82068200</v>
      </c>
      <c r="F53" s="16" t="n">
        <v>281793000</v>
      </c>
      <c r="G53" s="16" t="n">
        <v>58651000</v>
      </c>
      <c r="H53" s="16" t="n">
        <v>123010000</v>
      </c>
      <c r="I53" s="16" t="n">
        <v>91022600</v>
      </c>
      <c r="J53" s="16" t="n">
        <v>108056000</v>
      </c>
      <c r="K53" s="16" t="n">
        <v>45420300</v>
      </c>
      <c r="L53" s="16" t="n">
        <v>49241800</v>
      </c>
      <c r="M53" s="16" t="n">
        <v>84098200</v>
      </c>
      <c r="N53" s="17" t="n">
        <f aca="false">AVERAGE(D53:M53)</f>
        <v>101217650</v>
      </c>
      <c r="P53" s="16" t="str">
        <f aca="false">ROUND((D53-D56)/D56,3)*100&amp;"%"</f>
        <v>283,3%</v>
      </c>
      <c r="Q53" s="16" t="str">
        <f aca="false">ROUND((E53-E56)/E56,3)*100&amp;"%"</f>
        <v>416%</v>
      </c>
      <c r="R53" s="16" t="str">
        <f aca="false">ROUND((F53-F56)/F56,3)*100&amp;"%"</f>
        <v>1513,9%</v>
      </c>
      <c r="S53" s="16" t="str">
        <f aca="false">ROUND((G53-G56)/G56,3)*100&amp;"%"</f>
        <v>1209,5%</v>
      </c>
      <c r="T53" s="16" t="str">
        <f aca="false">ROUND((H53-H56)/H56,3)*100&amp;"%"</f>
        <v>271%</v>
      </c>
      <c r="U53" s="16" t="str">
        <f aca="false">ROUND((I53-I56)/I56,3)*100&amp;"%"</f>
        <v>201%</v>
      </c>
      <c r="V53" s="16" t="str">
        <f aca="false">ROUND((J53-J56)/J56,3)*100&amp;"%"</f>
        <v>96%</v>
      </c>
      <c r="W53" s="16" t="str">
        <f aca="false">ROUND((K53-K56)/K56,3)*100&amp;"%"</f>
        <v>1651,4%</v>
      </c>
      <c r="X53" s="16" t="str">
        <f aca="false">ROUND((L53-L56)/L56,3)*100&amp;"%"</f>
        <v>251,4%</v>
      </c>
      <c r="Y53" s="16" t="str">
        <f aca="false">ROUND((M53-M56)/M56,3)*100&amp;"%"</f>
        <v>104,7%</v>
      </c>
      <c r="Z53" s="19" t="str">
        <f aca="false">ROUND((N53-N56)/N56,3)*100&amp;"%"</f>
        <v>326,7%</v>
      </c>
    </row>
    <row r="54" customFormat="false" ht="15.75" hidden="false" customHeight="true" outlineLevel="0" collapsed="false">
      <c r="A54" s="8"/>
      <c r="B54" s="9"/>
      <c r="C54" s="3" t="n">
        <v>10</v>
      </c>
      <c r="D54" s="16" t="n">
        <v>128097000</v>
      </c>
      <c r="E54" s="16" t="n">
        <v>114885000</v>
      </c>
      <c r="F54" s="16" t="n">
        <v>308440000</v>
      </c>
      <c r="G54" s="16" t="n">
        <v>4479070</v>
      </c>
      <c r="H54" s="16" t="n">
        <v>252067000</v>
      </c>
      <c r="I54" s="16" t="n">
        <v>130821000</v>
      </c>
      <c r="J54" s="16" t="n">
        <v>183901000</v>
      </c>
      <c r="K54" s="16" t="n">
        <v>2594420</v>
      </c>
      <c r="L54" s="16" t="n">
        <v>83199700</v>
      </c>
      <c r="M54" s="16" t="n">
        <v>90428000</v>
      </c>
      <c r="N54" s="17" t="n">
        <f aca="false">AVERAGE(D54:M54)</f>
        <v>129891219</v>
      </c>
      <c r="P54" s="16" t="str">
        <f aca="false">ROUND((D54-D56)/D56,3)*100&amp;"%"</f>
        <v>452,8%</v>
      </c>
      <c r="Q54" s="16" t="str">
        <f aca="false">ROUND((E54-E56)/E56,3)*100&amp;"%"</f>
        <v>622,3%</v>
      </c>
      <c r="R54" s="16" t="str">
        <f aca="false">ROUND((F54-F56)/F56,3)*100&amp;"%"</f>
        <v>1666,6%</v>
      </c>
      <c r="S54" s="16" t="str">
        <f aca="false">ROUND((G54-G56)/G56,3)*100&amp;"%"</f>
        <v>0%</v>
      </c>
      <c r="T54" s="16" t="str">
        <f aca="false">ROUND((H54-H56)/H56,3)*100&amp;"%"</f>
        <v>660,3%</v>
      </c>
      <c r="U54" s="16" t="str">
        <f aca="false">ROUND((I54-I56)/I56,3)*100&amp;"%"</f>
        <v>332,6%</v>
      </c>
      <c r="V54" s="16" t="str">
        <f aca="false">ROUND((J54-J56)/J56,3)*100&amp;"%"</f>
        <v>233,6%</v>
      </c>
      <c r="W54" s="16" t="str">
        <f aca="false">ROUND((K54-K56)/K56,3)*100&amp;"%"</f>
        <v>0%</v>
      </c>
      <c r="X54" s="16" t="str">
        <f aca="false">ROUND((L54-L56)/L56,3)*100&amp;"%"</f>
        <v>493,7%</v>
      </c>
      <c r="Y54" s="16" t="str">
        <f aca="false">ROUND((M54-M56)/M56,3)*100&amp;"%"</f>
        <v>120,1%</v>
      </c>
      <c r="Z54" s="19" t="str">
        <f aca="false">ROUND((N54-N56)/N56,3)*100&amp;"%"</f>
        <v>447,6%</v>
      </c>
    </row>
    <row r="55" customFormat="false" ht="15.75" hidden="false" customHeight="true" outlineLevel="0" collapsed="false">
      <c r="A55" s="8"/>
      <c r="B55" s="9"/>
      <c r="C55" s="3" t="n">
        <v>11</v>
      </c>
      <c r="D55" s="16" t="n">
        <v>128097000</v>
      </c>
      <c r="E55" s="16" t="n">
        <v>114885000</v>
      </c>
      <c r="F55" s="16" t="n">
        <v>17461200</v>
      </c>
      <c r="G55" s="16" t="n">
        <v>4479070</v>
      </c>
      <c r="H55" s="16" t="n">
        <v>252067000</v>
      </c>
      <c r="I55" s="16" t="n">
        <v>130821000</v>
      </c>
      <c r="J55" s="16" t="n">
        <v>183901000</v>
      </c>
      <c r="K55" s="16" t="n">
        <v>2594420</v>
      </c>
      <c r="L55" s="16" t="n">
        <v>83199700</v>
      </c>
      <c r="M55" s="16" t="n">
        <v>90428000</v>
      </c>
      <c r="N55" s="17" t="n">
        <f aca="false">AVERAGE(D55:M55)</f>
        <v>100793339</v>
      </c>
      <c r="P55" s="16" t="str">
        <f aca="false">ROUND((D55-D56)/D56,3)*100&amp;"%"</f>
        <v>452,8%</v>
      </c>
      <c r="Q55" s="16" t="str">
        <f aca="false">ROUND((E55-E56)/E56,3)*100&amp;"%"</f>
        <v>622,3%</v>
      </c>
      <c r="R55" s="16" t="str">
        <f aca="false">ROUND((F55-F56)/F56,3)*100&amp;"%"</f>
        <v>0%</v>
      </c>
      <c r="S55" s="16" t="str">
        <f aca="false">ROUND((G55-G56)/G56,3)*100&amp;"%"</f>
        <v>0%</v>
      </c>
      <c r="T55" s="16" t="str">
        <f aca="false">ROUND((H55-H56)/H56,3)*100&amp;"%"</f>
        <v>660,3%</v>
      </c>
      <c r="U55" s="16" t="str">
        <f aca="false">ROUND((I55-I56)/I56,3)*100&amp;"%"</f>
        <v>332,6%</v>
      </c>
      <c r="V55" s="16" t="str">
        <f aca="false">ROUND((J55-J56)/J56,3)*100&amp;"%"</f>
        <v>233,6%</v>
      </c>
      <c r="W55" s="16" t="str">
        <f aca="false">ROUND((K55-K56)/K56,3)*100&amp;"%"</f>
        <v>0%</v>
      </c>
      <c r="X55" s="16" t="str">
        <f aca="false">ROUND((L55-L56)/L56,3)*100&amp;"%"</f>
        <v>493,7%</v>
      </c>
      <c r="Y55" s="16" t="str">
        <f aca="false">ROUND((M55-M56)/M56,3)*100&amp;"%"</f>
        <v>120,1%</v>
      </c>
      <c r="Z55" s="19" t="str">
        <f aca="false">ROUND((N55-N56)/N56,3)*100&amp;"%"</f>
        <v>324,9%</v>
      </c>
    </row>
    <row r="56" customFormat="false" ht="15.75" hidden="false" customHeight="true" outlineLevel="0" collapsed="false">
      <c r="A56" s="8"/>
      <c r="B56" s="21"/>
      <c r="C56" s="22" t="s">
        <v>27</v>
      </c>
      <c r="D56" s="23" t="n">
        <v>23172700</v>
      </c>
      <c r="E56" s="23" t="n">
        <v>15904600</v>
      </c>
      <c r="F56" s="23" t="n">
        <v>17459900</v>
      </c>
      <c r="G56" s="23" t="n">
        <v>4478860</v>
      </c>
      <c r="H56" s="23" t="n">
        <v>33153300</v>
      </c>
      <c r="I56" s="23" t="n">
        <v>30238800</v>
      </c>
      <c r="J56" s="23" t="n">
        <v>55121600</v>
      </c>
      <c r="K56" s="23" t="n">
        <v>2593400</v>
      </c>
      <c r="L56" s="23" t="n">
        <v>14014600</v>
      </c>
      <c r="M56" s="23" t="n">
        <v>41081100</v>
      </c>
      <c r="N56" s="24" t="n">
        <f aca="false">AVERAGE(D56:M56)</f>
        <v>23721886</v>
      </c>
      <c r="O56" s="21"/>
      <c r="P56" s="21" t="str">
        <f aca="false">ROUND((D56-D56)/D56,3)*100&amp;"%"</f>
        <v>0%</v>
      </c>
      <c r="Q56" s="21" t="str">
        <f aca="false">ROUND((E56-E56)/E56,3)*100&amp;"%"</f>
        <v>0%</v>
      </c>
      <c r="R56" s="21" t="str">
        <f aca="false">ROUND((F56-F56)/F56,3)*100&amp;"%"</f>
        <v>0%</v>
      </c>
      <c r="S56" s="21" t="str">
        <f aca="false">ROUND((G56-G56)/G56,3)*100&amp;"%"</f>
        <v>0%</v>
      </c>
      <c r="T56" s="21" t="str">
        <f aca="false">ROUND((H56-H56)/H56,3)*100&amp;"%"</f>
        <v>0%</v>
      </c>
      <c r="U56" s="21" t="str">
        <f aca="false">ROUND((I56-I56)/I56,3)*100&amp;"%"</f>
        <v>0%</v>
      </c>
      <c r="V56" s="21" t="str">
        <f aca="false">ROUND((J56-J56)/J56,3)*100&amp;"%"</f>
        <v>0%</v>
      </c>
      <c r="W56" s="21" t="str">
        <f aca="false">ROUND((K56-K56)/K56,3)*100&amp;"%"</f>
        <v>0%</v>
      </c>
      <c r="X56" s="21" t="str">
        <f aca="false">ROUND((L56-L56)/L56,3)*100&amp;"%"</f>
        <v>0%</v>
      </c>
      <c r="Y56" s="21" t="str">
        <f aca="false">ROUND((M56-M56)/M56,3)*100&amp;"%"</f>
        <v>0%</v>
      </c>
      <c r="Z56" s="25" t="str">
        <f aca="false">ROUND((N56-N56)/N56,3)*100&amp;"%"</f>
        <v>0%</v>
      </c>
      <c r="AA56" s="21"/>
      <c r="AB56" s="21"/>
      <c r="AC56" s="21"/>
    </row>
    <row r="57" customFormat="false" ht="15.75" hidden="false" customHeight="true" outlineLevel="0" collapsed="false">
      <c r="A57" s="8"/>
      <c r="N57" s="19"/>
      <c r="Z57" s="19"/>
    </row>
    <row r="58" customFormat="false" ht="15.75" hidden="false" customHeight="true" outlineLevel="0" collapsed="false">
      <c r="A58" s="8"/>
      <c r="B58" s="9" t="n">
        <v>5000</v>
      </c>
      <c r="C58" s="10" t="n">
        <v>0</v>
      </c>
      <c r="D58" s="11" t="n">
        <v>1381427920</v>
      </c>
      <c r="E58" s="11" t="n">
        <v>828211640</v>
      </c>
      <c r="F58" s="11" t="n">
        <v>317066760</v>
      </c>
      <c r="G58" s="11" t="n">
        <v>460107600</v>
      </c>
      <c r="H58" s="11" t="n">
        <v>1321544480</v>
      </c>
      <c r="I58" s="11" t="n">
        <v>172504376</v>
      </c>
      <c r="J58" s="11" t="n">
        <v>693316800</v>
      </c>
      <c r="K58" s="11" t="n">
        <v>791240600</v>
      </c>
      <c r="L58" s="11" t="n">
        <v>693849608</v>
      </c>
      <c r="M58" s="11" t="n">
        <v>566418600</v>
      </c>
      <c r="N58" s="12" t="n">
        <f aca="false">AVERAGE(D58:M58)</f>
        <v>722568838.4</v>
      </c>
      <c r="O58" s="11"/>
      <c r="P58" s="11" t="str">
        <f aca="false">ROUND((D58-D70)/D70,3)*100&amp;"%"</f>
        <v>336,9%</v>
      </c>
      <c r="Q58" s="11" t="str">
        <f aca="false">ROUND((E58-E70)/E70,3)*100&amp;"%"</f>
        <v>479,6%</v>
      </c>
      <c r="R58" s="11" t="str">
        <f aca="false">ROUND((F58-F70)/F70,3)*100&amp;"%"</f>
        <v>99,4%</v>
      </c>
      <c r="S58" s="11" t="str">
        <f aca="false">ROUND((G58-G70)/G70,3)*100&amp;"%"</f>
        <v>259%</v>
      </c>
      <c r="T58" s="11" t="str">
        <f aca="false">ROUND((H58-H70)/H70,3)*100&amp;"%"</f>
        <v>252,9%</v>
      </c>
      <c r="U58" s="11" t="str">
        <f aca="false">ROUND((I58-I70)/I70,3)*100&amp;"%"</f>
        <v>144,5%</v>
      </c>
      <c r="V58" s="11" t="str">
        <f aca="false">ROUND((J58-J70)/J70,3)*100&amp;"%"</f>
        <v>132,2%</v>
      </c>
      <c r="W58" s="11" t="str">
        <f aca="false">ROUND((K58-K70)/K70,3)*100&amp;"%"</f>
        <v>230,8%</v>
      </c>
      <c r="X58" s="11" t="str">
        <f aca="false">ROUND((L58-L70)/L70,3)*100&amp;"%"</f>
        <v>654,8%</v>
      </c>
      <c r="Y58" s="11" t="str">
        <f aca="false">ROUND((M58-M70)/M70,3)*100&amp;"%"</f>
        <v>446,9%</v>
      </c>
      <c r="Z58" s="14" t="str">
        <f aca="false">ROUND((N58-N70)/N70,3)*100&amp;"%"</f>
        <v>275,4%</v>
      </c>
      <c r="AA58" s="11"/>
      <c r="AB58" s="11"/>
      <c r="AC58" s="11"/>
    </row>
    <row r="59" customFormat="false" ht="15.75" hidden="false" customHeight="true" outlineLevel="0" collapsed="false">
      <c r="A59" s="8"/>
      <c r="B59" s="9"/>
      <c r="C59" s="10" t="n">
        <v>1</v>
      </c>
      <c r="D59" s="11" t="n">
        <v>663844200</v>
      </c>
      <c r="E59" s="11" t="n">
        <v>573228880</v>
      </c>
      <c r="F59" s="11" t="n">
        <v>306205640</v>
      </c>
      <c r="G59" s="11" t="n">
        <v>399908760</v>
      </c>
      <c r="H59" s="11" t="n">
        <v>919208960</v>
      </c>
      <c r="I59" s="11" t="n">
        <v>162182536</v>
      </c>
      <c r="J59" s="11" t="n">
        <v>485914720</v>
      </c>
      <c r="K59" s="11" t="n">
        <v>494984600</v>
      </c>
      <c r="L59" s="11" t="n">
        <v>576989720</v>
      </c>
      <c r="M59" s="11" t="n">
        <v>416384920</v>
      </c>
      <c r="N59" s="12" t="n">
        <f aca="false">AVERAGE(D59:M59)</f>
        <v>499885293.6</v>
      </c>
      <c r="O59" s="11"/>
      <c r="P59" s="11" t="str">
        <f aca="false">ROUND((D59-D70)/D70,3)*100&amp;"%"</f>
        <v>109,9%</v>
      </c>
      <c r="Q59" s="11" t="str">
        <f aca="false">ROUND((E59-E70)/E70,3)*100&amp;"%"</f>
        <v>301,1%</v>
      </c>
      <c r="R59" s="11" t="str">
        <f aca="false">ROUND((F59-F70)/F70,3)*100&amp;"%"</f>
        <v>92,6%</v>
      </c>
      <c r="S59" s="11" t="str">
        <f aca="false">ROUND((G59-G70)/G70,3)*100&amp;"%"</f>
        <v>212%</v>
      </c>
      <c r="T59" s="11" t="str">
        <f aca="false">ROUND((H59-H70)/H70,3)*100&amp;"%"</f>
        <v>145,4%</v>
      </c>
      <c r="U59" s="11" t="str">
        <f aca="false">ROUND((I59-I70)/I70,3)*100&amp;"%"</f>
        <v>129,9%</v>
      </c>
      <c r="V59" s="11" t="str">
        <f aca="false">ROUND((J59-J70)/J70,3)*100&amp;"%"</f>
        <v>62,7%</v>
      </c>
      <c r="W59" s="11" t="str">
        <f aca="false">ROUND((K59-K70)/K70,3)*100&amp;"%"</f>
        <v>107%</v>
      </c>
      <c r="X59" s="11" t="str">
        <f aca="false">ROUND((L59-L70)/L70,3)*100&amp;"%"</f>
        <v>527,7%</v>
      </c>
      <c r="Y59" s="11" t="str">
        <f aca="false">ROUND((M59-M70)/M70,3)*100&amp;"%"</f>
        <v>302%</v>
      </c>
      <c r="Z59" s="14" t="str">
        <f aca="false">ROUND((N59-N70)/N70,3)*100&amp;"%"</f>
        <v>159,7%</v>
      </c>
      <c r="AA59" s="11"/>
      <c r="AB59" s="11"/>
      <c r="AC59" s="11"/>
    </row>
    <row r="60" customFormat="false" ht="15.75" hidden="false" customHeight="true" outlineLevel="0" collapsed="false">
      <c r="A60" s="8"/>
      <c r="B60" s="9"/>
      <c r="C60" s="10" t="n">
        <v>2</v>
      </c>
      <c r="D60" s="11" t="n">
        <v>591470200</v>
      </c>
      <c r="E60" s="11" t="n">
        <v>366162440</v>
      </c>
      <c r="F60" s="11" t="n">
        <v>458418240</v>
      </c>
      <c r="G60" s="11" t="n">
        <v>177643720</v>
      </c>
      <c r="H60" s="11" t="n">
        <v>754821600</v>
      </c>
      <c r="I60" s="11" t="n">
        <v>209988040</v>
      </c>
      <c r="J60" s="11" t="n">
        <v>735941880</v>
      </c>
      <c r="K60" s="11" t="n">
        <v>493843760</v>
      </c>
      <c r="L60" s="11" t="n">
        <v>253382976</v>
      </c>
      <c r="M60" s="11" t="n">
        <v>203866760</v>
      </c>
      <c r="N60" s="12" t="n">
        <f aca="false">AVERAGE(D60:M60)</f>
        <v>424553961.6</v>
      </c>
      <c r="O60" s="11"/>
      <c r="P60" s="11" t="str">
        <f aca="false">ROUND((D60-D70)/D70,3)*100&amp;"%"</f>
        <v>87,1%</v>
      </c>
      <c r="Q60" s="11" t="str">
        <f aca="false">ROUND((E60-E70)/E70,3)*100&amp;"%"</f>
        <v>156,2%</v>
      </c>
      <c r="R60" s="11" t="str">
        <f aca="false">ROUND((F60-F70)/F70,3)*100&amp;"%"</f>
        <v>188,4%</v>
      </c>
      <c r="S60" s="11" t="str">
        <f aca="false">ROUND((G60-G70)/G70,3)*100&amp;"%"</f>
        <v>38,6%</v>
      </c>
      <c r="T60" s="11" t="str">
        <f aca="false">ROUND((H60-H70)/H70,3)*100&amp;"%"</f>
        <v>101,5%</v>
      </c>
      <c r="U60" s="11" t="str">
        <f aca="false">ROUND((I60-I70)/I70,3)*100&amp;"%"</f>
        <v>197,6%</v>
      </c>
      <c r="V60" s="11" t="str">
        <f aca="false">ROUND((J60-J70)/J70,3)*100&amp;"%"</f>
        <v>146,5%</v>
      </c>
      <c r="W60" s="11" t="str">
        <f aca="false">ROUND((K60-K70)/K70,3)*100&amp;"%"</f>
        <v>106,5%</v>
      </c>
      <c r="X60" s="11" t="str">
        <f aca="false">ROUND((L60-L70)/L70,3)*100&amp;"%"</f>
        <v>175,7%</v>
      </c>
      <c r="Y60" s="11" t="str">
        <f aca="false">ROUND((M60-M70)/M70,3)*100&amp;"%"</f>
        <v>96,8%</v>
      </c>
      <c r="Z60" s="14" t="str">
        <f aca="false">ROUND((N60-N70)/N70,3)*100&amp;"%"</f>
        <v>120,6%</v>
      </c>
      <c r="AA60" s="11"/>
      <c r="AB60" s="11"/>
      <c r="AC60" s="11"/>
    </row>
    <row r="61" customFormat="false" ht="15.75" hidden="false" customHeight="true" outlineLevel="0" collapsed="false">
      <c r="A61" s="8"/>
      <c r="B61" s="9"/>
      <c r="C61" s="10" t="n">
        <v>3</v>
      </c>
      <c r="D61" s="11" t="n">
        <v>976686760</v>
      </c>
      <c r="E61" s="11" t="n">
        <v>539234720</v>
      </c>
      <c r="F61" s="11" t="n">
        <v>444309280</v>
      </c>
      <c r="G61" s="11" t="n">
        <v>194056920</v>
      </c>
      <c r="H61" s="11" t="n">
        <v>1312294000</v>
      </c>
      <c r="I61" s="11" t="n">
        <v>286863440</v>
      </c>
      <c r="J61" s="11" t="n">
        <v>1021419680</v>
      </c>
      <c r="K61" s="11" t="n">
        <v>614620360</v>
      </c>
      <c r="L61" s="11" t="n">
        <v>200339776</v>
      </c>
      <c r="M61" s="11" t="n">
        <v>241532560</v>
      </c>
      <c r="N61" s="12" t="n">
        <f aca="false">AVERAGE(D61:M61)</f>
        <v>583135749.6</v>
      </c>
      <c r="O61" s="11"/>
      <c r="P61" s="11" t="str">
        <f aca="false">ROUND((D61-D70)/D70,3)*100&amp;"%"</f>
        <v>208,9%</v>
      </c>
      <c r="Q61" s="11" t="str">
        <f aca="false">ROUND((E61-E70)/E70,3)*100&amp;"%"</f>
        <v>277,4%</v>
      </c>
      <c r="R61" s="11" t="str">
        <f aca="false">ROUND((F61-F70)/F70,3)*100&amp;"%"</f>
        <v>179,5%</v>
      </c>
      <c r="S61" s="11" t="str">
        <f aca="false">ROUND((G61-G70)/G70,3)*100&amp;"%"</f>
        <v>51,4%</v>
      </c>
      <c r="T61" s="11" t="str">
        <f aca="false">ROUND((H61-H70)/H70,3)*100&amp;"%"</f>
        <v>250,4%</v>
      </c>
      <c r="U61" s="11" t="str">
        <f aca="false">ROUND((I61-I70)/I70,3)*100&amp;"%"</f>
        <v>306,6%</v>
      </c>
      <c r="V61" s="11" t="str">
        <f aca="false">ROUND((J61-J70)/J70,3)*100&amp;"%"</f>
        <v>242,1%</v>
      </c>
      <c r="W61" s="11" t="str">
        <f aca="false">ROUND((K61-K70)/K70,3)*100&amp;"%"</f>
        <v>157%</v>
      </c>
      <c r="X61" s="11" t="str">
        <f aca="false">ROUND((L61-L70)/L70,3)*100&amp;"%"</f>
        <v>118%</v>
      </c>
      <c r="Y61" s="11" t="str">
        <f aca="false">ROUND((M61-M70)/M70,3)*100&amp;"%"</f>
        <v>133,2%</v>
      </c>
      <c r="Z61" s="14" t="str">
        <f aca="false">ROUND((N61-N70)/N70,3)*100&amp;"%"</f>
        <v>203%</v>
      </c>
      <c r="AA61" s="11"/>
      <c r="AB61" s="11"/>
      <c r="AC61" s="11"/>
    </row>
    <row r="62" customFormat="false" ht="15.75" hidden="false" customHeight="true" outlineLevel="0" collapsed="false">
      <c r="A62" s="8"/>
      <c r="B62" s="9"/>
      <c r="C62" s="10" t="n">
        <v>4</v>
      </c>
      <c r="D62" s="11" t="n">
        <v>1413848400</v>
      </c>
      <c r="E62" s="11" t="n">
        <v>877446320</v>
      </c>
      <c r="F62" s="11" t="n">
        <v>435477160</v>
      </c>
      <c r="G62" s="11" t="n">
        <v>508813120</v>
      </c>
      <c r="H62" s="11" t="n">
        <v>1425151600</v>
      </c>
      <c r="I62" s="11" t="n">
        <v>195845200</v>
      </c>
      <c r="J62" s="11" t="n">
        <v>804358640</v>
      </c>
      <c r="K62" s="11" t="n">
        <v>978150400</v>
      </c>
      <c r="L62" s="11" t="n">
        <v>743374720</v>
      </c>
      <c r="M62" s="11" t="n">
        <v>657943600</v>
      </c>
      <c r="N62" s="12" t="n">
        <f aca="false">AVERAGE(D62:M62)</f>
        <v>804040916</v>
      </c>
      <c r="O62" s="11"/>
      <c r="P62" s="11" t="str">
        <f aca="false">ROUND((D62-D70)/D70,3)*100&amp;"%"</f>
        <v>347,1%</v>
      </c>
      <c r="Q62" s="11" t="str">
        <f aca="false">ROUND((E62-E70)/E70,3)*100&amp;"%"</f>
        <v>514%</v>
      </c>
      <c r="R62" s="11" t="str">
        <f aca="false">ROUND((F62-F70)/F70,3)*100&amp;"%"</f>
        <v>173,9%</v>
      </c>
      <c r="S62" s="11" t="str">
        <f aca="false">ROUND((G62-G70)/G70,3)*100&amp;"%"</f>
        <v>297%</v>
      </c>
      <c r="T62" s="11" t="str">
        <f aca="false">ROUND((H62-H70)/H70,3)*100&amp;"%"</f>
        <v>280,5%</v>
      </c>
      <c r="U62" s="11" t="str">
        <f aca="false">ROUND((I62-I70)/I70,3)*100&amp;"%"</f>
        <v>177,6%</v>
      </c>
      <c r="V62" s="11" t="str">
        <f aca="false">ROUND((J62-J70)/J70,3)*100&amp;"%"</f>
        <v>169,4%</v>
      </c>
      <c r="W62" s="11" t="str">
        <f aca="false">ROUND((K62-K70)/K70,3)*100&amp;"%"</f>
        <v>309%</v>
      </c>
      <c r="X62" s="11" t="str">
        <f aca="false">ROUND((L62-L70)/L70,3)*100&amp;"%"</f>
        <v>708,7%</v>
      </c>
      <c r="Y62" s="11" t="str">
        <f aca="false">ROUND((M62-M70)/M70,3)*100&amp;"%"</f>
        <v>535,2%</v>
      </c>
      <c r="Z62" s="14" t="str">
        <f aca="false">ROUND((N62-N70)/N70,3)*100&amp;"%"</f>
        <v>317,8%</v>
      </c>
      <c r="AA62" s="11"/>
      <c r="AB62" s="11"/>
      <c r="AC62" s="11"/>
    </row>
    <row r="63" customFormat="false" ht="15.75" hidden="false" customHeight="true" outlineLevel="0" collapsed="false">
      <c r="A63" s="8"/>
      <c r="B63" s="9"/>
      <c r="C63" s="3" t="n">
        <v>5</v>
      </c>
      <c r="D63" s="16" t="n">
        <v>707204000</v>
      </c>
      <c r="E63" s="16" t="n">
        <v>599685000</v>
      </c>
      <c r="F63" s="16" t="n">
        <v>180949000</v>
      </c>
      <c r="G63" s="16" t="n">
        <v>221825000</v>
      </c>
      <c r="H63" s="16" t="n">
        <v>826451000</v>
      </c>
      <c r="I63" s="16" t="n">
        <v>88604500</v>
      </c>
      <c r="J63" s="16" t="n">
        <v>568530000</v>
      </c>
      <c r="K63" s="16" t="n">
        <v>462859000</v>
      </c>
      <c r="L63" s="16" t="n">
        <v>257609000</v>
      </c>
      <c r="M63" s="16" t="n">
        <v>490716000</v>
      </c>
      <c r="N63" s="17" t="n">
        <f aca="false">AVERAGE(D63:M63)</f>
        <v>440443250</v>
      </c>
      <c r="P63" s="16" t="str">
        <f aca="false">ROUND((D63-D70)/D70,3)*100&amp;"%"</f>
        <v>123,7%</v>
      </c>
      <c r="Q63" s="16" t="str">
        <f aca="false">ROUND((E63-E70)/E70,3)*100&amp;"%"</f>
        <v>319,7%</v>
      </c>
      <c r="R63" s="16" t="str">
        <f aca="false">ROUND((F63-F70)/F70,3)*100&amp;"%"</f>
        <v>13,8%</v>
      </c>
      <c r="S63" s="16" t="str">
        <f aca="false">ROUND((G63-G70)/G70,3)*100&amp;"%"</f>
        <v>73,1%</v>
      </c>
      <c r="T63" s="16" t="str">
        <f aca="false">ROUND((H63-H70)/H70,3)*100&amp;"%"</f>
        <v>120,7%</v>
      </c>
      <c r="U63" s="16" t="str">
        <f aca="false">ROUND((I63-I70)/I70,3)*100&amp;"%"</f>
        <v>25,6%</v>
      </c>
      <c r="V63" s="16" t="str">
        <f aca="false">ROUND((J63-J70)/J70,3)*100&amp;"%"</f>
        <v>90,4%</v>
      </c>
      <c r="W63" s="16" t="str">
        <f aca="false">ROUND((K63-K70)/K70,3)*100&amp;"%"</f>
        <v>93,5%</v>
      </c>
      <c r="X63" s="16" t="str">
        <f aca="false">ROUND((L63-L70)/L70,3)*100&amp;"%"</f>
        <v>180,3%</v>
      </c>
      <c r="Y63" s="16" t="str">
        <f aca="false">ROUND((M63-M70)/M70,3)*100&amp;"%"</f>
        <v>373,8%</v>
      </c>
      <c r="Z63" s="19" t="str">
        <f aca="false">ROUND((N63-N70)/N70,3)*100&amp;"%"</f>
        <v>128,9%</v>
      </c>
    </row>
    <row r="64" customFormat="false" ht="15.75" hidden="false" customHeight="true" outlineLevel="0" collapsed="false">
      <c r="A64" s="8"/>
      <c r="B64" s="9"/>
      <c r="C64" s="3" t="n">
        <v>6</v>
      </c>
      <c r="D64" s="16" t="n">
        <v>417582000</v>
      </c>
      <c r="E64" s="16" t="n">
        <v>371416000</v>
      </c>
      <c r="F64" s="16" t="n">
        <v>239597000</v>
      </c>
      <c r="G64" s="16" t="n">
        <v>352461000</v>
      </c>
      <c r="H64" s="16" t="n">
        <v>630830000</v>
      </c>
      <c r="I64" s="16" t="n">
        <v>111959000</v>
      </c>
      <c r="J64" s="16" t="n">
        <v>474545000</v>
      </c>
      <c r="K64" s="16" t="n">
        <v>315899000</v>
      </c>
      <c r="L64" s="16" t="n">
        <v>170219000</v>
      </c>
      <c r="M64" s="16" t="n">
        <v>225589000</v>
      </c>
      <c r="N64" s="17" t="n">
        <f aca="false">AVERAGE(D64:M64)</f>
        <v>331009700</v>
      </c>
      <c r="P64" s="16" t="str">
        <f aca="false">ROUND((D64-D70)/D70,3)*100&amp;"%"</f>
        <v>32,1%</v>
      </c>
      <c r="Q64" s="16" t="str">
        <f aca="false">ROUND((E64-E70)/E70,3)*100&amp;"%"</f>
        <v>159,9%</v>
      </c>
      <c r="R64" s="16" t="str">
        <f aca="false">ROUND((F64-F70)/F70,3)*100&amp;"%"</f>
        <v>50,7%</v>
      </c>
      <c r="S64" s="16" t="str">
        <f aca="false">ROUND((G64-G70)/G70,3)*100&amp;"%"</f>
        <v>175%</v>
      </c>
      <c r="T64" s="16" t="str">
        <f aca="false">ROUND((H64-H70)/H70,3)*100&amp;"%"</f>
        <v>68,4%</v>
      </c>
      <c r="U64" s="16" t="str">
        <f aca="false">ROUND((I64-I70)/I70,3)*100&amp;"%"</f>
        <v>58,7%</v>
      </c>
      <c r="V64" s="16" t="str">
        <f aca="false">ROUND((J64-J70)/J70,3)*100&amp;"%"</f>
        <v>58,9%</v>
      </c>
      <c r="W64" s="16" t="str">
        <f aca="false">ROUND((K64-K70)/K70,3)*100&amp;"%"</f>
        <v>32,1%</v>
      </c>
      <c r="X64" s="16" t="str">
        <f aca="false">ROUND((L64-L70)/L70,3)*100&amp;"%"</f>
        <v>85,2%</v>
      </c>
      <c r="Y64" s="16" t="str">
        <f aca="false">ROUND((M64-M70)/M70,3)*100&amp;"%"</f>
        <v>117,8%</v>
      </c>
      <c r="Z64" s="19" t="str">
        <f aca="false">ROUND((N64-N70)/N70,3)*100&amp;"%"</f>
        <v>72%</v>
      </c>
    </row>
    <row r="65" customFormat="false" ht="15.75" hidden="false" customHeight="true" outlineLevel="0" collapsed="false">
      <c r="A65" s="8"/>
      <c r="B65" s="9"/>
      <c r="C65" s="3" t="n">
        <v>7</v>
      </c>
      <c r="D65" s="16" t="n">
        <v>435731000</v>
      </c>
      <c r="E65" s="16" t="n">
        <v>400232000</v>
      </c>
      <c r="F65" s="16" t="n">
        <v>229693000</v>
      </c>
      <c r="G65" s="16" t="n">
        <v>504826000</v>
      </c>
      <c r="H65" s="16" t="n">
        <v>1042160000</v>
      </c>
      <c r="I65" s="16" t="n">
        <v>200930000</v>
      </c>
      <c r="J65" s="16" t="n">
        <v>354292000</v>
      </c>
      <c r="K65" s="16" t="n">
        <v>589051000</v>
      </c>
      <c r="L65" s="16" t="n">
        <v>817898000</v>
      </c>
      <c r="M65" s="16" t="n">
        <v>583767000</v>
      </c>
      <c r="N65" s="17" t="n">
        <f aca="false">AVERAGE(D65:M65)</f>
        <v>515858000</v>
      </c>
      <c r="P65" s="16" t="str">
        <f aca="false">ROUND((D65-D70)/D70,3)*100&amp;"%"</f>
        <v>37,8%</v>
      </c>
      <c r="Q65" s="16" t="str">
        <f aca="false">ROUND((E65-E70)/E70,3)*100&amp;"%"</f>
        <v>180,1%</v>
      </c>
      <c r="R65" s="16" t="str">
        <f aca="false">ROUND((F65-F70)/F70,3)*100&amp;"%"</f>
        <v>44,5%</v>
      </c>
      <c r="S65" s="16" t="str">
        <f aca="false">ROUND((G65-G70)/G70,3)*100&amp;"%"</f>
        <v>293,9%</v>
      </c>
      <c r="T65" s="16" t="str">
        <f aca="false">ROUND((H65-H70)/H70,3)*100&amp;"%"</f>
        <v>178,3%</v>
      </c>
      <c r="U65" s="16" t="str">
        <f aca="false">ROUND((I65-I70)/I70,3)*100&amp;"%"</f>
        <v>184,8%</v>
      </c>
      <c r="V65" s="16" t="str">
        <f aca="false">ROUND((J65-J70)/J70,3)*100&amp;"%"</f>
        <v>18,7%</v>
      </c>
      <c r="W65" s="16" t="str">
        <f aca="false">ROUND((K65-K70)/K70,3)*100&amp;"%"</f>
        <v>146,3%</v>
      </c>
      <c r="X65" s="16" t="str">
        <f aca="false">ROUND((L65-L70)/L70,3)*100&amp;"%"</f>
        <v>789,8%</v>
      </c>
      <c r="Y65" s="16" t="str">
        <f aca="false">ROUND((M65-M70)/M70,3)*100&amp;"%"</f>
        <v>463,6%</v>
      </c>
      <c r="Z65" s="19" t="str">
        <f aca="false">ROUND((N65-N70)/N70,3)*100&amp;"%"</f>
        <v>168%</v>
      </c>
    </row>
    <row r="66" customFormat="false" ht="15.75" hidden="false" customHeight="true" outlineLevel="0" collapsed="false">
      <c r="A66" s="8"/>
      <c r="B66" s="9"/>
      <c r="C66" s="3" t="n">
        <v>8</v>
      </c>
      <c r="D66" s="16" t="n">
        <v>349759000</v>
      </c>
      <c r="E66" s="16" t="n">
        <v>146096000</v>
      </c>
      <c r="F66" s="16" t="n">
        <v>212652000</v>
      </c>
      <c r="G66" s="16" t="n">
        <v>463123000</v>
      </c>
      <c r="H66" s="16" t="n">
        <v>380986000</v>
      </c>
      <c r="I66" s="16" t="n">
        <v>181222000</v>
      </c>
      <c r="J66" s="16" t="n">
        <v>316927000</v>
      </c>
      <c r="K66" s="16" t="n">
        <v>475136000</v>
      </c>
      <c r="L66" s="16" t="n">
        <v>746645000</v>
      </c>
      <c r="M66" s="16" t="n">
        <v>579938000</v>
      </c>
      <c r="N66" s="17" t="n">
        <f aca="false">AVERAGE(D66:M66)</f>
        <v>385248400</v>
      </c>
      <c r="P66" s="16" t="str">
        <f aca="false">ROUND((D66-D70)/D70,3)*100&amp;"%"</f>
        <v>10,6%</v>
      </c>
      <c r="Q66" s="16" t="str">
        <f aca="false">ROUND((E66-E70)/E70,3)*100&amp;"%"</f>
        <v>2,2%</v>
      </c>
      <c r="R66" s="16" t="str">
        <f aca="false">ROUND((F66-F70)/F70,3)*100&amp;"%"</f>
        <v>33,8%</v>
      </c>
      <c r="S66" s="16" t="str">
        <f aca="false">ROUND((G66-G70)/G70,3)*100&amp;"%"</f>
        <v>261,4%</v>
      </c>
      <c r="T66" s="16" t="str">
        <f aca="false">ROUND((H66-H70)/H70,3)*100&amp;"%"</f>
        <v>1,7%</v>
      </c>
      <c r="U66" s="16" t="str">
        <f aca="false">ROUND((I66-I70)/I70,3)*100&amp;"%"</f>
        <v>156,8%</v>
      </c>
      <c r="V66" s="16" t="str">
        <f aca="false">ROUND((J66-J70)/J70,3)*100&amp;"%"</f>
        <v>6,1%</v>
      </c>
      <c r="W66" s="16" t="str">
        <f aca="false">ROUND((K66-K70)/K70,3)*100&amp;"%"</f>
        <v>98,7%</v>
      </c>
      <c r="X66" s="16" t="str">
        <f aca="false">ROUND((L66-L70)/L70,3)*100&amp;"%"</f>
        <v>712,3%</v>
      </c>
      <c r="Y66" s="16" t="str">
        <f aca="false">ROUND((M66-M70)/M70,3)*100&amp;"%"</f>
        <v>459,9%</v>
      </c>
      <c r="Z66" s="19" t="str">
        <f aca="false">ROUND((N66-N70)/N70,3)*100&amp;"%"</f>
        <v>100,2%</v>
      </c>
    </row>
    <row r="67" customFormat="false" ht="15.75" hidden="false" customHeight="true" outlineLevel="0" collapsed="false">
      <c r="A67" s="8"/>
      <c r="B67" s="9"/>
      <c r="C67" s="3" t="n">
        <v>9</v>
      </c>
      <c r="D67" s="16" t="n">
        <v>703013000</v>
      </c>
      <c r="E67" s="16" t="n">
        <v>738687000</v>
      </c>
      <c r="F67" s="16" t="n">
        <v>333461000</v>
      </c>
      <c r="G67" s="16" t="n">
        <v>412569000</v>
      </c>
      <c r="H67" s="16" t="n">
        <v>982646000</v>
      </c>
      <c r="I67" s="16" t="n">
        <v>172678000</v>
      </c>
      <c r="J67" s="16" t="n">
        <v>463381000</v>
      </c>
      <c r="K67" s="16" t="n">
        <v>667678000</v>
      </c>
      <c r="L67" s="16" t="n">
        <v>663681000</v>
      </c>
      <c r="M67" s="16" t="n">
        <v>527929000</v>
      </c>
      <c r="N67" s="17" t="n">
        <f aca="false">AVERAGE(D67:M67)</f>
        <v>566572300</v>
      </c>
      <c r="P67" s="16" t="str">
        <f aca="false">ROUND((D67-D70)/D70,3)*100&amp;"%"</f>
        <v>122,3%</v>
      </c>
      <c r="Q67" s="16" t="str">
        <f aca="false">ROUND((E67-E70)/E70,3)*100&amp;"%"</f>
        <v>416,9%</v>
      </c>
      <c r="R67" s="16" t="str">
        <f aca="false">ROUND((F67-F70)/F70,3)*100&amp;"%"</f>
        <v>109,8%</v>
      </c>
      <c r="S67" s="16" t="str">
        <f aca="false">ROUND((G67-G70)/G70,3)*100&amp;"%"</f>
        <v>221,9%</v>
      </c>
      <c r="T67" s="16" t="str">
        <f aca="false">ROUND((H67-H70)/H70,3)*100&amp;"%"</f>
        <v>162,4%</v>
      </c>
      <c r="U67" s="16" t="str">
        <f aca="false">ROUND((I67-I70)/I70,3)*100&amp;"%"</f>
        <v>144,7%</v>
      </c>
      <c r="V67" s="16" t="str">
        <f aca="false">ROUND((J67-J70)/J70,3)*100&amp;"%"</f>
        <v>55,2%</v>
      </c>
      <c r="W67" s="16" t="str">
        <f aca="false">ROUND((K67-K70)/K70,3)*100&amp;"%"</f>
        <v>179,2%</v>
      </c>
      <c r="X67" s="16" t="str">
        <f aca="false">ROUND((L67-L70)/L70,3)*100&amp;"%"</f>
        <v>622%</v>
      </c>
      <c r="Y67" s="16" t="str">
        <f aca="false">ROUND((M67-M70)/M70,3)*100&amp;"%"</f>
        <v>409,7%</v>
      </c>
      <c r="Z67" s="19" t="str">
        <f aca="false">ROUND((N67-N70)/N70,3)*100&amp;"%"</f>
        <v>194,4%</v>
      </c>
    </row>
    <row r="68" customFormat="false" ht="15.75" hidden="false" customHeight="true" outlineLevel="0" collapsed="false">
      <c r="A68" s="8"/>
      <c r="B68" s="9"/>
      <c r="C68" s="3" t="n">
        <v>10</v>
      </c>
      <c r="D68" s="16" t="n">
        <v>1451550000</v>
      </c>
      <c r="E68" s="16" t="n">
        <v>895176000</v>
      </c>
      <c r="F68" s="16" t="n">
        <v>443829000</v>
      </c>
      <c r="G68" s="16" t="n">
        <v>515442000</v>
      </c>
      <c r="H68" s="16" t="n">
        <v>1456050000</v>
      </c>
      <c r="I68" s="16" t="n">
        <v>198323000</v>
      </c>
      <c r="J68" s="16" t="n">
        <v>815563000</v>
      </c>
      <c r="K68" s="16" t="n">
        <v>995676000</v>
      </c>
      <c r="L68" s="16" t="n">
        <v>755138000</v>
      </c>
      <c r="M68" s="16" t="n">
        <v>670002000</v>
      </c>
      <c r="N68" s="17" t="n">
        <f aca="false">AVERAGE(D68:M68)</f>
        <v>819674900</v>
      </c>
      <c r="P68" s="16" t="str">
        <f aca="false">ROUND((D68-D70)/D70,3)*100&amp;"%"</f>
        <v>359,1%</v>
      </c>
      <c r="Q68" s="16" t="str">
        <f aca="false">ROUND((E68-E70)/E70,3)*100&amp;"%"</f>
        <v>526,4%</v>
      </c>
      <c r="R68" s="16" t="str">
        <f aca="false">ROUND((F68-F70)/F70,3)*100&amp;"%"</f>
        <v>179,2%</v>
      </c>
      <c r="S68" s="16" t="str">
        <f aca="false">ROUND((G68-G70)/G70,3)*100&amp;"%"</f>
        <v>302,2%</v>
      </c>
      <c r="T68" s="16" t="str">
        <f aca="false">ROUND((H68-H70)/H70,3)*100&amp;"%"</f>
        <v>288,8%</v>
      </c>
      <c r="U68" s="16" t="str">
        <f aca="false">ROUND((I68-I70)/I70,3)*100&amp;"%"</f>
        <v>181,1%</v>
      </c>
      <c r="V68" s="16" t="str">
        <f aca="false">ROUND((J68-J70)/J70,3)*100&amp;"%"</f>
        <v>173,1%</v>
      </c>
      <c r="W68" s="16" t="str">
        <f aca="false">ROUND((K68-K70)/K70,3)*100&amp;"%"</f>
        <v>316,3%</v>
      </c>
      <c r="X68" s="16" t="str">
        <f aca="false">ROUND((L68-L70)/L70,3)*100&amp;"%"</f>
        <v>721,5%</v>
      </c>
      <c r="Y68" s="16" t="str">
        <f aca="false">ROUND((M68-M70)/M70,3)*100&amp;"%"</f>
        <v>546,9%</v>
      </c>
      <c r="Z68" s="19" t="str">
        <f aca="false">ROUND((N68-N70)/N70,3)*100&amp;"%"</f>
        <v>325,9%</v>
      </c>
    </row>
    <row r="69" customFormat="false" ht="15.75" hidden="false" customHeight="true" outlineLevel="0" collapsed="false">
      <c r="A69" s="8"/>
      <c r="B69" s="9"/>
      <c r="C69" s="3" t="n">
        <v>11</v>
      </c>
      <c r="D69" s="16" t="n">
        <v>1451550000</v>
      </c>
      <c r="E69" s="16" t="n">
        <v>895176000</v>
      </c>
      <c r="F69" s="16" t="n">
        <v>443829000</v>
      </c>
      <c r="G69" s="16" t="n">
        <v>515442000</v>
      </c>
      <c r="H69" s="16" t="n">
        <v>1456050000</v>
      </c>
      <c r="I69" s="16" t="n">
        <v>198323000</v>
      </c>
      <c r="J69" s="16" t="n">
        <v>815563000</v>
      </c>
      <c r="K69" s="16" t="n">
        <v>995676000</v>
      </c>
      <c r="L69" s="16" t="n">
        <v>755138000</v>
      </c>
      <c r="M69" s="16" t="n">
        <v>670002000</v>
      </c>
      <c r="N69" s="17" t="n">
        <f aca="false">AVERAGE(D69:M69)</f>
        <v>819674900</v>
      </c>
      <c r="P69" s="16" t="str">
        <f aca="false">ROUND((D69-D70)/D70,3)*100&amp;"%"</f>
        <v>359,1%</v>
      </c>
      <c r="Q69" s="16" t="str">
        <f aca="false">ROUND((E69-E70)/E70,3)*100&amp;"%"</f>
        <v>526,4%</v>
      </c>
      <c r="R69" s="16" t="str">
        <f aca="false">ROUND((F69-F70)/F70,3)*100&amp;"%"</f>
        <v>179,2%</v>
      </c>
      <c r="S69" s="16" t="str">
        <f aca="false">ROUND((G69-G70)/G70,3)*100&amp;"%"</f>
        <v>302,2%</v>
      </c>
      <c r="T69" s="16" t="str">
        <f aca="false">ROUND((H69-H70)/H70,3)*100&amp;"%"</f>
        <v>288,8%</v>
      </c>
      <c r="U69" s="16" t="str">
        <f aca="false">ROUND((I69-I70)/I70,3)*100&amp;"%"</f>
        <v>181,1%</v>
      </c>
      <c r="V69" s="16" t="str">
        <f aca="false">ROUND((J69-J70)/J70,3)*100&amp;"%"</f>
        <v>173,1%</v>
      </c>
      <c r="W69" s="16" t="str">
        <f aca="false">ROUND((K69-K70)/K70,3)*100&amp;"%"</f>
        <v>316,3%</v>
      </c>
      <c r="X69" s="16" t="str">
        <f aca="false">ROUND((L69-L70)/L70,3)*100&amp;"%"</f>
        <v>721,5%</v>
      </c>
      <c r="Y69" s="16" t="str">
        <f aca="false">ROUND((M69-M70)/M70,3)*100&amp;"%"</f>
        <v>546,9%</v>
      </c>
      <c r="Z69" s="19" t="str">
        <f aca="false">ROUND((N69-N70)/N70,3)*100&amp;"%"</f>
        <v>325,9%</v>
      </c>
    </row>
    <row r="70" customFormat="false" ht="15.75" hidden="false" customHeight="true" outlineLevel="0" collapsed="false">
      <c r="A70" s="8"/>
      <c r="B70" s="28"/>
      <c r="C70" s="22" t="s">
        <v>27</v>
      </c>
      <c r="D70" s="23" t="n">
        <v>316193000</v>
      </c>
      <c r="E70" s="23" t="n">
        <v>142897000</v>
      </c>
      <c r="F70" s="23" t="n">
        <v>158973000</v>
      </c>
      <c r="G70" s="23" t="n">
        <v>128156000</v>
      </c>
      <c r="H70" s="23" t="n">
        <v>374518000</v>
      </c>
      <c r="I70" s="23" t="n">
        <v>70559900</v>
      </c>
      <c r="J70" s="23" t="n">
        <v>298591000</v>
      </c>
      <c r="K70" s="23" t="n">
        <v>239177000</v>
      </c>
      <c r="L70" s="23" t="n">
        <v>91919600</v>
      </c>
      <c r="M70" s="23" t="n">
        <v>103573000</v>
      </c>
      <c r="N70" s="24" t="n">
        <f aca="false">AVERAGE(D70:M70)</f>
        <v>192455750</v>
      </c>
      <c r="O70" s="21"/>
      <c r="P70" s="21" t="str">
        <f aca="false">ROUND((D70-D70)/D70,3)*100&amp;"%"</f>
        <v>0%</v>
      </c>
      <c r="Q70" s="21" t="str">
        <f aca="false">ROUND((E70-E70)/E70,3)*100&amp;"%"</f>
        <v>0%</v>
      </c>
      <c r="R70" s="21" t="str">
        <f aca="false">ROUND((F70-F70)/F70,3)*100&amp;"%"</f>
        <v>0%</v>
      </c>
      <c r="S70" s="21" t="str">
        <f aca="false">ROUND((G70-G70)/G70,3)*100&amp;"%"</f>
        <v>0%</v>
      </c>
      <c r="T70" s="21" t="str">
        <f aca="false">ROUND((H70-H70)/H70,3)*100&amp;"%"</f>
        <v>0%</v>
      </c>
      <c r="U70" s="21" t="str">
        <f aca="false">ROUND((I70-I70)/I70,3)*100&amp;"%"</f>
        <v>0%</v>
      </c>
      <c r="V70" s="21" t="str">
        <f aca="false">ROUND((J70-J70)/J70,3)*100&amp;"%"</f>
        <v>0%</v>
      </c>
      <c r="W70" s="21" t="str">
        <f aca="false">ROUND((K70-K70)/K70,3)*100&amp;"%"</f>
        <v>0%</v>
      </c>
      <c r="X70" s="21" t="str">
        <f aca="false">ROUND((L70-L70)/L70,3)*100&amp;"%"</f>
        <v>0%</v>
      </c>
      <c r="Y70" s="21" t="str">
        <f aca="false">ROUND((M70-M70)/M70,3)*100&amp;"%"</f>
        <v>0%</v>
      </c>
      <c r="Z70" s="25" t="str">
        <f aca="false">ROUND((N70-N70)/N70,3)*100&amp;"%"</f>
        <v>0%</v>
      </c>
      <c r="AA70" s="21"/>
      <c r="AB70" s="21"/>
      <c r="AC70" s="21"/>
    </row>
    <row r="71" customFormat="false" ht="15.75" hidden="false" customHeight="true" outlineLevel="0" collapsed="false">
      <c r="N71" s="19"/>
      <c r="Z71" s="19"/>
    </row>
    <row r="72" customFormat="false" ht="15.75" hidden="false" customHeight="true" outlineLevel="0" collapsed="false">
      <c r="N72" s="19"/>
      <c r="Z72" s="19"/>
    </row>
    <row r="73" customFormat="false" ht="15.75" hidden="false" customHeight="true" outlineLevel="0" collapsed="false">
      <c r="A73" s="29" t="s">
        <v>29</v>
      </c>
      <c r="B73" s="30" t="n">
        <v>50</v>
      </c>
      <c r="C73" s="10" t="n">
        <v>0</v>
      </c>
      <c r="D73" s="11" t="n">
        <v>6749100.24</v>
      </c>
      <c r="E73" s="11" t="n">
        <v>3108356.64</v>
      </c>
      <c r="F73" s="11" t="n">
        <v>4566254.4</v>
      </c>
      <c r="G73" s="11" t="n">
        <v>4801951.84</v>
      </c>
      <c r="H73" s="11" t="n">
        <v>4263765.44</v>
      </c>
      <c r="I73" s="11" t="n">
        <v>4331035.2</v>
      </c>
      <c r="J73" s="11" t="n">
        <v>3418360</v>
      </c>
      <c r="K73" s="11" t="n">
        <v>4011153.32</v>
      </c>
      <c r="L73" s="11" t="n">
        <v>967029.12</v>
      </c>
      <c r="M73" s="11" t="n">
        <v>2778967.04</v>
      </c>
      <c r="N73" s="12" t="n">
        <f aca="false">AVERAGE(D73:M73)</f>
        <v>3899597.324</v>
      </c>
      <c r="O73" s="11"/>
      <c r="P73" s="11" t="str">
        <f aca="false">ROUND((D73-D85)/D85,3)*100&amp;"%"</f>
        <v>1267,9%</v>
      </c>
      <c r="Q73" s="11" t="str">
        <f aca="false">ROUND((E73-E85)/E85,3)*100&amp;"%"</f>
        <v>639,3%</v>
      </c>
      <c r="R73" s="11" t="str">
        <f aca="false">ROUND((F73-F85)/F85,3)*100&amp;"%"</f>
        <v>897,4%</v>
      </c>
      <c r="S73" s="11" t="str">
        <f aca="false">ROUND((G73-G85)/G85,3)*100&amp;"%"</f>
        <v>738,4%</v>
      </c>
      <c r="T73" s="11" t="str">
        <f aca="false">ROUND((H73-H85)/H85,3)*100&amp;"%"</f>
        <v>1175,3%</v>
      </c>
      <c r="U73" s="11" t="str">
        <f aca="false">ROUND((I73-I85)/I85,3)*100&amp;"%"</f>
        <v>383,5%</v>
      </c>
      <c r="V73" s="11" t="str">
        <f aca="false">ROUND((J73-J85)/J85,3)*100&amp;"%"</f>
        <v>422,7%</v>
      </c>
      <c r="W73" s="11" t="str">
        <f aca="false">ROUND((K73-K85)/K85,3)*100&amp;"%"</f>
        <v>670%</v>
      </c>
      <c r="X73" s="11" t="str">
        <f aca="false">ROUND((L73-L85)/L85,3)*100&amp;"%"</f>
        <v>207,8%</v>
      </c>
      <c r="Y73" s="11" t="str">
        <f aca="false">ROUND((M73-M85)/M85,3)*100&amp;"%"</f>
        <v>266,9%</v>
      </c>
      <c r="Z73" s="14" t="str">
        <f aca="false">ROUND((N73-N85)/N85,3)*100&amp;"%"</f>
        <v>619,4%</v>
      </c>
      <c r="AA73" s="11"/>
      <c r="AB73" s="11"/>
      <c r="AC73" s="11"/>
    </row>
    <row r="74" customFormat="false" ht="15.75" hidden="false" customHeight="true" outlineLevel="0" collapsed="false">
      <c r="A74" s="29"/>
      <c r="B74" s="30"/>
      <c r="C74" s="10" t="n">
        <v>1</v>
      </c>
      <c r="D74" s="11" t="n">
        <v>1669095.04</v>
      </c>
      <c r="E74" s="11" t="n">
        <v>1109532.4</v>
      </c>
      <c r="F74" s="11" t="n">
        <v>2567160</v>
      </c>
      <c r="G74" s="11" t="n">
        <v>2018778</v>
      </c>
      <c r="H74" s="11" t="n">
        <v>847409.2</v>
      </c>
      <c r="I74" s="11" t="n">
        <v>2558429.2</v>
      </c>
      <c r="J74" s="11" t="n">
        <v>2505921.28</v>
      </c>
      <c r="K74" s="11" t="n">
        <v>1770928.4</v>
      </c>
      <c r="L74" s="11" t="n">
        <v>1174260.56</v>
      </c>
      <c r="M74" s="11" t="n">
        <v>2360823.84</v>
      </c>
      <c r="N74" s="12" t="n">
        <f aca="false">AVERAGE(D74:M74)</f>
        <v>1858233.792</v>
      </c>
      <c r="O74" s="11"/>
      <c r="P74" s="11" t="str">
        <f aca="false">ROUND((D74-D85)/D85,3)*100&amp;"%"</f>
        <v>238,3%</v>
      </c>
      <c r="Q74" s="11" t="str">
        <f aca="false">ROUND((E74-E85)/E85,3)*100&amp;"%"</f>
        <v>163,9%</v>
      </c>
      <c r="R74" s="11" t="str">
        <f aca="false">ROUND((F74-F85)/F85,3)*100&amp;"%"</f>
        <v>460,7%</v>
      </c>
      <c r="S74" s="11" t="str">
        <f aca="false">ROUND((G74-G85)/G85,3)*100&amp;"%"</f>
        <v>252,5%</v>
      </c>
      <c r="T74" s="11" t="str">
        <f aca="false">ROUND((H74-H85)/H85,3)*100&amp;"%"</f>
        <v>153,5%</v>
      </c>
      <c r="U74" s="11" t="str">
        <f aca="false">ROUND((I74-I85)/I85,3)*100&amp;"%"</f>
        <v>185,6%</v>
      </c>
      <c r="V74" s="11" t="str">
        <f aca="false">ROUND((J74-J85)/J85,3)*100&amp;"%"</f>
        <v>283,2%</v>
      </c>
      <c r="W74" s="11" t="str">
        <f aca="false">ROUND((K74-K85)/K85,3)*100&amp;"%"</f>
        <v>240%</v>
      </c>
      <c r="X74" s="11" t="str">
        <f aca="false">ROUND((L74-L85)/L85,3)*100&amp;"%"</f>
        <v>273,8%</v>
      </c>
      <c r="Y74" s="11" t="str">
        <f aca="false">ROUND((M74-M85)/M85,3)*100&amp;"%"</f>
        <v>211,7%</v>
      </c>
      <c r="Z74" s="14" t="str">
        <f aca="false">ROUND((N74-N85)/N85,3)*100&amp;"%"</f>
        <v>242,8%</v>
      </c>
      <c r="AA74" s="11"/>
      <c r="AB74" s="11"/>
      <c r="AC74" s="11"/>
    </row>
    <row r="75" customFormat="false" ht="15.75" hidden="false" customHeight="true" outlineLevel="0" collapsed="false">
      <c r="A75" s="29"/>
      <c r="B75" s="30"/>
      <c r="C75" s="10" t="n">
        <v>2</v>
      </c>
      <c r="D75" s="11" t="n">
        <v>1343260.72</v>
      </c>
      <c r="E75" s="11" t="n">
        <v>1713941.68</v>
      </c>
      <c r="F75" s="11" t="n">
        <v>833209.48</v>
      </c>
      <c r="G75" s="11" t="n">
        <v>1327677.92</v>
      </c>
      <c r="H75" s="11" t="n">
        <v>1293788.16</v>
      </c>
      <c r="I75" s="11" t="n">
        <v>2110759.6</v>
      </c>
      <c r="J75" s="11" t="n">
        <v>1242990.88</v>
      </c>
      <c r="K75" s="11" t="n">
        <v>1379012.4</v>
      </c>
      <c r="L75" s="11" t="n">
        <v>538435</v>
      </c>
      <c r="M75" s="11" t="n">
        <v>1613303.52</v>
      </c>
      <c r="N75" s="12" t="n">
        <f aca="false">AVERAGE(D75:M75)</f>
        <v>1339637.936</v>
      </c>
      <c r="O75" s="11"/>
      <c r="P75" s="11" t="str">
        <f aca="false">ROUND((D75-D85)/D85,3)*100&amp;"%"</f>
        <v>172,2%</v>
      </c>
      <c r="Q75" s="11" t="str">
        <f aca="false">ROUND((E75-E85)/E85,3)*100&amp;"%"</f>
        <v>307,7%</v>
      </c>
      <c r="R75" s="11" t="str">
        <f aca="false">ROUND((F75-F85)/F85,3)*100&amp;"%"</f>
        <v>82%</v>
      </c>
      <c r="S75" s="11" t="str">
        <f aca="false">ROUND((G75-G85)/G85,3)*100&amp;"%"</f>
        <v>131,8%</v>
      </c>
      <c r="T75" s="11" t="str">
        <f aca="false">ROUND((H75-H85)/H85,3)*100&amp;"%"</f>
        <v>287%</v>
      </c>
      <c r="U75" s="11" t="str">
        <f aca="false">ROUND((I75-I85)/I85,3)*100&amp;"%"</f>
        <v>135,6%</v>
      </c>
      <c r="V75" s="11" t="str">
        <f aca="false">ROUND((J75-J85)/J85,3)*100&amp;"%"</f>
        <v>90,1%</v>
      </c>
      <c r="W75" s="11" t="str">
        <f aca="false">ROUND((K75-K85)/K85,3)*100&amp;"%"</f>
        <v>164,7%</v>
      </c>
      <c r="X75" s="11" t="str">
        <f aca="false">ROUND((L75-L85)/L85,3)*100&amp;"%"</f>
        <v>71,4%</v>
      </c>
      <c r="Y75" s="11" t="str">
        <f aca="false">ROUND((M75-M85)/M85,3)*100&amp;"%"</f>
        <v>113%</v>
      </c>
      <c r="Z75" s="14" t="str">
        <f aca="false">ROUND((N75-N85)/N85,3)*100&amp;"%"</f>
        <v>147,1%</v>
      </c>
      <c r="AA75" s="11"/>
      <c r="AB75" s="11"/>
      <c r="AC75" s="11"/>
    </row>
    <row r="76" customFormat="false" ht="15.75" hidden="false" customHeight="true" outlineLevel="0" collapsed="false">
      <c r="A76" s="29"/>
      <c r="B76" s="30"/>
      <c r="C76" s="10" t="n">
        <v>3</v>
      </c>
      <c r="D76" s="11" t="n">
        <v>2554748.96</v>
      </c>
      <c r="E76" s="11" t="n">
        <v>2981623.76</v>
      </c>
      <c r="F76" s="11" t="n">
        <v>1466314.4</v>
      </c>
      <c r="G76" s="11" t="n">
        <v>2218602.04</v>
      </c>
      <c r="H76" s="11" t="n">
        <v>871591.56</v>
      </c>
      <c r="I76" s="11" t="n">
        <v>2861276.16</v>
      </c>
      <c r="J76" s="11" t="n">
        <v>2533470.88</v>
      </c>
      <c r="K76" s="11" t="n">
        <v>2261160</v>
      </c>
      <c r="L76" s="11" t="n">
        <v>981146.4</v>
      </c>
      <c r="M76" s="11" t="n">
        <v>1469789.52</v>
      </c>
      <c r="N76" s="12" t="n">
        <f aca="false">AVERAGE(D76:M76)</f>
        <v>2019972.368</v>
      </c>
      <c r="O76" s="11"/>
      <c r="P76" s="11" t="str">
        <f aca="false">ROUND((D76-D85)/D85,3)*100&amp;"%"</f>
        <v>417,8%</v>
      </c>
      <c r="Q76" s="11" t="str">
        <f aca="false">ROUND((E76-E85)/E85,3)*100&amp;"%"</f>
        <v>609,2%</v>
      </c>
      <c r="R76" s="11" t="str">
        <f aca="false">ROUND((F76-F85)/F85,3)*100&amp;"%"</f>
        <v>220,3%</v>
      </c>
      <c r="S76" s="11" t="str">
        <f aca="false">ROUND((G76-G85)/G85,3)*100&amp;"%"</f>
        <v>287,4%</v>
      </c>
      <c r="T76" s="11" t="str">
        <f aca="false">ROUND((H76-H85)/H85,3)*100&amp;"%"</f>
        <v>160,7%</v>
      </c>
      <c r="U76" s="11" t="str">
        <f aca="false">ROUND((I76-I85)/I85,3)*100&amp;"%"</f>
        <v>219,4%</v>
      </c>
      <c r="V76" s="11" t="str">
        <f aca="false">ROUND((J76-J85)/J85,3)*100&amp;"%"</f>
        <v>287,4%</v>
      </c>
      <c r="W76" s="11" t="str">
        <f aca="false">ROUND((K76-K85)/K85,3)*100&amp;"%"</f>
        <v>334,1%</v>
      </c>
      <c r="X76" s="11" t="str">
        <f aca="false">ROUND((L76-L85)/L85,3)*100&amp;"%"</f>
        <v>212,3%</v>
      </c>
      <c r="Y76" s="11" t="str">
        <f aca="false">ROUND((M76-M85)/M85,3)*100&amp;"%"</f>
        <v>94%</v>
      </c>
      <c r="Z76" s="14" t="str">
        <f aca="false">ROUND((N76-N85)/N85,3)*100&amp;"%"</f>
        <v>272,6%</v>
      </c>
      <c r="AA76" s="11"/>
      <c r="AB76" s="11"/>
      <c r="AC76" s="11"/>
    </row>
    <row r="77" customFormat="false" ht="15.75" hidden="false" customHeight="true" outlineLevel="0" collapsed="false">
      <c r="A77" s="29"/>
      <c r="B77" s="30"/>
      <c r="C77" s="10" t="n">
        <v>4</v>
      </c>
      <c r="D77" s="11" t="n">
        <v>6123310.8</v>
      </c>
      <c r="E77" s="11" t="n">
        <v>5410940.4</v>
      </c>
      <c r="F77" s="11" t="n">
        <v>3897928.4</v>
      </c>
      <c r="G77" s="11" t="n">
        <v>6475489.6</v>
      </c>
      <c r="H77" s="11" t="n">
        <v>6439909.2</v>
      </c>
      <c r="I77" s="11" t="n">
        <v>5483798</v>
      </c>
      <c r="J77" s="11" t="n">
        <v>7349330</v>
      </c>
      <c r="K77" s="11" t="n">
        <v>4275836.8</v>
      </c>
      <c r="L77" s="11" t="n">
        <v>1190868.64</v>
      </c>
      <c r="M77" s="11" t="n">
        <v>4494575.6</v>
      </c>
      <c r="N77" s="12" t="n">
        <f aca="false">AVERAGE(D77:M77)</f>
        <v>5114198.744</v>
      </c>
      <c r="O77" s="11"/>
      <c r="P77" s="11" t="str">
        <f aca="false">ROUND((D77-D85)/D85,3)*100&amp;"%"</f>
        <v>1141,1%</v>
      </c>
      <c r="Q77" s="11" t="str">
        <f aca="false">ROUND((E77-E85)/E85,3)*100&amp;"%"</f>
        <v>1187%</v>
      </c>
      <c r="R77" s="11" t="str">
        <f aca="false">ROUND((F77-F85)/F85,3)*100&amp;"%"</f>
        <v>751,4%</v>
      </c>
      <c r="S77" s="11" t="str">
        <f aca="false">ROUND((G77-G85)/G85,3)*100&amp;"%"</f>
        <v>1030,6%</v>
      </c>
      <c r="T77" s="11" t="str">
        <f aca="false">ROUND((H77-H85)/H85,3)*100&amp;"%"</f>
        <v>1826,1%</v>
      </c>
      <c r="U77" s="11" t="str">
        <f aca="false">ROUND((I77-I85)/I85,3)*100&amp;"%"</f>
        <v>512,2%</v>
      </c>
      <c r="V77" s="11" t="str">
        <f aca="false">ROUND((J77-J85)/J85,3)*100&amp;"%"</f>
        <v>1023,8%</v>
      </c>
      <c r="W77" s="11" t="str">
        <f aca="false">ROUND((K77-K85)/K85,3)*100&amp;"%"</f>
        <v>720,8%</v>
      </c>
      <c r="X77" s="11" t="str">
        <f aca="false">ROUND((L77-L85)/L85,3)*100&amp;"%"</f>
        <v>279,1%</v>
      </c>
      <c r="Y77" s="11" t="str">
        <f aca="false">ROUND((M77-M85)/M85,3)*100&amp;"%"</f>
        <v>493,4%</v>
      </c>
      <c r="Z77" s="14" t="str">
        <f aca="false">ROUND((N77-N85)/N85,3)*100&amp;"%"</f>
        <v>843,4%</v>
      </c>
      <c r="AA77" s="11"/>
      <c r="AB77" s="11"/>
      <c r="AC77" s="11"/>
    </row>
    <row r="78" customFormat="false" ht="15.75" hidden="false" customHeight="true" outlineLevel="0" collapsed="false">
      <c r="A78" s="29"/>
      <c r="B78" s="30"/>
      <c r="C78" s="3" t="n">
        <v>5</v>
      </c>
      <c r="D78" s="16" t="n">
        <v>4352950</v>
      </c>
      <c r="E78" s="16" t="n">
        <v>3027490</v>
      </c>
      <c r="F78" s="16" t="n">
        <v>2299620</v>
      </c>
      <c r="G78" s="16" t="n">
        <v>1696840</v>
      </c>
      <c r="H78" s="16" t="n">
        <v>724979</v>
      </c>
      <c r="I78" s="16" t="n">
        <v>2023650</v>
      </c>
      <c r="J78" s="16" t="n">
        <v>2273680</v>
      </c>
      <c r="K78" s="16" t="n">
        <v>2730340</v>
      </c>
      <c r="L78" s="16" t="n">
        <v>548286</v>
      </c>
      <c r="M78" s="16" t="n">
        <v>1313300</v>
      </c>
      <c r="N78" s="17" t="n">
        <f aca="false">AVERAGE(D78:M78)</f>
        <v>2099113.5</v>
      </c>
      <c r="P78" s="16" t="str">
        <f aca="false">ROUND((D78-D85)/D85,3)*100&amp;"%"</f>
        <v>782,2%</v>
      </c>
      <c r="Q78" s="16" t="str">
        <f aca="false">ROUND((E78-E85)/E85,3)*100&amp;"%"</f>
        <v>620,1%</v>
      </c>
      <c r="R78" s="16" t="str">
        <f aca="false">ROUND((F78-F85)/F85,3)*100&amp;"%"</f>
        <v>402,3%</v>
      </c>
      <c r="S78" s="16" t="str">
        <f aca="false">ROUND((G78-G85)/G85,3)*100&amp;"%"</f>
        <v>196,3%</v>
      </c>
      <c r="T78" s="16" t="str">
        <f aca="false">ROUND((H78-H85)/H85,3)*100&amp;"%"</f>
        <v>116,8%</v>
      </c>
      <c r="U78" s="16" t="str">
        <f aca="false">ROUND((I78-I85)/I85,3)*100&amp;"%"</f>
        <v>125,9%</v>
      </c>
      <c r="V78" s="16" t="str">
        <f aca="false">ROUND((J78-J85)/J85,3)*100&amp;"%"</f>
        <v>247,7%</v>
      </c>
      <c r="W78" s="16" t="str">
        <f aca="false">ROUND((K78-K85)/K85,3)*100&amp;"%"</f>
        <v>424,1%</v>
      </c>
      <c r="X78" s="16" t="str">
        <f aca="false">ROUND((L78-L85)/L85,3)*100&amp;"%"</f>
        <v>74,5%</v>
      </c>
      <c r="Y78" s="16" t="str">
        <f aca="false">ROUND((M78-M85)/M85,3)*100&amp;"%"</f>
        <v>73,4%</v>
      </c>
      <c r="Z78" s="19" t="str">
        <f aca="false">ROUND((N78-N85)/N85,3)*100&amp;"%"</f>
        <v>287,2%</v>
      </c>
    </row>
    <row r="79" customFormat="false" ht="15.75" hidden="false" customHeight="true" outlineLevel="0" collapsed="false">
      <c r="A79" s="29"/>
      <c r="B79" s="30"/>
      <c r="C79" s="3" t="n">
        <v>6</v>
      </c>
      <c r="D79" s="16" t="n">
        <v>4409190</v>
      </c>
      <c r="E79" s="16" t="n">
        <v>2054490</v>
      </c>
      <c r="F79" s="16" t="n">
        <v>811682</v>
      </c>
      <c r="G79" s="16" t="n">
        <v>1396740</v>
      </c>
      <c r="H79" s="16" t="n">
        <v>708235</v>
      </c>
      <c r="I79" s="16" t="n">
        <v>1707420</v>
      </c>
      <c r="J79" s="16" t="n">
        <v>1880690</v>
      </c>
      <c r="K79" s="16" t="n">
        <v>695978</v>
      </c>
      <c r="L79" s="16" t="n">
        <v>548286</v>
      </c>
      <c r="M79" s="16" t="n">
        <v>989228</v>
      </c>
      <c r="N79" s="17" t="n">
        <f aca="false">AVERAGE(D79:M79)</f>
        <v>1520193.9</v>
      </c>
      <c r="P79" s="16" t="str">
        <f aca="false">ROUND((D79-D85)/D85,3)*100&amp;"%"</f>
        <v>793,6%</v>
      </c>
      <c r="Q79" s="16" t="str">
        <f aca="false">ROUND((E79-E85)/E85,3)*100&amp;"%"</f>
        <v>388,7%</v>
      </c>
      <c r="R79" s="16" t="str">
        <f aca="false">ROUND((F79-F85)/F85,3)*100&amp;"%"</f>
        <v>77,3%</v>
      </c>
      <c r="S79" s="16" t="str">
        <f aca="false">ROUND((G79-G85)/G85,3)*100&amp;"%"</f>
        <v>143,9%</v>
      </c>
      <c r="T79" s="16" t="str">
        <f aca="false">ROUND((H79-H85)/H85,3)*100&amp;"%"</f>
        <v>111,8%</v>
      </c>
      <c r="U79" s="16" t="str">
        <f aca="false">ROUND((I79-I85)/I85,3)*100&amp;"%"</f>
        <v>90,6%</v>
      </c>
      <c r="V79" s="16" t="str">
        <f aca="false">ROUND((J79-J85)/J85,3)*100&amp;"%"</f>
        <v>187,6%</v>
      </c>
      <c r="W79" s="16" t="str">
        <f aca="false">ROUND((K79-K85)/K85,3)*100&amp;"%"</f>
        <v>33,6%</v>
      </c>
      <c r="X79" s="16" t="str">
        <f aca="false">ROUND((L79-L85)/L85,3)*100&amp;"%"</f>
        <v>74,5%</v>
      </c>
      <c r="Y79" s="16" t="str">
        <f aca="false">ROUND((M79-M85)/M85,3)*100&amp;"%"</f>
        <v>30,6%</v>
      </c>
      <c r="Z79" s="19" t="str">
        <f aca="false">ROUND((N79-N85)/N85,3)*100&amp;"%"</f>
        <v>180,4%</v>
      </c>
    </row>
    <row r="80" customFormat="false" ht="15.75" hidden="false" customHeight="true" outlineLevel="0" collapsed="false">
      <c r="A80" s="29"/>
      <c r="B80" s="30"/>
      <c r="C80" s="3" t="n">
        <v>7</v>
      </c>
      <c r="D80" s="16" t="n">
        <v>1513510</v>
      </c>
      <c r="E80" s="16" t="n">
        <v>3054790</v>
      </c>
      <c r="F80" s="16" t="n">
        <v>4086770</v>
      </c>
      <c r="G80" s="16" t="n">
        <v>3832180</v>
      </c>
      <c r="H80" s="16" t="n">
        <v>698359</v>
      </c>
      <c r="I80" s="16" t="n">
        <v>2615380</v>
      </c>
      <c r="J80" s="16" t="n">
        <v>2724300</v>
      </c>
      <c r="K80" s="16" t="n">
        <v>1885400</v>
      </c>
      <c r="L80" s="16" t="n">
        <v>1347470</v>
      </c>
      <c r="M80" s="16" t="n">
        <v>1799170</v>
      </c>
      <c r="N80" s="17" t="n">
        <f aca="false">AVERAGE(D80:M80)</f>
        <v>2355732.9</v>
      </c>
      <c r="P80" s="16" t="str">
        <f aca="false">ROUND((D80-D85)/D85,3)*100&amp;"%"</f>
        <v>206,8%</v>
      </c>
      <c r="Q80" s="16" t="str">
        <f aca="false">ROUND((E80-E85)/E85,3)*100&amp;"%"</f>
        <v>626,6%</v>
      </c>
      <c r="R80" s="16" t="str">
        <f aca="false">ROUND((F80-F85)/F85,3)*100&amp;"%"</f>
        <v>792,7%</v>
      </c>
      <c r="S80" s="16" t="str">
        <f aca="false">ROUND((G80-G85)/G85,3)*100&amp;"%"</f>
        <v>569,1%</v>
      </c>
      <c r="T80" s="16" t="str">
        <f aca="false">ROUND((H80-H85)/H85,3)*100&amp;"%"</f>
        <v>108,9%</v>
      </c>
      <c r="U80" s="16" t="str">
        <f aca="false">ROUND((I80-I85)/I85,3)*100&amp;"%"</f>
        <v>192%</v>
      </c>
      <c r="V80" s="16" t="str">
        <f aca="false">ROUND((J80-J85)/J85,3)*100&amp;"%"</f>
        <v>316,6%</v>
      </c>
      <c r="W80" s="16" t="str">
        <f aca="false">ROUND((K80-K85)/K85,3)*100&amp;"%"</f>
        <v>261,9%</v>
      </c>
      <c r="X80" s="16" t="str">
        <f aca="false">ROUND((L80-L85)/L85,3)*100&amp;"%"</f>
        <v>329%</v>
      </c>
      <c r="Y80" s="16" t="str">
        <f aca="false">ROUND((M80-M85)/M85,3)*100&amp;"%"</f>
        <v>137,5%</v>
      </c>
      <c r="Z80" s="19" t="str">
        <f aca="false">ROUND((N80-N85)/N85,3)*100&amp;"%"</f>
        <v>334,6%</v>
      </c>
    </row>
    <row r="81" customFormat="false" ht="15.75" hidden="false" customHeight="true" outlineLevel="0" collapsed="false">
      <c r="A81" s="29"/>
      <c r="B81" s="30"/>
      <c r="C81" s="3" t="n">
        <v>8</v>
      </c>
      <c r="D81" s="16" t="n">
        <v>1611980</v>
      </c>
      <c r="E81" s="16" t="n">
        <v>538508</v>
      </c>
      <c r="F81" s="16" t="n">
        <v>2149460</v>
      </c>
      <c r="G81" s="16" t="n">
        <v>1104420</v>
      </c>
      <c r="H81" s="16" t="n">
        <v>696916</v>
      </c>
      <c r="I81" s="16" t="n">
        <v>2420700</v>
      </c>
      <c r="J81" s="16" t="n">
        <v>1757730</v>
      </c>
      <c r="K81" s="16" t="n">
        <v>1247230</v>
      </c>
      <c r="L81" s="16" t="n">
        <v>1294960</v>
      </c>
      <c r="M81" s="16" t="n">
        <v>1124980</v>
      </c>
      <c r="N81" s="17" t="n">
        <f aca="false">AVERAGE(D81:M81)</f>
        <v>1394688.4</v>
      </c>
      <c r="P81" s="16" t="str">
        <f aca="false">ROUND((D81-D85)/D85,3)*100&amp;"%"</f>
        <v>226,7%</v>
      </c>
      <c r="Q81" s="16" t="str">
        <f aca="false">ROUND((E81-E85)/E85,3)*100&amp;"%"</f>
        <v>28,1%</v>
      </c>
      <c r="R81" s="16" t="str">
        <f aca="false">ROUND((F81-F85)/F85,3)*100&amp;"%"</f>
        <v>369,5%</v>
      </c>
      <c r="S81" s="16" t="str">
        <f aca="false">ROUND((G81-G85)/G85,3)*100&amp;"%"</f>
        <v>92,8%</v>
      </c>
      <c r="T81" s="16" t="str">
        <f aca="false">ROUND((H81-H85)/H85,3)*100&amp;"%"</f>
        <v>108,4%</v>
      </c>
      <c r="U81" s="16" t="str">
        <f aca="false">ROUND((I81-I85)/I85,3)*100&amp;"%"</f>
        <v>170,2%</v>
      </c>
      <c r="V81" s="16" t="str">
        <f aca="false">ROUND((J81-J85)/J85,3)*100&amp;"%"</f>
        <v>168,8%</v>
      </c>
      <c r="W81" s="16" t="str">
        <f aca="false">ROUND((K81-K85)/K85,3)*100&amp;"%"</f>
        <v>139,4%</v>
      </c>
      <c r="X81" s="16" t="str">
        <f aca="false">ROUND((L81-L85)/L85,3)*100&amp;"%"</f>
        <v>312,2%</v>
      </c>
      <c r="Y81" s="16" t="str">
        <f aca="false">ROUND((M81-M85)/M85,3)*100&amp;"%"</f>
        <v>48,5%</v>
      </c>
      <c r="Z81" s="19" t="str">
        <f aca="false">ROUND((N81-N85)/N85,3)*100&amp;"%"</f>
        <v>157,3%</v>
      </c>
    </row>
    <row r="82" customFormat="false" ht="15.75" hidden="false" customHeight="true" outlineLevel="0" collapsed="false">
      <c r="A82" s="29"/>
      <c r="B82" s="30"/>
      <c r="C82" s="3" t="n">
        <v>9</v>
      </c>
      <c r="D82" s="16" t="n">
        <v>3231030</v>
      </c>
      <c r="E82" s="16" t="n">
        <v>3586910</v>
      </c>
      <c r="F82" s="16" t="n">
        <v>3472440</v>
      </c>
      <c r="G82" s="16" t="n">
        <v>8218930</v>
      </c>
      <c r="H82" s="16" t="n">
        <v>405086</v>
      </c>
      <c r="I82" s="16" t="n">
        <v>2360910</v>
      </c>
      <c r="J82" s="16" t="n">
        <v>2961690</v>
      </c>
      <c r="K82" s="16" t="n">
        <v>5583330</v>
      </c>
      <c r="L82" s="16" t="n">
        <v>1326350</v>
      </c>
      <c r="M82" s="16" t="n">
        <v>3406710</v>
      </c>
      <c r="N82" s="17" t="n">
        <f aca="false">AVERAGE(D82:M82)</f>
        <v>3455338.6</v>
      </c>
      <c r="P82" s="16" t="str">
        <f aca="false">ROUND((D82-D85)/D85,3)*100&amp;"%"</f>
        <v>554,9%</v>
      </c>
      <c r="Q82" s="16" t="str">
        <f aca="false">ROUND((E82-E85)/E85,3)*100&amp;"%"</f>
        <v>753,2%</v>
      </c>
      <c r="R82" s="16" t="str">
        <f aca="false">ROUND((F82-F85)/F85,3)*100&amp;"%"</f>
        <v>658,5%</v>
      </c>
      <c r="S82" s="16" t="str">
        <f aca="false">ROUND((G82-G85)/G85,3)*100&amp;"%"</f>
        <v>1335%</v>
      </c>
      <c r="T82" s="16" t="str">
        <f aca="false">ROUND((H82-H85)/H85,3)*100&amp;"%"</f>
        <v>21,2%</v>
      </c>
      <c r="U82" s="16" t="str">
        <f aca="false">ROUND((I82-I85)/I85,3)*100&amp;"%"</f>
        <v>163,6%</v>
      </c>
      <c r="V82" s="16" t="str">
        <f aca="false">ROUND((J82-J85)/J85,3)*100&amp;"%"</f>
        <v>352,9%</v>
      </c>
      <c r="W82" s="16" t="str">
        <f aca="false">ROUND((K82-K85)/K85,3)*100&amp;"%"</f>
        <v>971,8%</v>
      </c>
      <c r="X82" s="16" t="str">
        <f aca="false">ROUND((L82-L85)/L85,3)*100&amp;"%"</f>
        <v>322,2%</v>
      </c>
      <c r="Y82" s="16" t="str">
        <f aca="false">ROUND((M82-M85)/M85,3)*100&amp;"%"</f>
        <v>349,8%</v>
      </c>
      <c r="Z82" s="19" t="str">
        <f aca="false">ROUND((N82-N85)/N85,3)*100&amp;"%"</f>
        <v>537,4%</v>
      </c>
    </row>
    <row r="83" customFormat="false" ht="15.75" hidden="false" customHeight="true" outlineLevel="0" collapsed="false">
      <c r="A83" s="29"/>
      <c r="B83" s="30"/>
      <c r="C83" s="3" t="n">
        <v>10</v>
      </c>
      <c r="D83" s="16" t="n">
        <v>503866</v>
      </c>
      <c r="E83" s="16" t="n">
        <v>440214</v>
      </c>
      <c r="F83" s="16" t="n">
        <v>509961</v>
      </c>
      <c r="G83" s="16" t="n">
        <v>608166</v>
      </c>
      <c r="H83" s="16" t="n">
        <v>363687</v>
      </c>
      <c r="I83" s="16" t="n">
        <v>913967</v>
      </c>
      <c r="J83" s="16" t="n">
        <v>680530</v>
      </c>
      <c r="K83" s="16" t="n">
        <v>535288</v>
      </c>
      <c r="L83" s="16" t="n">
        <v>350142</v>
      </c>
      <c r="M83" s="16" t="n">
        <v>770628</v>
      </c>
      <c r="N83" s="17" t="n">
        <f aca="false">AVERAGE(D83:M83)</f>
        <v>567644.9</v>
      </c>
      <c r="P83" s="16" t="str">
        <f aca="false">ROUND((D83-D85)/D85,3)*100&amp;"%"</f>
        <v>2,1%</v>
      </c>
      <c r="Q83" s="16" t="str">
        <f aca="false">ROUND((E83-E85)/E85,3)*100&amp;"%"</f>
        <v>4,7%</v>
      </c>
      <c r="R83" s="16" t="str">
        <f aca="false">ROUND((F83-F85)/F85,3)*100&amp;"%"</f>
        <v>11,4%</v>
      </c>
      <c r="S83" s="16" t="str">
        <f aca="false">ROUND((G83-G85)/G85,3)*100&amp;"%"</f>
        <v>6,2%</v>
      </c>
      <c r="T83" s="16" t="str">
        <f aca="false">ROUND((H83-H85)/H85,3)*100&amp;"%"</f>
        <v>8,8%</v>
      </c>
      <c r="U83" s="16" t="str">
        <f aca="false">ROUND((I83-I85)/I85,3)*100&amp;"%"</f>
        <v>2%</v>
      </c>
      <c r="V83" s="16" t="str">
        <f aca="false">ROUND((J83-J85)/J85,3)*100&amp;"%"</f>
        <v>4,1%</v>
      </c>
      <c r="W83" s="16" t="str">
        <f aca="false">ROUND((K83-K85)/K85,3)*100&amp;"%"</f>
        <v>2,8%</v>
      </c>
      <c r="X83" s="16" t="str">
        <f aca="false">ROUND((L83-L85)/L85,3)*100&amp;"%"</f>
        <v>11,5%</v>
      </c>
      <c r="Y83" s="16" t="str">
        <f aca="false">ROUND((M83-M85)/M85,3)*100&amp;"%"</f>
        <v>1,7%</v>
      </c>
      <c r="Z83" s="19" t="str">
        <f aca="false">ROUND((N83-N85)/N85,3)*100&amp;"%"</f>
        <v>4,7%</v>
      </c>
    </row>
    <row r="84" customFormat="false" ht="15.75" hidden="false" customHeight="true" outlineLevel="0" collapsed="false">
      <c r="A84" s="29"/>
      <c r="B84" s="30"/>
      <c r="C84" s="3" t="n">
        <v>11</v>
      </c>
      <c r="D84" s="16" t="n">
        <v>532132</v>
      </c>
      <c r="E84" s="16" t="n">
        <v>440214</v>
      </c>
      <c r="F84" s="16" t="n">
        <v>509961</v>
      </c>
      <c r="G84" s="16" t="n">
        <v>608166</v>
      </c>
      <c r="H84" s="16" t="n">
        <v>363687</v>
      </c>
      <c r="I84" s="16" t="n">
        <v>913967</v>
      </c>
      <c r="J84" s="16" t="n">
        <v>678146</v>
      </c>
      <c r="K84" s="16" t="n">
        <v>535288</v>
      </c>
      <c r="L84" s="16" t="n">
        <v>350142</v>
      </c>
      <c r="M84" s="16" t="n">
        <v>770628</v>
      </c>
      <c r="N84" s="17" t="n">
        <f aca="false">AVERAGE(D84:M84)</f>
        <v>570233.1</v>
      </c>
      <c r="P84" s="16" t="str">
        <f aca="false">ROUND((D84-D85)/D85,3)*100&amp;"%"</f>
        <v>7,9%</v>
      </c>
      <c r="Q84" s="16" t="str">
        <f aca="false">ROUND((E84-E85)/E85,3)*100&amp;"%"</f>
        <v>4,7%</v>
      </c>
      <c r="R84" s="16" t="str">
        <f aca="false">ROUND((F84-F85)/F85,3)*100&amp;"%"</f>
        <v>11,4%</v>
      </c>
      <c r="S84" s="16" t="str">
        <f aca="false">ROUND((G84-G85)/G85,3)*100&amp;"%"</f>
        <v>6,2%</v>
      </c>
      <c r="T84" s="16" t="str">
        <f aca="false">ROUND((H84-H85)/H85,3)*100&amp;"%"</f>
        <v>8,8%</v>
      </c>
      <c r="U84" s="16" t="str">
        <f aca="false">ROUND((I84-I85)/I85,3)*100&amp;"%"</f>
        <v>2%</v>
      </c>
      <c r="V84" s="16" t="str">
        <f aca="false">ROUND((J84-J85)/J85,3)*100&amp;"%"</f>
        <v>3,7%</v>
      </c>
      <c r="W84" s="16" t="str">
        <f aca="false">ROUND((K84-K85)/K85,3)*100&amp;"%"</f>
        <v>2,8%</v>
      </c>
      <c r="X84" s="16" t="str">
        <f aca="false">ROUND((L84-L85)/L85,3)*100&amp;"%"</f>
        <v>11,5%</v>
      </c>
      <c r="Y84" s="16" t="str">
        <f aca="false">ROUND((M84-M85)/M85,3)*100&amp;"%"</f>
        <v>1,7%</v>
      </c>
      <c r="Z84" s="19" t="str">
        <f aca="false">ROUND((N84-N85)/N85,3)*100&amp;"%"</f>
        <v>5,2%</v>
      </c>
    </row>
    <row r="85" customFormat="false" ht="15.75" hidden="false" customHeight="true" outlineLevel="0" collapsed="false">
      <c r="A85" s="29"/>
      <c r="B85" s="28"/>
      <c r="C85" s="22" t="s">
        <v>27</v>
      </c>
      <c r="D85" s="21" t="n">
        <v>493393</v>
      </c>
      <c r="E85" s="21" t="n">
        <v>420428</v>
      </c>
      <c r="F85" s="21" t="n">
        <v>457810</v>
      </c>
      <c r="G85" s="21" t="n">
        <v>572760</v>
      </c>
      <c r="H85" s="21" t="n">
        <v>334345</v>
      </c>
      <c r="I85" s="21" t="n">
        <v>895772</v>
      </c>
      <c r="J85" s="21" t="n">
        <v>653991</v>
      </c>
      <c r="K85" s="21" t="n">
        <v>520911</v>
      </c>
      <c r="L85" s="21" t="n">
        <v>314125</v>
      </c>
      <c r="M85" s="21" t="n">
        <v>757433</v>
      </c>
      <c r="N85" s="24" t="n">
        <f aca="false">AVERAGE(D85:M85)</f>
        <v>542096.8</v>
      </c>
      <c r="O85" s="21"/>
      <c r="P85" s="21" t="str">
        <f aca="false">ROUND((D85-D85)/D85,3)*100&amp;"%"</f>
        <v>0%</v>
      </c>
      <c r="Q85" s="21" t="str">
        <f aca="false">ROUND((E85-E85)/E85,3)*100&amp;"%"</f>
        <v>0%</v>
      </c>
      <c r="R85" s="21" t="str">
        <f aca="false">ROUND((F85-F85)/F85,3)*100&amp;"%"</f>
        <v>0%</v>
      </c>
      <c r="S85" s="21" t="str">
        <f aca="false">ROUND((G85-G85)/G85,3)*100&amp;"%"</f>
        <v>0%</v>
      </c>
      <c r="T85" s="21" t="str">
        <f aca="false">ROUND((H85-H85)/H85,3)*100&amp;"%"</f>
        <v>0%</v>
      </c>
      <c r="U85" s="21" t="str">
        <f aca="false">ROUND((I85-I85)/I85,3)*100&amp;"%"</f>
        <v>0%</v>
      </c>
      <c r="V85" s="21" t="str">
        <f aca="false">ROUND((J85-J85)/J85,3)*100&amp;"%"</f>
        <v>0%</v>
      </c>
      <c r="W85" s="21" t="str">
        <f aca="false">ROUND((K85-K85)/K85,3)*100&amp;"%"</f>
        <v>0%</v>
      </c>
      <c r="X85" s="21" t="str">
        <f aca="false">ROUND((L85-L85)/L85,3)*100&amp;"%"</f>
        <v>0%</v>
      </c>
      <c r="Y85" s="21" t="str">
        <f aca="false">ROUND((M85-M85)/M85,3)*100&amp;"%"</f>
        <v>0%</v>
      </c>
      <c r="Z85" s="25" t="str">
        <f aca="false">ROUND((N85-N85)/N85,3)*100&amp;"%"</f>
        <v>0%</v>
      </c>
      <c r="AA85" s="21"/>
      <c r="AB85" s="21"/>
      <c r="AC85" s="21"/>
    </row>
    <row r="86" customFormat="false" ht="15.75" hidden="false" customHeight="true" outlineLevel="0" collapsed="false">
      <c r="A86" s="29"/>
      <c r="N86" s="19"/>
      <c r="Z86" s="19"/>
    </row>
    <row r="87" customFormat="false" ht="15.75" hidden="false" customHeight="true" outlineLevel="0" collapsed="false">
      <c r="A87" s="29"/>
      <c r="B87" s="9" t="n">
        <v>100</v>
      </c>
      <c r="C87" s="10" t="n">
        <v>0</v>
      </c>
      <c r="D87" s="11" t="n">
        <v>5701637.6</v>
      </c>
      <c r="E87" s="11" t="n">
        <v>7144370.4</v>
      </c>
      <c r="F87" s="11" t="n">
        <v>8870304</v>
      </c>
      <c r="G87" s="11" t="n">
        <v>10274644.4</v>
      </c>
      <c r="H87" s="11" t="n">
        <v>5141255.2</v>
      </c>
      <c r="I87" s="11" t="n">
        <v>3517674</v>
      </c>
      <c r="J87" s="11" t="n">
        <v>11572497.2</v>
      </c>
      <c r="K87" s="11" t="n">
        <v>19339071.2</v>
      </c>
      <c r="L87" s="11" t="n">
        <v>4215549.6</v>
      </c>
      <c r="M87" s="11" t="n">
        <v>3824982.56</v>
      </c>
      <c r="N87" s="12" t="n">
        <f aca="false">AVERAGE(D87:M87)</f>
        <v>7960198.616</v>
      </c>
      <c r="O87" s="11"/>
      <c r="P87" s="11" t="str">
        <f aca="false">ROUND((D87-D99)/D99,3)*100&amp;"%"</f>
        <v>301%</v>
      </c>
      <c r="Q87" s="11" t="str">
        <f aca="false">ROUND((E87-E99)/E99,3)*100&amp;"%"</f>
        <v>672%</v>
      </c>
      <c r="R87" s="11" t="str">
        <f aca="false">ROUND((F87-F99)/F99,3)*100&amp;"%"</f>
        <v>391,7%</v>
      </c>
      <c r="S87" s="11" t="str">
        <f aca="false">ROUND((G87-G99)/G99,3)*100&amp;"%"</f>
        <v>958,1%</v>
      </c>
      <c r="T87" s="11" t="str">
        <f aca="false">ROUND((H87-H99)/H99,3)*100&amp;"%"</f>
        <v>320,1%</v>
      </c>
      <c r="U87" s="11" t="str">
        <f aca="false">ROUND((I87-I99)/I99,3)*100&amp;"%"</f>
        <v>565,9%</v>
      </c>
      <c r="V87" s="11" t="str">
        <f aca="false">ROUND((J87-J99)/J99,3)*100&amp;"%"</f>
        <v>1387,8%</v>
      </c>
      <c r="W87" s="11" t="str">
        <f aca="false">ROUND((K87-K99)/K99,3)*100&amp;"%"</f>
        <v>1575%</v>
      </c>
      <c r="X87" s="11" t="str">
        <f aca="false">ROUND((L87-L99)/L99,3)*100&amp;"%"</f>
        <v>230,8%</v>
      </c>
      <c r="Y87" s="11" t="str">
        <f aca="false">ROUND((M87-M99)/M99,3)*100&amp;"%"</f>
        <v>369,8%</v>
      </c>
      <c r="Z87" s="14" t="str">
        <f aca="false">ROUND((N87-N99)/N99,3)*100&amp;"%"</f>
        <v>630,6%</v>
      </c>
      <c r="AA87" s="11"/>
      <c r="AB87" s="11"/>
      <c r="AC87" s="11"/>
    </row>
    <row r="88" customFormat="false" ht="15.75" hidden="false" customHeight="true" outlineLevel="0" collapsed="false">
      <c r="A88" s="29"/>
      <c r="B88" s="9"/>
      <c r="C88" s="10" t="n">
        <v>1</v>
      </c>
      <c r="D88" s="11" t="n">
        <v>3305606.8</v>
      </c>
      <c r="E88" s="11" t="n">
        <v>2031836.36</v>
      </c>
      <c r="F88" s="11" t="n">
        <v>4016191.6</v>
      </c>
      <c r="G88" s="11" t="n">
        <v>6745203.2</v>
      </c>
      <c r="H88" s="11" t="n">
        <v>2241034.4</v>
      </c>
      <c r="I88" s="11" t="n">
        <v>2228434.96</v>
      </c>
      <c r="J88" s="11" t="n">
        <v>7660774.4</v>
      </c>
      <c r="K88" s="11" t="n">
        <v>4583624.4</v>
      </c>
      <c r="L88" s="11" t="n">
        <v>4285793.6</v>
      </c>
      <c r="M88" s="11" t="n">
        <v>1692852.08</v>
      </c>
      <c r="N88" s="12" t="n">
        <f aca="false">AVERAGE(D88:M88)</f>
        <v>3879135.18</v>
      </c>
      <c r="O88" s="11"/>
      <c r="P88" s="11" t="str">
        <f aca="false">ROUND((D88-D99)/D99,3)*100&amp;"%"</f>
        <v>132,5%</v>
      </c>
      <c r="Q88" s="11" t="str">
        <f aca="false">ROUND((E88-E99)/E99,3)*100&amp;"%"</f>
        <v>119,5%</v>
      </c>
      <c r="R88" s="11" t="str">
        <f aca="false">ROUND((F88-F99)/F99,3)*100&amp;"%"</f>
        <v>122,6%</v>
      </c>
      <c r="S88" s="11" t="str">
        <f aca="false">ROUND((G88-G99)/G99,3)*100&amp;"%"</f>
        <v>594,6%</v>
      </c>
      <c r="T88" s="11" t="str">
        <f aca="false">ROUND((H88-H99)/H99,3)*100&amp;"%"</f>
        <v>83,1%</v>
      </c>
      <c r="U88" s="11" t="str">
        <f aca="false">ROUND((I88-I99)/I99,3)*100&amp;"%"</f>
        <v>321,8%</v>
      </c>
      <c r="V88" s="11" t="str">
        <f aca="false">ROUND((J88-J99)/J99,3)*100&amp;"%"</f>
        <v>884,9%</v>
      </c>
      <c r="W88" s="11" t="str">
        <f aca="false">ROUND((K88-K99)/K99,3)*100&amp;"%"</f>
        <v>297%</v>
      </c>
      <c r="X88" s="11" t="str">
        <f aca="false">ROUND((L88-L99)/L99,3)*100&amp;"%"</f>
        <v>236,3%</v>
      </c>
      <c r="Y88" s="11" t="str">
        <f aca="false">ROUND((M88-M99)/M99,3)*100&amp;"%"</f>
        <v>107,9%</v>
      </c>
      <c r="Z88" s="14" t="str">
        <f aca="false">ROUND((N88-N99)/N99,3)*100&amp;"%"</f>
        <v>256%</v>
      </c>
      <c r="AA88" s="11"/>
      <c r="AB88" s="11"/>
      <c r="AC88" s="11"/>
    </row>
    <row r="89" customFormat="false" ht="15.75" hidden="false" customHeight="true" outlineLevel="0" collapsed="false">
      <c r="A89" s="29"/>
      <c r="B89" s="9"/>
      <c r="C89" s="10" t="n">
        <v>2</v>
      </c>
      <c r="D89" s="11" t="n">
        <v>3331531.6</v>
      </c>
      <c r="E89" s="11" t="n">
        <v>4241112</v>
      </c>
      <c r="F89" s="11" t="n">
        <v>4606791.2</v>
      </c>
      <c r="G89" s="11" t="n">
        <v>1931729.2</v>
      </c>
      <c r="H89" s="11" t="n">
        <v>3689455.6</v>
      </c>
      <c r="I89" s="11" t="n">
        <v>2638356.4</v>
      </c>
      <c r="J89" s="11" t="n">
        <v>1628770.8</v>
      </c>
      <c r="K89" s="11" t="n">
        <v>2227296.4</v>
      </c>
      <c r="L89" s="11" t="n">
        <v>3038859.2</v>
      </c>
      <c r="M89" s="11" t="n">
        <v>3062772</v>
      </c>
      <c r="N89" s="12" t="n">
        <f aca="false">AVERAGE(D89:M89)</f>
        <v>3039667.44</v>
      </c>
      <c r="O89" s="11"/>
      <c r="P89" s="11" t="str">
        <f aca="false">ROUND((D89-D99)/D99,3)*100&amp;"%"</f>
        <v>134,3%</v>
      </c>
      <c r="Q89" s="11" t="str">
        <f aca="false">ROUND((E89-E99)/E99,3)*100&amp;"%"</f>
        <v>358,3%</v>
      </c>
      <c r="R89" s="11" t="str">
        <f aca="false">ROUND((F89-F99)/F99,3)*100&amp;"%"</f>
        <v>155,3%</v>
      </c>
      <c r="S89" s="11" t="str">
        <f aca="false">ROUND((G89-G99)/G99,3)*100&amp;"%"</f>
        <v>98,9%</v>
      </c>
      <c r="T89" s="11" t="str">
        <f aca="false">ROUND((H89-H99)/H99,3)*100&amp;"%"</f>
        <v>201,4%</v>
      </c>
      <c r="U89" s="11" t="str">
        <f aca="false">ROUND((I89-I99)/I99,3)*100&amp;"%"</f>
        <v>399,4%</v>
      </c>
      <c r="V89" s="11" t="str">
        <f aca="false">ROUND((J89-J99)/J99,3)*100&amp;"%"</f>
        <v>109,4%</v>
      </c>
      <c r="W89" s="11" t="str">
        <f aca="false">ROUND((K89-K99)/K99,3)*100&amp;"%"</f>
        <v>92,9%</v>
      </c>
      <c r="X89" s="11" t="str">
        <f aca="false">ROUND((L89-L99)/L99,3)*100&amp;"%"</f>
        <v>138,4%</v>
      </c>
      <c r="Y89" s="11" t="str">
        <f aca="false">ROUND((M89-M99)/M99,3)*100&amp;"%"</f>
        <v>276,2%</v>
      </c>
      <c r="Z89" s="14" t="str">
        <f aca="false">ROUND((N89-N99)/N99,3)*100&amp;"%"</f>
        <v>179%</v>
      </c>
      <c r="AA89" s="11"/>
      <c r="AB89" s="11"/>
      <c r="AC89" s="11"/>
    </row>
    <row r="90" customFormat="false" ht="15.75" hidden="false" customHeight="true" outlineLevel="0" collapsed="false">
      <c r="A90" s="29"/>
      <c r="B90" s="9"/>
      <c r="C90" s="10" t="n">
        <v>3</v>
      </c>
      <c r="D90" s="11" t="n">
        <v>4469867.2</v>
      </c>
      <c r="E90" s="11" t="n">
        <v>3118268.4</v>
      </c>
      <c r="F90" s="11" t="n">
        <v>7342370.4</v>
      </c>
      <c r="G90" s="11" t="n">
        <v>4033969.6</v>
      </c>
      <c r="H90" s="11" t="n">
        <v>5124947.2</v>
      </c>
      <c r="I90" s="11" t="n">
        <v>2647622.4</v>
      </c>
      <c r="J90" s="11" t="n">
        <v>1590166</v>
      </c>
      <c r="K90" s="11" t="n">
        <v>4939745.6</v>
      </c>
      <c r="L90" s="11" t="n">
        <v>5250577.6</v>
      </c>
      <c r="M90" s="11" t="n">
        <v>3879883.2</v>
      </c>
      <c r="N90" s="12" t="n">
        <f aca="false">AVERAGE(D90:M90)</f>
        <v>4239741.76</v>
      </c>
      <c r="O90" s="11"/>
      <c r="P90" s="11" t="str">
        <f aca="false">ROUND((D90-D99)/D99,3)*100&amp;"%"</f>
        <v>214,3%</v>
      </c>
      <c r="Q90" s="11" t="str">
        <f aca="false">ROUND((E90-E99)/E99,3)*100&amp;"%"</f>
        <v>236,9%</v>
      </c>
      <c r="R90" s="11" t="str">
        <f aca="false">ROUND((F90-F99)/F99,3)*100&amp;"%"</f>
        <v>307%</v>
      </c>
      <c r="S90" s="11" t="str">
        <f aca="false">ROUND((G90-G99)/G99,3)*100&amp;"%"</f>
        <v>315,4%</v>
      </c>
      <c r="T90" s="11" t="str">
        <f aca="false">ROUND((H90-H99)/H99,3)*100&amp;"%"</f>
        <v>318,7%</v>
      </c>
      <c r="U90" s="11" t="str">
        <f aca="false">ROUND((I90-I99)/I99,3)*100&amp;"%"</f>
        <v>401,2%</v>
      </c>
      <c r="V90" s="11" t="str">
        <f aca="false">ROUND((J90-J99)/J99,3)*100&amp;"%"</f>
        <v>104,4%</v>
      </c>
      <c r="W90" s="11" t="str">
        <f aca="false">ROUND((K90-K99)/K99,3)*100&amp;"%"</f>
        <v>327,8%</v>
      </c>
      <c r="X90" s="11" t="str">
        <f aca="false">ROUND((L90-L99)/L99,3)*100&amp;"%"</f>
        <v>312%</v>
      </c>
      <c r="Y90" s="11" t="str">
        <f aca="false">ROUND((M90-M99)/M99,3)*100&amp;"%"</f>
        <v>376,5%</v>
      </c>
      <c r="Z90" s="14" t="str">
        <f aca="false">ROUND((N90-N99)/N99,3)*100&amp;"%"</f>
        <v>289,1%</v>
      </c>
      <c r="AA90" s="11"/>
      <c r="AB90" s="11"/>
      <c r="AC90" s="11"/>
    </row>
    <row r="91" customFormat="false" ht="15.75" hidden="false" customHeight="true" outlineLevel="0" collapsed="false">
      <c r="A91" s="29"/>
      <c r="B91" s="9"/>
      <c r="C91" s="10" t="n">
        <v>4</v>
      </c>
      <c r="D91" s="11" t="n">
        <v>10636499.6</v>
      </c>
      <c r="E91" s="11" t="n">
        <v>17833812</v>
      </c>
      <c r="F91" s="11" t="n">
        <v>17900372</v>
      </c>
      <c r="G91" s="11" t="n">
        <v>16461864</v>
      </c>
      <c r="H91" s="11" t="n">
        <v>7936662</v>
      </c>
      <c r="I91" s="11" t="n">
        <v>3992206.4</v>
      </c>
      <c r="J91" s="11" t="n">
        <v>12456072</v>
      </c>
      <c r="K91" s="11" t="n">
        <v>20916512</v>
      </c>
      <c r="L91" s="11" t="n">
        <v>9373081.2</v>
      </c>
      <c r="M91" s="11" t="n">
        <v>11949540.8</v>
      </c>
      <c r="N91" s="12" t="n">
        <f aca="false">AVERAGE(D91:M91)</f>
        <v>12945662.2</v>
      </c>
      <c r="O91" s="11"/>
      <c r="P91" s="11" t="str">
        <f aca="false">ROUND((D91-D99)/D99,3)*100&amp;"%"</f>
        <v>648%</v>
      </c>
      <c r="Q91" s="11" t="str">
        <f aca="false">ROUND((E91-E99)/E99,3)*100&amp;"%"</f>
        <v>1827%</v>
      </c>
      <c r="R91" s="11" t="str">
        <f aca="false">ROUND((F91-F99)/F99,3)*100&amp;"%"</f>
        <v>892,2%</v>
      </c>
      <c r="S91" s="11" t="str">
        <f aca="false">ROUND((G91-G99)/G99,3)*100&amp;"%"</f>
        <v>1595,3%</v>
      </c>
      <c r="T91" s="11" t="str">
        <f aca="false">ROUND((H91-H99)/H99,3)*100&amp;"%"</f>
        <v>548,5%</v>
      </c>
      <c r="U91" s="11" t="str">
        <f aca="false">ROUND((I91-I99)/I99,3)*100&amp;"%"</f>
        <v>655,7%</v>
      </c>
      <c r="V91" s="11" t="str">
        <f aca="false">ROUND((J91-J99)/J99,3)*100&amp;"%"</f>
        <v>1501,4%</v>
      </c>
      <c r="W91" s="11" t="str">
        <f aca="false">ROUND((K91-K99)/K99,3)*100&amp;"%"</f>
        <v>1711,6%</v>
      </c>
      <c r="X91" s="11" t="str">
        <f aca="false">ROUND((L91-L99)/L99,3)*100&amp;"%"</f>
        <v>635,4%</v>
      </c>
      <c r="Y91" s="11" t="str">
        <f aca="false">ROUND((M91-M99)/M99,3)*100&amp;"%"</f>
        <v>1367,6%</v>
      </c>
      <c r="Z91" s="14" t="str">
        <f aca="false">ROUND((N91-N99)/N99,3)*100&amp;"%"</f>
        <v>1088,1%</v>
      </c>
      <c r="AA91" s="11"/>
      <c r="AB91" s="11"/>
      <c r="AC91" s="11"/>
    </row>
    <row r="92" customFormat="false" ht="15.75" hidden="false" customHeight="true" outlineLevel="0" collapsed="false">
      <c r="A92" s="29"/>
      <c r="B92" s="9"/>
      <c r="C92" s="3" t="n">
        <v>5</v>
      </c>
      <c r="D92" s="16" t="n">
        <v>2825560</v>
      </c>
      <c r="E92" s="16" t="n">
        <v>3450480</v>
      </c>
      <c r="F92" s="16" t="n">
        <v>5409740</v>
      </c>
      <c r="G92" s="16" t="n">
        <v>6174610</v>
      </c>
      <c r="H92" s="16" t="n">
        <v>2756350</v>
      </c>
      <c r="I92" s="16" t="n">
        <v>1229770</v>
      </c>
      <c r="J92" s="16" t="n">
        <v>20209300</v>
      </c>
      <c r="K92" s="16" t="n">
        <v>7129330</v>
      </c>
      <c r="L92" s="16" t="n">
        <v>2235200</v>
      </c>
      <c r="M92" s="16" t="n">
        <v>2133760</v>
      </c>
      <c r="N92" s="17" t="n">
        <f aca="false">AVERAGE(D92:M92)</f>
        <v>5355410</v>
      </c>
      <c r="P92" s="16" t="str">
        <f aca="false">ROUND((D92-D99)/D99,3)*100&amp;"%"</f>
        <v>98,7%</v>
      </c>
      <c r="Q92" s="16" t="str">
        <f aca="false">ROUND((E92-E99)/E99,3)*100&amp;"%"</f>
        <v>272,8%</v>
      </c>
      <c r="R92" s="16" t="str">
        <f aca="false">ROUND((F92-F99)/F99,3)*100&amp;"%"</f>
        <v>199,9%</v>
      </c>
      <c r="S92" s="16" t="str">
        <f aca="false">ROUND((G92-G99)/G99,3)*100&amp;"%"</f>
        <v>535,9%</v>
      </c>
      <c r="T92" s="16" t="str">
        <f aca="false">ROUND((H92-H99)/H99,3)*100&amp;"%"</f>
        <v>125,2%</v>
      </c>
      <c r="U92" s="16" t="str">
        <f aca="false">ROUND((I92-I99)/I99,3)*100&amp;"%"</f>
        <v>132,8%</v>
      </c>
      <c r="V92" s="16" t="str">
        <f aca="false">ROUND((J92-J99)/J99,3)*100&amp;"%"</f>
        <v>2498,2%</v>
      </c>
      <c r="W92" s="16" t="str">
        <f aca="false">ROUND((K92-K99)/K99,3)*100&amp;"%"</f>
        <v>517,5%</v>
      </c>
      <c r="X92" s="16" t="str">
        <f aca="false">ROUND((L92-L99)/L99,3)*100&amp;"%"</f>
        <v>75,4%</v>
      </c>
      <c r="Y92" s="16" t="str">
        <f aca="false">ROUND((M92-M99)/M99,3)*100&amp;"%"</f>
        <v>162,1%</v>
      </c>
      <c r="Z92" s="19" t="str">
        <f aca="false">ROUND((N92-N99)/N99,3)*100&amp;"%"</f>
        <v>391,5%</v>
      </c>
    </row>
    <row r="93" customFormat="false" ht="15.75" hidden="false" customHeight="true" outlineLevel="0" collapsed="false">
      <c r="A93" s="29"/>
      <c r="B93" s="9"/>
      <c r="C93" s="3" t="n">
        <v>6</v>
      </c>
      <c r="D93" s="16" t="n">
        <v>1568390</v>
      </c>
      <c r="E93" s="16" t="n">
        <v>2654270</v>
      </c>
      <c r="F93" s="16" t="n">
        <v>4317090</v>
      </c>
      <c r="G93" s="16" t="n">
        <v>4877590</v>
      </c>
      <c r="H93" s="16" t="n">
        <v>2315500</v>
      </c>
      <c r="I93" s="16" t="n">
        <v>1907370</v>
      </c>
      <c r="J93" s="16" t="n">
        <v>1258370</v>
      </c>
      <c r="K93" s="16" t="n">
        <v>6639210</v>
      </c>
      <c r="L93" s="16" t="n">
        <v>3221080</v>
      </c>
      <c r="M93" s="16" t="n">
        <v>1270160</v>
      </c>
      <c r="N93" s="17" t="n">
        <f aca="false">AVERAGE(D93:M93)</f>
        <v>3002903</v>
      </c>
      <c r="P93" s="16" t="str">
        <f aca="false">ROUND((D93-D99)/D99,3)*100&amp;"%"</f>
        <v>10,3%</v>
      </c>
      <c r="Q93" s="16" t="str">
        <f aca="false">ROUND((E93-E99)/E99,3)*100&amp;"%"</f>
        <v>186,8%</v>
      </c>
      <c r="R93" s="16" t="str">
        <f aca="false">ROUND((F93-F99)/F99,3)*100&amp;"%"</f>
        <v>139,3%</v>
      </c>
      <c r="S93" s="16" t="str">
        <f aca="false">ROUND((G93-G99)/G99,3)*100&amp;"%"</f>
        <v>402,3%</v>
      </c>
      <c r="T93" s="16" t="str">
        <f aca="false">ROUND((H93-H99)/H99,3)*100&amp;"%"</f>
        <v>89,2%</v>
      </c>
      <c r="U93" s="16" t="str">
        <f aca="false">ROUND((I93-I99)/I99,3)*100&amp;"%"</f>
        <v>261,1%</v>
      </c>
      <c r="V93" s="16" t="str">
        <f aca="false">ROUND((J93-J99)/J99,3)*100&amp;"%"</f>
        <v>61,8%</v>
      </c>
      <c r="W93" s="16" t="str">
        <f aca="false">ROUND((K93-K99)/K99,3)*100&amp;"%"</f>
        <v>475%</v>
      </c>
      <c r="X93" s="16" t="str">
        <f aca="false">ROUND((L93-L99)/L99,3)*100&amp;"%"</f>
        <v>152,7%</v>
      </c>
      <c r="Y93" s="16" t="str">
        <f aca="false">ROUND((M93-M99)/M99,3)*100&amp;"%"</f>
        <v>56%</v>
      </c>
      <c r="Z93" s="19" t="str">
        <f aca="false">ROUND((N93-N99)/N99,3)*100&amp;"%"</f>
        <v>175,6%</v>
      </c>
    </row>
    <row r="94" customFormat="false" ht="15.75" hidden="false" customHeight="true" outlineLevel="0" collapsed="false">
      <c r="A94" s="29"/>
      <c r="B94" s="9"/>
      <c r="C94" s="3" t="n">
        <v>7</v>
      </c>
      <c r="D94" s="16" t="n">
        <v>2223620</v>
      </c>
      <c r="E94" s="16" t="n">
        <v>2780620</v>
      </c>
      <c r="F94" s="16" t="n">
        <v>4973900</v>
      </c>
      <c r="G94" s="16" t="n">
        <v>7734380</v>
      </c>
      <c r="H94" s="16" t="n">
        <v>1982950</v>
      </c>
      <c r="I94" s="16" t="n">
        <v>2590200</v>
      </c>
      <c r="J94" s="16" t="n">
        <v>14453100</v>
      </c>
      <c r="K94" s="16" t="n">
        <v>3019720</v>
      </c>
      <c r="L94" s="16" t="n">
        <v>5013560</v>
      </c>
      <c r="M94" s="16" t="n">
        <v>1353550</v>
      </c>
      <c r="N94" s="17" t="n">
        <f aca="false">AVERAGE(D94:M94)</f>
        <v>4612560</v>
      </c>
      <c r="P94" s="16" t="str">
        <f aca="false">ROUND((D94-D99)/D99,3)*100&amp;"%"</f>
        <v>56,4%</v>
      </c>
      <c r="Q94" s="16" t="str">
        <f aca="false">ROUND((E94-E99)/E99,3)*100&amp;"%"</f>
        <v>200,5%</v>
      </c>
      <c r="R94" s="16" t="str">
        <f aca="false">ROUND((F94-F99)/F99,3)*100&amp;"%"</f>
        <v>175,7%</v>
      </c>
      <c r="S94" s="16" t="str">
        <f aca="false">ROUND((G94-G99)/G99,3)*100&amp;"%"</f>
        <v>696,5%</v>
      </c>
      <c r="T94" s="16" t="str">
        <f aca="false">ROUND((H94-H99)/H99,3)*100&amp;"%"</f>
        <v>62%</v>
      </c>
      <c r="U94" s="16" t="str">
        <f aca="false">ROUND((I94-I99)/I99,3)*100&amp;"%"</f>
        <v>390,3%</v>
      </c>
      <c r="V94" s="16" t="str">
        <f aca="false">ROUND((J94-J99)/J99,3)*100&amp;"%"</f>
        <v>1758,2%</v>
      </c>
      <c r="W94" s="16" t="str">
        <f aca="false">ROUND((K94-K99)/K99,3)*100&amp;"%"</f>
        <v>161,5%</v>
      </c>
      <c r="X94" s="16" t="str">
        <f aca="false">ROUND((L94-L99)/L99,3)*100&amp;"%"</f>
        <v>293,4%</v>
      </c>
      <c r="Y94" s="16" t="str">
        <f aca="false">ROUND((M94-M99)/M99,3)*100&amp;"%"</f>
        <v>66,2%</v>
      </c>
      <c r="Z94" s="19" t="str">
        <f aca="false">ROUND((N94-N99)/N99,3)*100&amp;"%"</f>
        <v>323,3%</v>
      </c>
    </row>
    <row r="95" customFormat="false" ht="15.75" hidden="false" customHeight="true" outlineLevel="0" collapsed="false">
      <c r="A95" s="29"/>
      <c r="B95" s="9"/>
      <c r="C95" s="3" t="n">
        <v>8</v>
      </c>
      <c r="D95" s="16" t="n">
        <v>1695780</v>
      </c>
      <c r="E95" s="16" t="n">
        <v>2774500</v>
      </c>
      <c r="F95" s="16" t="n">
        <v>3808240</v>
      </c>
      <c r="G95" s="16" t="n">
        <v>2549050</v>
      </c>
      <c r="H95" s="16" t="n">
        <v>1492090</v>
      </c>
      <c r="I95" s="16" t="n">
        <v>2533230</v>
      </c>
      <c r="J95" s="16" t="n">
        <v>14283700</v>
      </c>
      <c r="K95" s="16" t="n">
        <v>2913590</v>
      </c>
      <c r="L95" s="16" t="n">
        <v>4548270</v>
      </c>
      <c r="M95" s="16" t="n">
        <v>1186420</v>
      </c>
      <c r="N95" s="17" t="n">
        <f aca="false">AVERAGE(D95:M95)</f>
        <v>3778487</v>
      </c>
      <c r="P95" s="16" t="str">
        <f aca="false">ROUND((D95-D99)/D99,3)*100&amp;"%"</f>
        <v>19,3%</v>
      </c>
      <c r="Q95" s="16" t="str">
        <f aca="false">ROUND((E95-E99)/E99,3)*100&amp;"%"</f>
        <v>199,8%</v>
      </c>
      <c r="R95" s="16" t="str">
        <f aca="false">ROUND((F95-F99)/F99,3)*100&amp;"%"</f>
        <v>111,1%</v>
      </c>
      <c r="S95" s="16" t="str">
        <f aca="false">ROUND((G95-G99)/G99,3)*100&amp;"%"</f>
        <v>162,5%</v>
      </c>
      <c r="T95" s="16" t="str">
        <f aca="false">ROUND((H95-H99)/H99,3)*100&amp;"%"</f>
        <v>21,9%</v>
      </c>
      <c r="U95" s="16" t="str">
        <f aca="false">ROUND((I95-I99)/I99,3)*100&amp;"%"</f>
        <v>379,5%</v>
      </c>
      <c r="V95" s="16" t="str">
        <f aca="false">ROUND((J95-J99)/J99,3)*100&amp;"%"</f>
        <v>1736,4%</v>
      </c>
      <c r="W95" s="16" t="str">
        <f aca="false">ROUND((K95-K99)/K99,3)*100&amp;"%"</f>
        <v>152,3%</v>
      </c>
      <c r="X95" s="16" t="str">
        <f aca="false">ROUND((L95-L99)/L99,3)*100&amp;"%"</f>
        <v>256,9%</v>
      </c>
      <c r="Y95" s="16" t="str">
        <f aca="false">ROUND((M95-M99)/M99,3)*100&amp;"%"</f>
        <v>45,7%</v>
      </c>
      <c r="Z95" s="19" t="str">
        <f aca="false">ROUND((N95-N99)/N99,3)*100&amp;"%"</f>
        <v>246,8%</v>
      </c>
    </row>
    <row r="96" customFormat="false" ht="15.75" hidden="false" customHeight="true" outlineLevel="0" collapsed="false">
      <c r="A96" s="29"/>
      <c r="B96" s="9"/>
      <c r="C96" s="3" t="n">
        <v>9</v>
      </c>
      <c r="D96" s="16" t="n">
        <v>2263320</v>
      </c>
      <c r="E96" s="16" t="n">
        <v>1944130</v>
      </c>
      <c r="F96" s="16" t="n">
        <v>8634260</v>
      </c>
      <c r="G96" s="16" t="n">
        <v>19799600</v>
      </c>
      <c r="H96" s="16" t="n">
        <v>2249750</v>
      </c>
      <c r="I96" s="16" t="n">
        <v>2505320</v>
      </c>
      <c r="J96" s="16" t="n">
        <v>14295000</v>
      </c>
      <c r="K96" s="16" t="n">
        <v>3257170</v>
      </c>
      <c r="L96" s="16" t="n">
        <v>6614740</v>
      </c>
      <c r="M96" s="16" t="n">
        <v>1597600</v>
      </c>
      <c r="N96" s="17" t="n">
        <f aca="false">AVERAGE(D96:M96)</f>
        <v>6316089</v>
      </c>
      <c r="P96" s="16" t="str">
        <f aca="false">ROUND((D96-D99)/D99,3)*100&amp;"%"</f>
        <v>59,2%</v>
      </c>
      <c r="Q96" s="16" t="str">
        <f aca="false">ROUND((E96-E99)/E99,3)*100&amp;"%"</f>
        <v>110,1%</v>
      </c>
      <c r="R96" s="16" t="str">
        <f aca="false">ROUND((F96-F99)/F99,3)*100&amp;"%"</f>
        <v>378,6%</v>
      </c>
      <c r="S96" s="16" t="str">
        <f aca="false">ROUND((G96-G99)/G99,3)*100&amp;"%"</f>
        <v>1939%</v>
      </c>
      <c r="T96" s="16" t="str">
        <f aca="false">ROUND((H96-H99)/H99,3)*100&amp;"%"</f>
        <v>83,8%</v>
      </c>
      <c r="U96" s="16" t="str">
        <f aca="false">ROUND((I96-I99)/I99,3)*100&amp;"%"</f>
        <v>374,3%</v>
      </c>
      <c r="V96" s="16" t="str">
        <f aca="false">ROUND((J96-J99)/J99,3)*100&amp;"%"</f>
        <v>1737,9%</v>
      </c>
      <c r="W96" s="16" t="str">
        <f aca="false">ROUND((K96-K99)/K99,3)*100&amp;"%"</f>
        <v>182,1%</v>
      </c>
      <c r="X96" s="16" t="str">
        <f aca="false">ROUND((L96-L99)/L99,3)*100&amp;"%"</f>
        <v>419%</v>
      </c>
      <c r="Y96" s="16" t="str">
        <f aca="false">ROUND((M96-M99)/M99,3)*100&amp;"%"</f>
        <v>96,2%</v>
      </c>
      <c r="Z96" s="19" t="str">
        <f aca="false">ROUND((N96-N99)/N99,3)*100&amp;"%"</f>
        <v>479,7%</v>
      </c>
    </row>
    <row r="97" customFormat="false" ht="15.75" hidden="false" customHeight="true" outlineLevel="0" collapsed="false">
      <c r="A97" s="29"/>
      <c r="B97" s="9"/>
      <c r="C97" s="3" t="n">
        <v>10</v>
      </c>
      <c r="D97" s="16" t="n">
        <v>1427760</v>
      </c>
      <c r="E97" s="16" t="n">
        <v>928374</v>
      </c>
      <c r="F97" s="16" t="n">
        <v>1818030</v>
      </c>
      <c r="G97" s="16" t="n">
        <v>983215</v>
      </c>
      <c r="H97" s="16" t="n">
        <v>1234770</v>
      </c>
      <c r="I97" s="16" t="n">
        <v>536368</v>
      </c>
      <c r="J97" s="16" t="n">
        <v>802212</v>
      </c>
      <c r="K97" s="16" t="n">
        <v>1170340</v>
      </c>
      <c r="L97" s="16" t="n">
        <v>1282700</v>
      </c>
      <c r="M97" s="16" t="n">
        <v>821278</v>
      </c>
      <c r="N97" s="17" t="n">
        <f aca="false">AVERAGE(D97:M97)</f>
        <v>1100504.7</v>
      </c>
      <c r="P97" s="16" t="str">
        <f aca="false">ROUND((D97-D99)/D99,3)*100&amp;"%"</f>
        <v>0,4%</v>
      </c>
      <c r="Q97" s="16" t="str">
        <f aca="false">ROUND((E97-E99)/E99,3)*100&amp;"%"</f>
        <v>0,3%</v>
      </c>
      <c r="R97" s="16" t="str">
        <f aca="false">ROUND((F97-F99)/F99,3)*100&amp;"%"</f>
        <v>0,8%</v>
      </c>
      <c r="S97" s="16" t="str">
        <f aca="false">ROUND((G97-G99)/G99,3)*100&amp;"%"</f>
        <v>1,3%</v>
      </c>
      <c r="T97" s="16" t="str">
        <f aca="false">ROUND((H97-H99)/H99,3)*100&amp;"%"</f>
        <v>0,9%</v>
      </c>
      <c r="U97" s="16" t="str">
        <f aca="false">ROUND((I97-I99)/I99,3)*100&amp;"%"</f>
        <v>1,5%</v>
      </c>
      <c r="V97" s="16" t="str">
        <f aca="false">ROUND((J97-J99)/J99,3)*100&amp;"%"</f>
        <v>3,1%</v>
      </c>
      <c r="W97" s="16" t="str">
        <f aca="false">ROUND((K97-K99)/K99,3)*100&amp;"%"</f>
        <v>1,4%</v>
      </c>
      <c r="X97" s="16" t="str">
        <f aca="false">ROUND((L97-L99)/L99,3)*100&amp;"%"</f>
        <v>0,6%</v>
      </c>
      <c r="Y97" s="16" t="str">
        <f aca="false">ROUND((M97-M99)/M99,3)*100&amp;"%"</f>
        <v>0,9%</v>
      </c>
      <c r="Z97" s="19" t="str">
        <f aca="false">ROUND((N97-N99)/N99,3)*100&amp;"%"</f>
        <v>1%</v>
      </c>
    </row>
    <row r="98" customFormat="false" ht="15.75" hidden="false" customHeight="true" outlineLevel="0" collapsed="false">
      <c r="A98" s="29"/>
      <c r="B98" s="9"/>
      <c r="C98" s="3" t="n">
        <v>11</v>
      </c>
      <c r="D98" s="16" t="n">
        <v>1427760</v>
      </c>
      <c r="E98" s="16" t="n">
        <v>933371</v>
      </c>
      <c r="F98" s="16" t="n">
        <v>1818030</v>
      </c>
      <c r="G98" s="16" t="n">
        <v>983215</v>
      </c>
      <c r="H98" s="16" t="n">
        <v>1226490</v>
      </c>
      <c r="I98" s="16" t="n">
        <v>536368</v>
      </c>
      <c r="J98" s="16" t="n">
        <v>802212</v>
      </c>
      <c r="K98" s="16" t="n">
        <v>1326550</v>
      </c>
      <c r="L98" s="16" t="n">
        <v>1282700</v>
      </c>
      <c r="M98" s="16" t="n">
        <v>821278</v>
      </c>
      <c r="N98" s="17" t="n">
        <f aca="false">AVERAGE(D98:M98)</f>
        <v>1115797.4</v>
      </c>
      <c r="P98" s="16" t="str">
        <f aca="false">ROUND((D98-D99)/D99,3)*100&amp;"%"</f>
        <v>0,4%</v>
      </c>
      <c r="Q98" s="16" t="str">
        <f aca="false">ROUND((E98-E99)/E99,3)*100&amp;"%"</f>
        <v>0,9%</v>
      </c>
      <c r="R98" s="16" t="str">
        <f aca="false">ROUND((F98-F99)/F99,3)*100&amp;"%"</f>
        <v>0,8%</v>
      </c>
      <c r="S98" s="16" t="str">
        <f aca="false">ROUND((G98-G99)/G99,3)*100&amp;"%"</f>
        <v>1,3%</v>
      </c>
      <c r="T98" s="16" t="str">
        <f aca="false">ROUND((H98-H99)/H99,3)*100&amp;"%"</f>
        <v>0,2%</v>
      </c>
      <c r="U98" s="16" t="str">
        <f aca="false">ROUND((I98-I99)/I99,3)*100&amp;"%"</f>
        <v>1,5%</v>
      </c>
      <c r="V98" s="16" t="str">
        <f aca="false">ROUND((J98-J99)/J99,3)*100&amp;"%"</f>
        <v>3,1%</v>
      </c>
      <c r="W98" s="16" t="str">
        <f aca="false">ROUND((K98-K99)/K99,3)*100&amp;"%"</f>
        <v>14,9%</v>
      </c>
      <c r="X98" s="16" t="str">
        <f aca="false">ROUND((L98-L99)/L99,3)*100&amp;"%"</f>
        <v>0,6%</v>
      </c>
      <c r="Y98" s="16" t="str">
        <f aca="false">ROUND((M98-M99)/M99,3)*100&amp;"%"</f>
        <v>0,9%</v>
      </c>
      <c r="Z98" s="19" t="str">
        <f aca="false">ROUND((N98-N99)/N99,3)*100&amp;"%"</f>
        <v>2,4%</v>
      </c>
    </row>
    <row r="99" customFormat="false" ht="15.75" hidden="false" customHeight="true" outlineLevel="0" collapsed="false">
      <c r="A99" s="29"/>
      <c r="B99" s="28"/>
      <c r="C99" s="22" t="s">
        <v>27</v>
      </c>
      <c r="D99" s="23" t="n">
        <v>1421950</v>
      </c>
      <c r="E99" s="21" t="n">
        <v>925462</v>
      </c>
      <c r="F99" s="23" t="n">
        <v>1804140</v>
      </c>
      <c r="G99" s="21" t="n">
        <v>971032</v>
      </c>
      <c r="H99" s="23" t="n">
        <v>1223940</v>
      </c>
      <c r="I99" s="21" t="n">
        <v>528269</v>
      </c>
      <c r="J99" s="21" t="n">
        <v>777809</v>
      </c>
      <c r="K99" s="23" t="n">
        <v>1154600</v>
      </c>
      <c r="L99" s="23" t="n">
        <v>1274530</v>
      </c>
      <c r="M99" s="21" t="n">
        <v>814200</v>
      </c>
      <c r="N99" s="24" t="n">
        <f aca="false">AVERAGE(D99:M99)</f>
        <v>1089593.2</v>
      </c>
      <c r="O99" s="21"/>
      <c r="P99" s="21" t="str">
        <f aca="false">ROUND((D99-D99)/D99,3)*100&amp;"%"</f>
        <v>0%</v>
      </c>
      <c r="Q99" s="21" t="str">
        <f aca="false">ROUND((E99-E99)/E99,3)*100&amp;"%"</f>
        <v>0%</v>
      </c>
      <c r="R99" s="21" t="str">
        <f aca="false">ROUND((F99-F99)/F99,3)*100&amp;"%"</f>
        <v>0%</v>
      </c>
      <c r="S99" s="21" t="str">
        <f aca="false">ROUND((G99-G99)/G99,3)*100&amp;"%"</f>
        <v>0%</v>
      </c>
      <c r="T99" s="21" t="str">
        <f aca="false">ROUND((H99-H99)/H99,3)*100&amp;"%"</f>
        <v>0%</v>
      </c>
      <c r="U99" s="21" t="str">
        <f aca="false">ROUND((I99-I99)/I99,3)*100&amp;"%"</f>
        <v>0%</v>
      </c>
      <c r="V99" s="21" t="str">
        <f aca="false">ROUND((J99-J99)/J99,3)*100&amp;"%"</f>
        <v>0%</v>
      </c>
      <c r="W99" s="21" t="str">
        <f aca="false">ROUND((K99-K99)/K99,3)*100&amp;"%"</f>
        <v>0%</v>
      </c>
      <c r="X99" s="21" t="str">
        <f aca="false">ROUND((L99-L99)/L99,3)*100&amp;"%"</f>
        <v>0%</v>
      </c>
      <c r="Y99" s="21" t="str">
        <f aca="false">ROUND((M99-M99)/M99,3)*100&amp;"%"</f>
        <v>0%</v>
      </c>
      <c r="Z99" s="25" t="str">
        <f aca="false">ROUND((N99-N99)/N99,3)*100&amp;"%"</f>
        <v>0%</v>
      </c>
      <c r="AA99" s="21"/>
      <c r="AB99" s="21"/>
      <c r="AC99" s="21"/>
    </row>
    <row r="100" customFormat="false" ht="15.75" hidden="false" customHeight="true" outlineLevel="0" collapsed="false">
      <c r="A100" s="29"/>
      <c r="N100" s="19"/>
      <c r="Z100" s="19"/>
    </row>
    <row r="101" customFormat="false" ht="15.75" hidden="false" customHeight="true" outlineLevel="0" collapsed="false">
      <c r="A101" s="29"/>
      <c r="B101" s="9" t="n">
        <v>500</v>
      </c>
      <c r="C101" s="10" t="n">
        <v>0</v>
      </c>
      <c r="D101" s="11" t="n">
        <v>24085357.6</v>
      </c>
      <c r="E101" s="11" t="n">
        <v>40730072</v>
      </c>
      <c r="F101" s="11" t="n">
        <v>19729339.6</v>
      </c>
      <c r="G101" s="11" t="n">
        <v>89088340</v>
      </c>
      <c r="H101" s="11" t="n">
        <v>27574084</v>
      </c>
      <c r="I101" s="11" t="n">
        <v>32894498.4</v>
      </c>
      <c r="J101" s="11" t="n">
        <v>45162868.4</v>
      </c>
      <c r="K101" s="11" t="n">
        <v>113494421.6</v>
      </c>
      <c r="L101" s="11" t="n">
        <v>74716164</v>
      </c>
      <c r="M101" s="11" t="n">
        <v>39476490</v>
      </c>
      <c r="N101" s="12" t="n">
        <f aca="false">AVERAGE(D101:M101)</f>
        <v>50695163.56</v>
      </c>
      <c r="O101" s="11"/>
      <c r="P101" s="11" t="str">
        <f aca="false">ROUND((D101-D113)/D113,3)*100&amp;"%"</f>
        <v>397,8%</v>
      </c>
      <c r="Q101" s="11" t="str">
        <f aca="false">ROUND((E101-E113)/E113,3)*100&amp;"%"</f>
        <v>388,3%</v>
      </c>
      <c r="R101" s="11" t="str">
        <f aca="false">ROUND((F101-F113)/F113,3)*100&amp;"%"</f>
        <v>695,8%</v>
      </c>
      <c r="S101" s="11" t="str">
        <f aca="false">ROUND((G101-G113)/G113,3)*100&amp;"%"</f>
        <v>1369%</v>
      </c>
      <c r="T101" s="11" t="str">
        <f aca="false">ROUND((H101-H113)/H113,3)*100&amp;"%"</f>
        <v>243,8%</v>
      </c>
      <c r="U101" s="11" t="str">
        <f aca="false">ROUND((I101-I113)/I113,3)*100&amp;"%"</f>
        <v>947,7%</v>
      </c>
      <c r="V101" s="11" t="str">
        <f aca="false">ROUND((J101-J113)/J113,3)*100&amp;"%"</f>
        <v>644,5%</v>
      </c>
      <c r="W101" s="11" t="str">
        <f aca="false">ROUND((K101-K113)/K113,3)*100&amp;"%"</f>
        <v>3214,5%</v>
      </c>
      <c r="X101" s="11" t="str">
        <f aca="false">ROUND((L101-L113)/L113,3)*100&amp;"%"</f>
        <v>513,4%</v>
      </c>
      <c r="Y101" s="11" t="str">
        <f aca="false">ROUND((M101-M113)/M113,3)*100&amp;"%"</f>
        <v>997,3%</v>
      </c>
      <c r="Z101" s="14" t="str">
        <f aca="false">ROUND((N101-N113)/N113,3)*100&amp;"%"</f>
        <v>771,8%</v>
      </c>
      <c r="AA101" s="11"/>
      <c r="AB101" s="11"/>
      <c r="AC101" s="11"/>
    </row>
    <row r="102" customFormat="false" ht="15.75" hidden="false" customHeight="true" outlineLevel="0" collapsed="false">
      <c r="A102" s="29"/>
      <c r="B102" s="9"/>
      <c r="C102" s="10" t="n">
        <v>1</v>
      </c>
      <c r="D102" s="11" t="n">
        <v>17769558</v>
      </c>
      <c r="E102" s="11" t="n">
        <v>23465404</v>
      </c>
      <c r="F102" s="11" t="n">
        <v>8961041.2</v>
      </c>
      <c r="G102" s="11" t="n">
        <v>14811373.2</v>
      </c>
      <c r="H102" s="11" t="n">
        <v>22301804</v>
      </c>
      <c r="I102" s="11" t="n">
        <v>31932328</v>
      </c>
      <c r="J102" s="11" t="n">
        <v>33992052</v>
      </c>
      <c r="K102" s="11" t="n">
        <v>9288850</v>
      </c>
      <c r="L102" s="11" t="n">
        <v>23440448</v>
      </c>
      <c r="M102" s="11" t="n">
        <v>9276724.4</v>
      </c>
      <c r="N102" s="12" t="n">
        <f aca="false">AVERAGE(D102:M102)</f>
        <v>19523958.28</v>
      </c>
      <c r="O102" s="11"/>
      <c r="P102" s="11" t="str">
        <f aca="false">ROUND((D102-D113)/D113,3)*100&amp;"%"</f>
        <v>267,3%</v>
      </c>
      <c r="Q102" s="11" t="str">
        <f aca="false">ROUND((E102-E113)/E113,3)*100&amp;"%"</f>
        <v>181,3%</v>
      </c>
      <c r="R102" s="11" t="str">
        <f aca="false">ROUND((F102-F113)/F113,3)*100&amp;"%"</f>
        <v>261,5%</v>
      </c>
      <c r="S102" s="11" t="str">
        <f aca="false">ROUND((G102-G113)/G113,3)*100&amp;"%"</f>
        <v>144,2%</v>
      </c>
      <c r="T102" s="11" t="str">
        <f aca="false">ROUND((H102-H113)/H113,3)*100&amp;"%"</f>
        <v>178,1%</v>
      </c>
      <c r="U102" s="11" t="str">
        <f aca="false">ROUND((I102-I113)/I113,3)*100&amp;"%"</f>
        <v>917,1%</v>
      </c>
      <c r="V102" s="11" t="str">
        <f aca="false">ROUND((J102-J113)/J113,3)*100&amp;"%"</f>
        <v>460,4%</v>
      </c>
      <c r="W102" s="11" t="str">
        <f aca="false">ROUND((K102-K113)/K113,3)*100&amp;"%"</f>
        <v>171,3%</v>
      </c>
      <c r="X102" s="11" t="str">
        <f aca="false">ROUND((L102-L113)/L113,3)*100&amp;"%"</f>
        <v>92,5%</v>
      </c>
      <c r="Y102" s="11" t="str">
        <f aca="false">ROUND((M102-M113)/M113,3)*100&amp;"%"</f>
        <v>157,9%</v>
      </c>
      <c r="Z102" s="14" t="str">
        <f aca="false">ROUND((N102-N113)/N113,3)*100&amp;"%"</f>
        <v>235,7%</v>
      </c>
      <c r="AA102" s="11"/>
      <c r="AB102" s="11"/>
      <c r="AC102" s="11"/>
    </row>
    <row r="103" customFormat="false" ht="15.75" hidden="false" customHeight="true" outlineLevel="0" collapsed="false">
      <c r="A103" s="29"/>
      <c r="B103" s="9"/>
      <c r="C103" s="10" t="n">
        <v>2</v>
      </c>
      <c r="D103" s="11" t="n">
        <v>21987156.8</v>
      </c>
      <c r="E103" s="11" t="n">
        <v>22593836</v>
      </c>
      <c r="F103" s="11" t="n">
        <v>11233930.8</v>
      </c>
      <c r="G103" s="11" t="n">
        <v>16865087.6</v>
      </c>
      <c r="H103" s="11" t="n">
        <v>17653464</v>
      </c>
      <c r="I103" s="11" t="n">
        <v>10621597.6</v>
      </c>
      <c r="J103" s="11" t="n">
        <v>15339686.8</v>
      </c>
      <c r="K103" s="11" t="n">
        <v>9070030.4</v>
      </c>
      <c r="L103" s="11" t="n">
        <v>22824420</v>
      </c>
      <c r="M103" s="11" t="n">
        <v>14114388.8</v>
      </c>
      <c r="N103" s="12" t="n">
        <f aca="false">AVERAGE(D103:M103)</f>
        <v>16230359.88</v>
      </c>
      <c r="O103" s="11"/>
      <c r="P103" s="11" t="str">
        <f aca="false">ROUND((D103-D113)/D113,3)*100&amp;"%"</f>
        <v>354,4%</v>
      </c>
      <c r="Q103" s="11" t="str">
        <f aca="false">ROUND((E103-E113)/E113,3)*100&amp;"%"</f>
        <v>170,9%</v>
      </c>
      <c r="R103" s="11" t="str">
        <f aca="false">ROUND((F103-F113)/F113,3)*100&amp;"%"</f>
        <v>353,1%</v>
      </c>
      <c r="S103" s="11" t="str">
        <f aca="false">ROUND((G103-G113)/G113,3)*100&amp;"%"</f>
        <v>178,1%</v>
      </c>
      <c r="T103" s="11" t="str">
        <f aca="false">ROUND((H103-H113)/H113,3)*100&amp;"%"</f>
        <v>120,1%</v>
      </c>
      <c r="U103" s="11" t="str">
        <f aca="false">ROUND((I103-I113)/I113,3)*100&amp;"%"</f>
        <v>238,3%</v>
      </c>
      <c r="V103" s="11" t="str">
        <f aca="false">ROUND((J103-J113)/J113,3)*100&amp;"%"</f>
        <v>152,9%</v>
      </c>
      <c r="W103" s="11" t="str">
        <f aca="false">ROUND((K103-K113)/K113,3)*100&amp;"%"</f>
        <v>164,9%</v>
      </c>
      <c r="X103" s="11" t="str">
        <f aca="false">ROUND((L103-L113)/L113,3)*100&amp;"%"</f>
        <v>87,4%</v>
      </c>
      <c r="Y103" s="11" t="str">
        <f aca="false">ROUND((M103-M113)/M113,3)*100&amp;"%"</f>
        <v>292,3%</v>
      </c>
      <c r="Z103" s="14" t="str">
        <f aca="false">ROUND((N103-N113)/N113,3)*100&amp;"%"</f>
        <v>179,1%</v>
      </c>
      <c r="AA103" s="11"/>
      <c r="AB103" s="11"/>
      <c r="AC103" s="11"/>
    </row>
    <row r="104" customFormat="false" ht="15.75" hidden="false" customHeight="true" outlineLevel="0" collapsed="false">
      <c r="A104" s="29"/>
      <c r="B104" s="9"/>
      <c r="C104" s="10" t="n">
        <v>3</v>
      </c>
      <c r="D104" s="11" t="n">
        <v>14875464</v>
      </c>
      <c r="E104" s="11" t="n">
        <v>29718852</v>
      </c>
      <c r="F104" s="11" t="n">
        <v>8556419.2</v>
      </c>
      <c r="G104" s="11" t="n">
        <v>43432622.4</v>
      </c>
      <c r="H104" s="11" t="n">
        <v>19037100</v>
      </c>
      <c r="I104" s="11" t="n">
        <v>25027320.4</v>
      </c>
      <c r="J104" s="11" t="n">
        <v>16838238.4</v>
      </c>
      <c r="K104" s="11" t="n">
        <v>11496465.2</v>
      </c>
      <c r="L104" s="11" t="n">
        <v>26538852</v>
      </c>
      <c r="M104" s="11" t="n">
        <v>16176259.6</v>
      </c>
      <c r="N104" s="12" t="n">
        <f aca="false">AVERAGE(D104:M104)</f>
        <v>21169759.32</v>
      </c>
      <c r="O104" s="11"/>
      <c r="P104" s="11" t="str">
        <f aca="false">ROUND((D104-D113)/D113,3)*100&amp;"%"</f>
        <v>207,4%</v>
      </c>
      <c r="Q104" s="11" t="str">
        <f aca="false">ROUND((E104-E113)/E113,3)*100&amp;"%"</f>
        <v>256,3%</v>
      </c>
      <c r="R104" s="11" t="str">
        <f aca="false">ROUND((F104-F113)/F113,3)*100&amp;"%"</f>
        <v>245,1%</v>
      </c>
      <c r="S104" s="11" t="str">
        <f aca="false">ROUND((G104-G113)/G113,3)*100&amp;"%"</f>
        <v>616,1%</v>
      </c>
      <c r="T104" s="11" t="str">
        <f aca="false">ROUND((H104-H113)/H113,3)*100&amp;"%"</f>
        <v>137,4%</v>
      </c>
      <c r="U104" s="11" t="str">
        <f aca="false">ROUND((I104-I113)/I113,3)*100&amp;"%"</f>
        <v>697,1%</v>
      </c>
      <c r="V104" s="11" t="str">
        <f aca="false">ROUND((J104-J113)/J113,3)*100&amp;"%"</f>
        <v>177,6%</v>
      </c>
      <c r="W104" s="11" t="str">
        <f aca="false">ROUND((K104-K113)/K113,3)*100&amp;"%"</f>
        <v>235,7%</v>
      </c>
      <c r="X104" s="11" t="str">
        <f aca="false">ROUND((L104-L113)/L113,3)*100&amp;"%"</f>
        <v>117,9%</v>
      </c>
      <c r="Y104" s="11" t="str">
        <f aca="false">ROUND((M104-M113)/M113,3)*100&amp;"%"</f>
        <v>349,6%</v>
      </c>
      <c r="Z104" s="14" t="str">
        <f aca="false">ROUND((N104-N113)/N113,3)*100&amp;"%"</f>
        <v>264,1%</v>
      </c>
      <c r="AA104" s="11"/>
      <c r="AB104" s="11"/>
      <c r="AC104" s="11"/>
    </row>
    <row r="105" customFormat="false" ht="15.75" hidden="false" customHeight="true" outlineLevel="0" collapsed="false">
      <c r="A105" s="29"/>
      <c r="B105" s="9"/>
      <c r="C105" s="10" t="n">
        <v>4</v>
      </c>
      <c r="D105" s="11" t="n">
        <v>41537160</v>
      </c>
      <c r="E105" s="11" t="n">
        <v>56195204</v>
      </c>
      <c r="F105" s="11" t="n">
        <v>43006120</v>
      </c>
      <c r="G105" s="11" t="n">
        <v>124708560</v>
      </c>
      <c r="H105" s="11" t="n">
        <v>95279088</v>
      </c>
      <c r="I105" s="11" t="n">
        <v>82970372</v>
      </c>
      <c r="J105" s="11" t="n">
        <v>51441336</v>
      </c>
      <c r="K105" s="11" t="n">
        <v>155815440</v>
      </c>
      <c r="L105" s="11" t="n">
        <v>136662760</v>
      </c>
      <c r="M105" s="11" t="n">
        <v>85691964</v>
      </c>
      <c r="N105" s="12" t="n">
        <f aca="false">AVERAGE(D105:M105)</f>
        <v>87330800.4</v>
      </c>
      <c r="O105" s="11"/>
      <c r="P105" s="11" t="str">
        <f aca="false">ROUND((D105-D113)/D113,3)*100&amp;"%"</f>
        <v>758,5%</v>
      </c>
      <c r="Q105" s="11" t="str">
        <f aca="false">ROUND((E105-E113)/E113,3)*100&amp;"%"</f>
        <v>573,7%</v>
      </c>
      <c r="R105" s="11" t="str">
        <f aca="false">ROUND((F105-F113)/F113,3)*100&amp;"%"</f>
        <v>1634,7%</v>
      </c>
      <c r="S105" s="11" t="str">
        <f aca="false">ROUND((G105-G113)/G113,3)*100&amp;"%"</f>
        <v>1956,3%</v>
      </c>
      <c r="T105" s="11" t="str">
        <f aca="false">ROUND((H105-H113)/H113,3)*100&amp;"%"</f>
        <v>1088,1%</v>
      </c>
      <c r="U105" s="11" t="str">
        <f aca="false">ROUND((I105-I113)/I113,3)*100&amp;"%"</f>
        <v>2542,6%</v>
      </c>
      <c r="V105" s="11" t="str">
        <f aca="false">ROUND((J105-J113)/J113,3)*100&amp;"%"</f>
        <v>748%</v>
      </c>
      <c r="W105" s="11" t="str">
        <f aca="false">ROUND((K105-K113)/K113,3)*100&amp;"%"</f>
        <v>4450,4%</v>
      </c>
      <c r="X105" s="11" t="str">
        <f aca="false">ROUND((L105-L113)/L113,3)*100&amp;"%"</f>
        <v>1022%</v>
      </c>
      <c r="Y105" s="11" t="str">
        <f aca="false">ROUND((M105-M113)/M113,3)*100&amp;"%"</f>
        <v>2281,9%</v>
      </c>
      <c r="Z105" s="14" t="str">
        <f aca="false">ROUND((N105-N113)/N113,3)*100&amp;"%"</f>
        <v>1401,8%</v>
      </c>
      <c r="AA105" s="11"/>
      <c r="AB105" s="11"/>
      <c r="AC105" s="11"/>
    </row>
    <row r="106" customFormat="false" ht="15.75" hidden="false" customHeight="true" outlineLevel="0" collapsed="false">
      <c r="A106" s="29"/>
      <c r="B106" s="9"/>
      <c r="C106" s="3" t="n">
        <v>5</v>
      </c>
      <c r="D106" s="16" t="n">
        <v>10692600</v>
      </c>
      <c r="E106" s="16" t="n">
        <v>26362400</v>
      </c>
      <c r="F106" s="16" t="n">
        <v>17455900</v>
      </c>
      <c r="G106" s="16" t="n">
        <v>34588900</v>
      </c>
      <c r="H106" s="16" t="n">
        <v>17909800</v>
      </c>
      <c r="I106" s="16" t="n">
        <v>25786600</v>
      </c>
      <c r="J106" s="16" t="n">
        <v>15905700</v>
      </c>
      <c r="K106" s="16" t="n">
        <v>39370300</v>
      </c>
      <c r="L106" s="16" t="n">
        <v>42255200</v>
      </c>
      <c r="M106" s="16" t="n">
        <v>25451900</v>
      </c>
      <c r="N106" s="17" t="n">
        <f aca="false">AVERAGE(D106:M106)</f>
        <v>25577930</v>
      </c>
      <c r="P106" s="16" t="str">
        <f aca="false">ROUND((D106-D113)/D113,3)*100&amp;"%"</f>
        <v>121%</v>
      </c>
      <c r="Q106" s="16" t="str">
        <f aca="false">ROUND((E106-E113)/E113,3)*100&amp;"%"</f>
        <v>216,1%</v>
      </c>
      <c r="R106" s="16" t="str">
        <f aca="false">ROUND((F106-F113)/F113,3)*100&amp;"%"</f>
        <v>604,1%</v>
      </c>
      <c r="S106" s="16" t="str">
        <f aca="false">ROUND((G106-G113)/G113,3)*100&amp;"%"</f>
        <v>470,3%</v>
      </c>
      <c r="T106" s="16" t="str">
        <f aca="false">ROUND((H106-H113)/H113,3)*100&amp;"%"</f>
        <v>123,3%</v>
      </c>
      <c r="U106" s="16" t="str">
        <f aca="false">ROUND((I106-I113)/I113,3)*100&amp;"%"</f>
        <v>721,3%</v>
      </c>
      <c r="V106" s="16" t="str">
        <f aca="false">ROUND((J106-J113)/J113,3)*100&amp;"%"</f>
        <v>162,2%</v>
      </c>
      <c r="W106" s="16" t="str">
        <f aca="false">ROUND((K106-K113)/K113,3)*100&amp;"%"</f>
        <v>1049,8%</v>
      </c>
      <c r="X106" s="16" t="str">
        <f aca="false">ROUND((L106-L113)/L113,3)*100&amp;"%"</f>
        <v>246,9%</v>
      </c>
      <c r="Y106" s="16" t="str">
        <f aca="false">ROUND((M106-M113)/M113,3)*100&amp;"%"</f>
        <v>607,5%</v>
      </c>
      <c r="Z106" s="19" t="str">
        <f aca="false">ROUND((N106-N113)/N113,3)*100&amp;"%"</f>
        <v>339,9%</v>
      </c>
    </row>
    <row r="107" customFormat="false" ht="15.75" hidden="false" customHeight="true" outlineLevel="0" collapsed="false">
      <c r="A107" s="29"/>
      <c r="B107" s="9"/>
      <c r="C107" s="3" t="n">
        <v>6</v>
      </c>
      <c r="D107" s="16" t="n">
        <v>17671000</v>
      </c>
      <c r="E107" s="16" t="n">
        <v>13175400</v>
      </c>
      <c r="F107" s="16" t="n">
        <v>12155900</v>
      </c>
      <c r="G107" s="16" t="n">
        <v>12888700</v>
      </c>
      <c r="H107" s="16" t="n">
        <v>13226600</v>
      </c>
      <c r="I107" s="16" t="n">
        <v>9611800</v>
      </c>
      <c r="J107" s="16" t="n">
        <v>9744790</v>
      </c>
      <c r="K107" s="16" t="n">
        <v>15227200</v>
      </c>
      <c r="L107" s="16" t="n">
        <v>25756500</v>
      </c>
      <c r="M107" s="16" t="n">
        <v>9707330</v>
      </c>
      <c r="N107" s="17" t="n">
        <f aca="false">AVERAGE(D107:M107)</f>
        <v>13916522</v>
      </c>
      <c r="P107" s="16" t="str">
        <f aca="false">ROUND((D107-D113)/D113,3)*100&amp;"%"</f>
        <v>265,2%</v>
      </c>
      <c r="Q107" s="16" t="str">
        <f aca="false">ROUND((E107-E113)/E113,3)*100&amp;"%"</f>
        <v>58%</v>
      </c>
      <c r="R107" s="16" t="str">
        <f aca="false">ROUND((F107-F113)/F113,3)*100&amp;"%"</f>
        <v>390,3%</v>
      </c>
      <c r="S107" s="16" t="str">
        <f aca="false">ROUND((G107-G113)/G113,3)*100&amp;"%"</f>
        <v>112,5%</v>
      </c>
      <c r="T107" s="16" t="str">
        <f aca="false">ROUND((H107-H113)/H113,3)*100&amp;"%"</f>
        <v>64,9%</v>
      </c>
      <c r="U107" s="16" t="str">
        <f aca="false">ROUND((I107-I113)/I113,3)*100&amp;"%"</f>
        <v>206,1%</v>
      </c>
      <c r="V107" s="16" t="str">
        <f aca="false">ROUND((J107-J113)/J113,3)*100&amp;"%"</f>
        <v>60,6%</v>
      </c>
      <c r="W107" s="16" t="str">
        <f aca="false">ROUND((K107-K113)/K113,3)*100&amp;"%"</f>
        <v>344,7%</v>
      </c>
      <c r="X107" s="16" t="str">
        <f aca="false">ROUND((L107-L113)/L113,3)*100&amp;"%"</f>
        <v>111,5%</v>
      </c>
      <c r="Y107" s="16" t="str">
        <f aca="false">ROUND((M107-M113)/M113,3)*100&amp;"%"</f>
        <v>169,8%</v>
      </c>
      <c r="Z107" s="19" t="str">
        <f aca="false">ROUND((N107-N113)/N113,3)*100&amp;"%"</f>
        <v>139,3%</v>
      </c>
    </row>
    <row r="108" customFormat="false" ht="15.75" hidden="false" customHeight="true" outlineLevel="0" collapsed="false">
      <c r="A108" s="29"/>
      <c r="B108" s="9"/>
      <c r="C108" s="3" t="n">
        <v>7</v>
      </c>
      <c r="D108" s="16" t="n">
        <v>41657100</v>
      </c>
      <c r="E108" s="16" t="n">
        <v>48300700</v>
      </c>
      <c r="F108" s="16" t="n">
        <v>8987230</v>
      </c>
      <c r="G108" s="16" t="n">
        <v>7039600</v>
      </c>
      <c r="H108" s="16" t="n">
        <v>21728300</v>
      </c>
      <c r="I108" s="16" t="n">
        <v>31120500</v>
      </c>
      <c r="J108" s="16" t="n">
        <v>42723500</v>
      </c>
      <c r="K108" s="16" t="n">
        <v>8402570</v>
      </c>
      <c r="L108" s="16" t="n">
        <v>12822600</v>
      </c>
      <c r="M108" s="16" t="n">
        <v>6377570</v>
      </c>
      <c r="N108" s="17" t="n">
        <f aca="false">AVERAGE(D108:M108)</f>
        <v>22915967</v>
      </c>
      <c r="P108" s="16" t="str">
        <f aca="false">ROUND((D108-D113)/D113,3)*100&amp;"%"</f>
        <v>761%</v>
      </c>
      <c r="Q108" s="16" t="str">
        <f aca="false">ROUND((E108-E113)/E113,3)*100&amp;"%"</f>
        <v>479,1%</v>
      </c>
      <c r="R108" s="16" t="str">
        <f aca="false">ROUND((F108-F113)/F113,3)*100&amp;"%"</f>
        <v>262,5%</v>
      </c>
      <c r="S108" s="16" t="str">
        <f aca="false">ROUND((G108-G113)/G113,3)*100&amp;"%"</f>
        <v>16,1%</v>
      </c>
      <c r="T108" s="16" t="str">
        <f aca="false">ROUND((H108-H113)/H113,3)*100&amp;"%"</f>
        <v>170,9%</v>
      </c>
      <c r="U108" s="16" t="str">
        <f aca="false">ROUND((I108-I113)/I113,3)*100&amp;"%"</f>
        <v>891,2%</v>
      </c>
      <c r="V108" s="16" t="str">
        <f aca="false">ROUND((J108-J113)/J113,3)*100&amp;"%"</f>
        <v>604,3%</v>
      </c>
      <c r="W108" s="16" t="str">
        <f aca="false">ROUND((K108-K113)/K113,3)*100&amp;"%"</f>
        <v>145,4%</v>
      </c>
      <c r="X108" s="16" t="str">
        <f aca="false">ROUND((L108-L113)/L113,3)*100&amp;"%"</f>
        <v>5,3%</v>
      </c>
      <c r="Y108" s="16" t="str">
        <f aca="false">ROUND((M108-M113)/M113,3)*100&amp;"%"</f>
        <v>77,3%</v>
      </c>
      <c r="Z108" s="19" t="str">
        <f aca="false">ROUND((N108-N113)/N113,3)*100&amp;"%"</f>
        <v>294,1%</v>
      </c>
    </row>
    <row r="109" customFormat="false" ht="15.75" hidden="false" customHeight="true" outlineLevel="0" collapsed="false">
      <c r="A109" s="29"/>
      <c r="B109" s="9"/>
      <c r="C109" s="3" t="n">
        <v>8</v>
      </c>
      <c r="D109" s="16" t="n">
        <v>10035400</v>
      </c>
      <c r="E109" s="16" t="n">
        <v>37148600</v>
      </c>
      <c r="F109" s="16" t="n">
        <v>3204020</v>
      </c>
      <c r="G109" s="16" t="n">
        <v>6252620</v>
      </c>
      <c r="H109" s="16" t="n">
        <v>10821300</v>
      </c>
      <c r="I109" s="16" t="n">
        <v>25229400</v>
      </c>
      <c r="J109" s="16" t="n">
        <v>30980500</v>
      </c>
      <c r="K109" s="16" t="n">
        <v>8316710</v>
      </c>
      <c r="L109" s="16" t="n">
        <v>13085600</v>
      </c>
      <c r="M109" s="16" t="n">
        <v>3967690</v>
      </c>
      <c r="N109" s="17" t="n">
        <f aca="false">AVERAGE(D109:M109)</f>
        <v>14904184</v>
      </c>
      <c r="P109" s="16" t="str">
        <f aca="false">ROUND((D109-D113)/D113,3)*100&amp;"%"</f>
        <v>107,4%</v>
      </c>
      <c r="Q109" s="16" t="str">
        <f aca="false">ROUND((E109-E113)/E113,3)*100&amp;"%"</f>
        <v>345,4%</v>
      </c>
      <c r="R109" s="16" t="str">
        <f aca="false">ROUND((F109-F113)/F113,3)*100&amp;"%"</f>
        <v>29,2%</v>
      </c>
      <c r="S109" s="16" t="str">
        <f aca="false">ROUND((G109-G113)/G113,3)*100&amp;"%"</f>
        <v>3,1%</v>
      </c>
      <c r="T109" s="16" t="str">
        <f aca="false">ROUND((H109-H113)/H113,3)*100&amp;"%"</f>
        <v>34,9%</v>
      </c>
      <c r="U109" s="16" t="str">
        <f aca="false">ROUND((I109-I113)/I113,3)*100&amp;"%"</f>
        <v>703,6%</v>
      </c>
      <c r="V109" s="16" t="str">
        <f aca="false">ROUND((J109-J113)/J113,3)*100&amp;"%"</f>
        <v>410,7%</v>
      </c>
      <c r="W109" s="16" t="str">
        <f aca="false">ROUND((K109-K113)/K113,3)*100&amp;"%"</f>
        <v>142,9%</v>
      </c>
      <c r="X109" s="16" t="str">
        <f aca="false">ROUND((L109-L113)/L113,3)*100&amp;"%"</f>
        <v>7,4%</v>
      </c>
      <c r="Y109" s="16" t="str">
        <f aca="false">ROUND((M109-M113)/M113,3)*100&amp;"%"</f>
        <v>10,3%</v>
      </c>
      <c r="Z109" s="19" t="str">
        <f aca="false">ROUND((N109-N113)/N113,3)*100&amp;"%"</f>
        <v>156,3%</v>
      </c>
    </row>
    <row r="110" customFormat="false" ht="15.75" hidden="false" customHeight="true" outlineLevel="0" collapsed="false">
      <c r="A110" s="29"/>
      <c r="B110" s="9"/>
      <c r="C110" s="3" t="n">
        <v>9</v>
      </c>
      <c r="D110" s="16" t="n">
        <v>30859700</v>
      </c>
      <c r="E110" s="16" t="n">
        <v>41491200</v>
      </c>
      <c r="F110" s="16" t="n">
        <v>15475500</v>
      </c>
      <c r="G110" s="16" t="n">
        <v>18726100</v>
      </c>
      <c r="H110" s="16" t="n">
        <v>15390600</v>
      </c>
      <c r="I110" s="16" t="n">
        <v>27750700</v>
      </c>
      <c r="J110" s="16" t="n">
        <v>28770500</v>
      </c>
      <c r="K110" s="16" t="n">
        <v>51124700</v>
      </c>
      <c r="L110" s="16" t="n">
        <v>25993400</v>
      </c>
      <c r="M110" s="16" t="n">
        <v>54039900</v>
      </c>
      <c r="N110" s="17" t="n">
        <f aca="false">AVERAGE(D110:M110)</f>
        <v>30962230</v>
      </c>
      <c r="P110" s="16" t="str">
        <f aca="false">ROUND((D110-D113)/D113,3)*100&amp;"%"</f>
        <v>537,8%</v>
      </c>
      <c r="Q110" s="16" t="str">
        <f aca="false">ROUND((E110-E113)/E113,3)*100&amp;"%"</f>
        <v>397,4%</v>
      </c>
      <c r="R110" s="16" t="str">
        <f aca="false">ROUND((F110-F113)/F113,3)*100&amp;"%"</f>
        <v>524,2%</v>
      </c>
      <c r="S110" s="16" t="str">
        <f aca="false">ROUND((G110-G113)/G113,3)*100&amp;"%"</f>
        <v>208,8%</v>
      </c>
      <c r="T110" s="16" t="str">
        <f aca="false">ROUND((H110-H113)/H113,3)*100&amp;"%"</f>
        <v>91,9%</v>
      </c>
      <c r="U110" s="16" t="str">
        <f aca="false">ROUND((I110-I113)/I113,3)*100&amp;"%"</f>
        <v>783,9%</v>
      </c>
      <c r="V110" s="16" t="str">
        <f aca="false">ROUND((J110-J113)/J113,3)*100&amp;"%"</f>
        <v>374,3%</v>
      </c>
      <c r="W110" s="16" t="str">
        <f aca="false">ROUND((K110-K113)/K113,3)*100&amp;"%"</f>
        <v>1393%</v>
      </c>
      <c r="X110" s="16" t="str">
        <f aca="false">ROUND((L110-L113)/L113,3)*100&amp;"%"</f>
        <v>113,4%</v>
      </c>
      <c r="Y110" s="16" t="str">
        <f aca="false">ROUND((M110-M113)/M113,3)*100&amp;"%"</f>
        <v>1402,1%</v>
      </c>
      <c r="Z110" s="19" t="str">
        <f aca="false">ROUND((N110-N113)/N113,3)*100&amp;"%"</f>
        <v>432,5%</v>
      </c>
    </row>
    <row r="111" customFormat="false" ht="15.75" hidden="false" customHeight="true" outlineLevel="0" collapsed="false">
      <c r="A111" s="29"/>
      <c r="B111" s="9"/>
      <c r="C111" s="3" t="n">
        <v>10</v>
      </c>
      <c r="D111" s="16" t="n">
        <v>4847330</v>
      </c>
      <c r="E111" s="16" t="n">
        <v>61869300</v>
      </c>
      <c r="F111" s="16" t="n">
        <v>2479840</v>
      </c>
      <c r="G111" s="16" t="n">
        <v>6066910</v>
      </c>
      <c r="H111" s="16" t="n">
        <v>105199000</v>
      </c>
      <c r="I111" s="16" t="n">
        <v>3140960</v>
      </c>
      <c r="J111" s="16" t="n">
        <v>6072860</v>
      </c>
      <c r="K111" s="16" t="n">
        <v>3427040</v>
      </c>
      <c r="L111" s="16" t="n">
        <v>152328000</v>
      </c>
      <c r="M111" s="16" t="n">
        <v>3599500</v>
      </c>
      <c r="N111" s="17" t="n">
        <f aca="false">AVERAGE(D111:M111)</f>
        <v>34903074</v>
      </c>
      <c r="P111" s="16" t="str">
        <f aca="false">ROUND((D111-D113)/D113,3)*100&amp;"%"</f>
        <v>0,2%</v>
      </c>
      <c r="Q111" s="16" t="str">
        <f aca="false">ROUND((E111-E113)/E113,3)*100&amp;"%"</f>
        <v>641,7%</v>
      </c>
      <c r="R111" s="16" t="str">
        <f aca="false">ROUND((F111-F113)/F113,3)*100&amp;"%"</f>
        <v>0%</v>
      </c>
      <c r="S111" s="16" t="str">
        <f aca="false">ROUND((G111-G113)/G113,3)*100&amp;"%"</f>
        <v>0%</v>
      </c>
      <c r="T111" s="16" t="str">
        <f aca="false">ROUND((H111-H113)/H113,3)*100&amp;"%"</f>
        <v>1211,8%</v>
      </c>
      <c r="U111" s="16" t="str">
        <f aca="false">ROUND((I111-I113)/I113,3)*100&amp;"%"</f>
        <v>0%</v>
      </c>
      <c r="V111" s="16" t="str">
        <f aca="false">ROUND((J111-J113)/J113,3)*100&amp;"%"</f>
        <v>0,1%</v>
      </c>
      <c r="W111" s="16" t="str">
        <f aca="false">ROUND((K111-K113)/K113,3)*100&amp;"%"</f>
        <v>0,1%</v>
      </c>
      <c r="X111" s="16" t="str">
        <f aca="false">ROUND((L111-L113)/L113,3)*100&amp;"%"</f>
        <v>1150,6%</v>
      </c>
      <c r="Y111" s="16" t="str">
        <f aca="false">ROUND((M111-M113)/M113,3)*100&amp;"%"</f>
        <v>0,1%</v>
      </c>
      <c r="Z111" s="19" t="str">
        <f aca="false">ROUND((N111-N113)/N113,3)*100&amp;"%"</f>
        <v>500,2%</v>
      </c>
    </row>
    <row r="112" customFormat="false" ht="15.75" hidden="false" customHeight="true" outlineLevel="0" collapsed="false">
      <c r="A112" s="29"/>
      <c r="B112" s="9"/>
      <c r="C112" s="3" t="n">
        <v>11</v>
      </c>
      <c r="D112" s="16" t="n">
        <v>4839390</v>
      </c>
      <c r="E112" s="16" t="n">
        <v>8344510</v>
      </c>
      <c r="F112" s="16" t="n">
        <v>2479600</v>
      </c>
      <c r="G112" s="16" t="n">
        <v>6066910</v>
      </c>
      <c r="H112" s="16" t="n">
        <v>8020350</v>
      </c>
      <c r="I112" s="16" t="n">
        <v>3140960</v>
      </c>
      <c r="J112" s="16" t="n">
        <v>6141600</v>
      </c>
      <c r="K112" s="16" t="n">
        <v>3427040</v>
      </c>
      <c r="L112" s="16" t="n">
        <v>13458000</v>
      </c>
      <c r="M112" s="16" t="n">
        <v>3599500</v>
      </c>
      <c r="N112" s="17" t="n">
        <f aca="false">AVERAGE(D112:M112)</f>
        <v>5951786</v>
      </c>
      <c r="P112" s="16" t="str">
        <f aca="false">ROUND((D112-D113)/D113,3)*100&amp;"%"</f>
        <v>0%</v>
      </c>
      <c r="Q112" s="16" t="str">
        <f aca="false">ROUND((E112-E113)/E113,3)*100&amp;"%"</f>
        <v>0%</v>
      </c>
      <c r="R112" s="16" t="str">
        <f aca="false">ROUND((F112-F113)/F113,3)*100&amp;"%"</f>
        <v>0%</v>
      </c>
      <c r="S112" s="16" t="str">
        <f aca="false">ROUND((G112-G113)/G113,3)*100&amp;"%"</f>
        <v>0%</v>
      </c>
      <c r="T112" s="16" t="str">
        <f aca="false">ROUND((H112-H113)/H113,3)*100&amp;"%"</f>
        <v>0%</v>
      </c>
      <c r="U112" s="16" t="str">
        <f aca="false">ROUND((I112-I113)/I113,3)*100&amp;"%"</f>
        <v>0%</v>
      </c>
      <c r="V112" s="16" t="str">
        <f aca="false">ROUND((J112-J113)/J113,3)*100&amp;"%"</f>
        <v>1,2%</v>
      </c>
      <c r="W112" s="16" t="str">
        <f aca="false">ROUND((K112-K113)/K113,3)*100&amp;"%"</f>
        <v>0,1%</v>
      </c>
      <c r="X112" s="16" t="str">
        <f aca="false">ROUND((L112-L113)/L113,3)*100&amp;"%"</f>
        <v>10,5%</v>
      </c>
      <c r="Y112" s="16" t="str">
        <f aca="false">ROUND((M112-M113)/M113,3)*100&amp;"%"</f>
        <v>0,1%</v>
      </c>
      <c r="Z112" s="19" t="str">
        <f aca="false">ROUND((N112-N113)/N113,3)*100&amp;"%"</f>
        <v>2,4%</v>
      </c>
    </row>
    <row r="113" customFormat="false" ht="15.75" hidden="false" customHeight="true" outlineLevel="0" collapsed="false">
      <c r="A113" s="29"/>
      <c r="B113" s="21"/>
      <c r="C113" s="22" t="s">
        <v>27</v>
      </c>
      <c r="D113" s="23" t="n">
        <v>4838360</v>
      </c>
      <c r="E113" s="23" t="n">
        <v>8341090</v>
      </c>
      <c r="F113" s="23" t="n">
        <v>2479150</v>
      </c>
      <c r="G113" s="23" t="n">
        <v>6064760</v>
      </c>
      <c r="H113" s="23" t="n">
        <v>8019460</v>
      </c>
      <c r="I113" s="23" t="n">
        <v>3139670</v>
      </c>
      <c r="J113" s="23" t="n">
        <v>6066020</v>
      </c>
      <c r="K113" s="23" t="n">
        <v>3424210</v>
      </c>
      <c r="L113" s="23" t="n">
        <v>12180000</v>
      </c>
      <c r="M113" s="23" t="n">
        <v>3597650</v>
      </c>
      <c r="N113" s="24" t="n">
        <f aca="false">AVERAGE(D113:M113)</f>
        <v>5815037</v>
      </c>
      <c r="O113" s="21"/>
      <c r="P113" s="21" t="str">
        <f aca="false">ROUND((D113-D113)/D113,3)*100&amp;"%"</f>
        <v>0%</v>
      </c>
      <c r="Q113" s="21" t="str">
        <f aca="false">ROUND((E113-E113)/E113,3)*100&amp;"%"</f>
        <v>0%</v>
      </c>
      <c r="R113" s="21" t="str">
        <f aca="false">ROUND((F113-F113)/F113,3)*100&amp;"%"</f>
        <v>0%</v>
      </c>
      <c r="S113" s="21" t="str">
        <f aca="false">ROUND((G113-G113)/G113,3)*100&amp;"%"</f>
        <v>0%</v>
      </c>
      <c r="T113" s="21" t="str">
        <f aca="false">ROUND((H113-H113)/H113,3)*100&amp;"%"</f>
        <v>0%</v>
      </c>
      <c r="U113" s="21" t="str">
        <f aca="false">ROUND((I113-I113)/I113,3)*100&amp;"%"</f>
        <v>0%</v>
      </c>
      <c r="V113" s="21" t="str">
        <f aca="false">ROUND((J113-J113)/J113,3)*100&amp;"%"</f>
        <v>0%</v>
      </c>
      <c r="W113" s="21" t="str">
        <f aca="false">ROUND((K113-K113)/K113,3)*100&amp;"%"</f>
        <v>0%</v>
      </c>
      <c r="X113" s="21" t="str">
        <f aca="false">ROUND((L113-L113)/L113,3)*100&amp;"%"</f>
        <v>0%</v>
      </c>
      <c r="Y113" s="21" t="str">
        <f aca="false">ROUND((M113-M113)/M113,3)*100&amp;"%"</f>
        <v>0%</v>
      </c>
      <c r="Z113" s="25" t="str">
        <f aca="false">ROUND((N113-N113)/N113,3)*100&amp;"%"</f>
        <v>0%</v>
      </c>
      <c r="AA113" s="21"/>
      <c r="AB113" s="21"/>
      <c r="AC113" s="21"/>
    </row>
    <row r="114" customFormat="false" ht="15.75" hidden="false" customHeight="true" outlineLevel="0" collapsed="false">
      <c r="A114" s="29"/>
      <c r="N114" s="19"/>
      <c r="Z114" s="19"/>
    </row>
    <row r="115" customFormat="false" ht="15.75" hidden="false" customHeight="true" outlineLevel="0" collapsed="false">
      <c r="A115" s="29"/>
      <c r="B115" s="9" t="n">
        <v>1000</v>
      </c>
      <c r="C115" s="10" t="n">
        <v>0</v>
      </c>
      <c r="D115" s="11" t="n">
        <v>64580184</v>
      </c>
      <c r="E115" s="11" t="n">
        <v>52548300</v>
      </c>
      <c r="F115" s="11" t="n">
        <v>116760320</v>
      </c>
      <c r="G115" s="11" t="n">
        <v>43226403.2</v>
      </c>
      <c r="H115" s="11" t="n">
        <v>177841508</v>
      </c>
      <c r="I115" s="11" t="n">
        <v>101318468</v>
      </c>
      <c r="J115" s="11" t="n">
        <v>93470312</v>
      </c>
      <c r="K115" s="11" t="n">
        <v>36719766.4</v>
      </c>
      <c r="L115" s="11" t="n">
        <v>49979404.4</v>
      </c>
      <c r="M115" s="11" t="n">
        <v>73397747.2</v>
      </c>
      <c r="N115" s="12" t="n">
        <f aca="false">AVERAGE(D115:M115)</f>
        <v>80984241.32</v>
      </c>
      <c r="O115" s="11"/>
      <c r="P115" s="11" t="str">
        <f aca="false">ROUND((D115-D127)/D127,3)*100&amp;"%"</f>
        <v>509,7%</v>
      </c>
      <c r="Q115" s="11" t="str">
        <f aca="false">ROUND((E115-E127)/E127,3)*100&amp;"%"</f>
        <v>741,7%</v>
      </c>
      <c r="R115" s="11" t="str">
        <f aca="false">ROUND((F115-F127)/F127,3)*100&amp;"%"</f>
        <v>967,8%</v>
      </c>
      <c r="S115" s="11" t="str">
        <f aca="false">ROUND((G115-G127)/G127,3)*100&amp;"%"</f>
        <v>3259,9%</v>
      </c>
      <c r="T115" s="11" t="str">
        <f aca="false">ROUND((H115-H127)/H127,3)*100&amp;"%"</f>
        <v>1724,6%</v>
      </c>
      <c r="U115" s="11" t="str">
        <f aca="false">ROUND((I115-I127)/I127,3)*100&amp;"%"</f>
        <v>706,8%</v>
      </c>
      <c r="V115" s="11" t="str">
        <f aca="false">ROUND((J115-J127)/J127,3)*100&amp;"%"</f>
        <v>265,4%</v>
      </c>
      <c r="W115" s="11" t="str">
        <f aca="false">ROUND((K115-K127)/K127,3)*100&amp;"%"</f>
        <v>3706,8%</v>
      </c>
      <c r="X115" s="11" t="str">
        <f aca="false">ROUND((L115-L127)/L127,3)*100&amp;"%"</f>
        <v>496,9%</v>
      </c>
      <c r="Y115" s="11" t="str">
        <f aca="false">ROUND((M115-M127)/M127,3)*100&amp;"%"</f>
        <v>1010,4%</v>
      </c>
      <c r="Z115" s="14" t="str">
        <f aca="false">ROUND((N115-N127)/N127,3)*100&amp;"%"</f>
        <v>771,8%</v>
      </c>
      <c r="AA115" s="11"/>
      <c r="AB115" s="11"/>
      <c r="AC115" s="11"/>
    </row>
    <row r="116" customFormat="false" ht="15.75" hidden="false" customHeight="true" outlineLevel="0" collapsed="false">
      <c r="A116" s="29"/>
      <c r="B116" s="9"/>
      <c r="C116" s="10" t="n">
        <v>1</v>
      </c>
      <c r="D116" s="11" t="n">
        <v>35773016</v>
      </c>
      <c r="E116" s="11" t="n">
        <v>24573252</v>
      </c>
      <c r="F116" s="11" t="n">
        <v>27478608</v>
      </c>
      <c r="G116" s="11" t="n">
        <v>25218663.2</v>
      </c>
      <c r="H116" s="11" t="n">
        <v>42705312</v>
      </c>
      <c r="I116" s="11" t="n">
        <v>43003860</v>
      </c>
      <c r="J116" s="11" t="n">
        <v>58985160</v>
      </c>
      <c r="K116" s="11" t="n">
        <v>42253962.4</v>
      </c>
      <c r="L116" s="11" t="n">
        <v>13288492.8</v>
      </c>
      <c r="M116" s="11" t="n">
        <v>50285692</v>
      </c>
      <c r="N116" s="12" t="n">
        <f aca="false">AVERAGE(D116:M116)</f>
        <v>36356601.84</v>
      </c>
      <c r="O116" s="11"/>
      <c r="P116" s="11" t="str">
        <f aca="false">ROUND((D116-D127)/D127,3)*100&amp;"%"</f>
        <v>237,7%</v>
      </c>
      <c r="Q116" s="11" t="str">
        <f aca="false">ROUND((E116-E127)/E127,3)*100&amp;"%"</f>
        <v>293,6%</v>
      </c>
      <c r="R116" s="11" t="str">
        <f aca="false">ROUND((F116-F127)/F127,3)*100&amp;"%"</f>
        <v>151,3%</v>
      </c>
      <c r="S116" s="11" t="str">
        <f aca="false">ROUND((G116-G127)/G127,3)*100&amp;"%"</f>
        <v>1860,2%</v>
      </c>
      <c r="T116" s="11" t="str">
        <f aca="false">ROUND((H116-H127)/H127,3)*100&amp;"%"</f>
        <v>338,1%</v>
      </c>
      <c r="U116" s="11" t="str">
        <f aca="false">ROUND((I116-I127)/I127,3)*100&amp;"%"</f>
        <v>242,4%</v>
      </c>
      <c r="V116" s="11" t="str">
        <f aca="false">ROUND((J116-J127)/J127,3)*100&amp;"%"</f>
        <v>130,6%</v>
      </c>
      <c r="W116" s="11" t="str">
        <f aca="false">ROUND((K116-K127)/K127,3)*100&amp;"%"</f>
        <v>4280,6%</v>
      </c>
      <c r="X116" s="11" t="str">
        <f aca="false">ROUND((L116-L127)/L127,3)*100&amp;"%"</f>
        <v>58,7%</v>
      </c>
      <c r="Y116" s="11" t="str">
        <f aca="false">ROUND((M116-M127)/M127,3)*100&amp;"%"</f>
        <v>660,8%</v>
      </c>
      <c r="Z116" s="14" t="str">
        <f aca="false">ROUND((N116-N127)/N127,3)*100&amp;"%"</f>
        <v>291,4%</v>
      </c>
      <c r="AA116" s="11"/>
      <c r="AB116" s="11"/>
      <c r="AC116" s="11"/>
    </row>
    <row r="117" customFormat="false" ht="15.75" hidden="false" customHeight="true" outlineLevel="0" collapsed="false">
      <c r="A117" s="29"/>
      <c r="B117" s="9"/>
      <c r="C117" s="10" t="n">
        <v>2</v>
      </c>
      <c r="D117" s="11" t="n">
        <v>29199212</v>
      </c>
      <c r="E117" s="11" t="n">
        <v>23399216</v>
      </c>
      <c r="F117" s="11" t="n">
        <v>55398792</v>
      </c>
      <c r="G117" s="11" t="n">
        <v>9692723.6</v>
      </c>
      <c r="H117" s="11" t="n">
        <v>38546484</v>
      </c>
      <c r="I117" s="11" t="n">
        <v>41598192</v>
      </c>
      <c r="J117" s="11" t="n">
        <v>46973848</v>
      </c>
      <c r="K117" s="11" t="n">
        <v>20260738.8</v>
      </c>
      <c r="L117" s="11" t="n">
        <v>22144892</v>
      </c>
      <c r="M117" s="11" t="n">
        <v>31281652</v>
      </c>
      <c r="N117" s="12" t="n">
        <f aca="false">AVERAGE(D117:M117)</f>
        <v>31849575.04</v>
      </c>
      <c r="O117" s="11"/>
      <c r="P117" s="11" t="str">
        <f aca="false">ROUND((D117-D127)/D127,3)*100&amp;"%"</f>
        <v>175,7%</v>
      </c>
      <c r="Q117" s="11" t="str">
        <f aca="false">ROUND((E117-E127)/E127,3)*100&amp;"%"</f>
        <v>274,8%</v>
      </c>
      <c r="R117" s="11" t="str">
        <f aca="false">ROUND((F117-F127)/F127,3)*100&amp;"%"</f>
        <v>406,6%</v>
      </c>
      <c r="S117" s="11" t="str">
        <f aca="false">ROUND((G117-G127)/G127,3)*100&amp;"%"</f>
        <v>653,4%</v>
      </c>
      <c r="T117" s="11" t="str">
        <f aca="false">ROUND((H117-H127)/H127,3)*100&amp;"%"</f>
        <v>295,5%</v>
      </c>
      <c r="U117" s="11" t="str">
        <f aca="false">ROUND((I117-I127)/I127,3)*100&amp;"%"</f>
        <v>231,2%</v>
      </c>
      <c r="V117" s="11" t="str">
        <f aca="false">ROUND((J117-J127)/J127,3)*100&amp;"%"</f>
        <v>83,6%</v>
      </c>
      <c r="W117" s="11" t="str">
        <f aca="false">ROUND((K117-K127)/K127,3)*100&amp;"%"</f>
        <v>2000,5%</v>
      </c>
      <c r="X117" s="11" t="str">
        <f aca="false">ROUND((L117-L127)/L127,3)*100&amp;"%"</f>
        <v>164,5%</v>
      </c>
      <c r="Y117" s="11" t="str">
        <f aca="false">ROUND((M117-M127)/M127,3)*100&amp;"%"</f>
        <v>373,3%</v>
      </c>
      <c r="Z117" s="14" t="str">
        <f aca="false">ROUND((N117-N127)/N127,3)*100&amp;"%"</f>
        <v>242,9%</v>
      </c>
      <c r="AA117" s="11"/>
      <c r="AB117" s="11"/>
      <c r="AC117" s="11"/>
    </row>
    <row r="118" customFormat="false" ht="15.75" hidden="false" customHeight="true" outlineLevel="0" collapsed="false">
      <c r="A118" s="29"/>
      <c r="B118" s="9"/>
      <c r="C118" s="10" t="n">
        <v>3</v>
      </c>
      <c r="D118" s="11" t="n">
        <v>36436264</v>
      </c>
      <c r="E118" s="11" t="n">
        <v>35205412</v>
      </c>
      <c r="F118" s="11" t="n">
        <v>90368156</v>
      </c>
      <c r="G118" s="11" t="n">
        <v>9322963.2</v>
      </c>
      <c r="H118" s="11" t="n">
        <v>47912112</v>
      </c>
      <c r="I118" s="11" t="n">
        <v>51019052</v>
      </c>
      <c r="J118" s="11" t="n">
        <v>51355480</v>
      </c>
      <c r="K118" s="11" t="n">
        <v>1491458.4</v>
      </c>
      <c r="L118" s="11" t="n">
        <v>24946460</v>
      </c>
      <c r="M118" s="11" t="n">
        <v>67912976</v>
      </c>
      <c r="N118" s="12" t="n">
        <f aca="false">AVERAGE(D118:M118)</f>
        <v>41597033.36</v>
      </c>
      <c r="O118" s="11"/>
      <c r="P118" s="11" t="str">
        <f aca="false">ROUND((D118-D127)/D127,3)*100&amp;"%"</f>
        <v>244%</v>
      </c>
      <c r="Q118" s="11" t="str">
        <f aca="false">ROUND((E118-E127)/E127,3)*100&amp;"%"</f>
        <v>463,9%</v>
      </c>
      <c r="R118" s="11" t="str">
        <f aca="false">ROUND((F118-F127)/F127,3)*100&amp;"%"</f>
        <v>726,4%</v>
      </c>
      <c r="S118" s="11" t="str">
        <f aca="false">ROUND((G118-G127)/G127,3)*100&amp;"%"</f>
        <v>624,6%</v>
      </c>
      <c r="T118" s="11" t="str">
        <f aca="false">ROUND((H118-H127)/H127,3)*100&amp;"%"</f>
        <v>391,6%</v>
      </c>
      <c r="U118" s="11" t="str">
        <f aca="false">ROUND((I118-I127)/I127,3)*100&amp;"%"</f>
        <v>306,3%</v>
      </c>
      <c r="V118" s="11" t="str">
        <f aca="false">ROUND((J118-J127)/J127,3)*100&amp;"%"</f>
        <v>100,8%</v>
      </c>
      <c r="W118" s="11" t="str">
        <f aca="false">ROUND((K118-K127)/K127,3)*100&amp;"%"</f>
        <v>54,6%</v>
      </c>
      <c r="X118" s="11" t="str">
        <f aca="false">ROUND((L118-L127)/L127,3)*100&amp;"%"</f>
        <v>197,9%</v>
      </c>
      <c r="Y118" s="11" t="str">
        <f aca="false">ROUND((M118-M127)/M127,3)*100&amp;"%"</f>
        <v>927,4%</v>
      </c>
      <c r="Z118" s="14" t="str">
        <f aca="false">ROUND((N118-N127)/N127,3)*100&amp;"%"</f>
        <v>347,8%</v>
      </c>
      <c r="AA118" s="11"/>
      <c r="AB118" s="11"/>
      <c r="AC118" s="11"/>
    </row>
    <row r="119" customFormat="false" ht="15.75" hidden="false" customHeight="true" outlineLevel="0" collapsed="false">
      <c r="A119" s="29"/>
      <c r="B119" s="9"/>
      <c r="C119" s="10" t="n">
        <v>4</v>
      </c>
      <c r="D119" s="11" t="n">
        <v>118822440</v>
      </c>
      <c r="E119" s="11" t="n">
        <v>108043232</v>
      </c>
      <c r="F119" s="11" t="n">
        <v>276229920</v>
      </c>
      <c r="G119" s="11" t="n">
        <v>52568296</v>
      </c>
      <c r="H119" s="11" t="n">
        <v>232074160</v>
      </c>
      <c r="I119" s="11" t="n">
        <v>122519880</v>
      </c>
      <c r="J119" s="11" t="n">
        <v>171268960</v>
      </c>
      <c r="K119" s="11" t="n">
        <v>44379024</v>
      </c>
      <c r="L119" s="11" t="n">
        <v>76517456</v>
      </c>
      <c r="M119" s="11" t="n">
        <v>85018312</v>
      </c>
      <c r="N119" s="12" t="n">
        <f aca="false">AVERAGE(D119:M119)</f>
        <v>128744168</v>
      </c>
      <c r="O119" s="11"/>
      <c r="P119" s="11" t="str">
        <f aca="false">ROUND((D119-D127)/D127,3)*100&amp;"%"</f>
        <v>1021,8%</v>
      </c>
      <c r="Q119" s="11" t="str">
        <f aca="false">ROUND((E119-E127)/E127,3)*100&amp;"%"</f>
        <v>1630,5%</v>
      </c>
      <c r="R119" s="11" t="str">
        <f aca="false">ROUND((F119-F127)/F127,3)*100&amp;"%"</f>
        <v>2426,2%</v>
      </c>
      <c r="S119" s="11" t="str">
        <f aca="false">ROUND((G119-G127)/G127,3)*100&amp;"%"</f>
        <v>3986%</v>
      </c>
      <c r="T119" s="11" t="str">
        <f aca="false">ROUND((H119-H127)/H127,3)*100&amp;"%"</f>
        <v>2281%</v>
      </c>
      <c r="U119" s="11" t="str">
        <f aca="false">ROUND((I119-I127)/I127,3)*100&amp;"%"</f>
        <v>875,6%</v>
      </c>
      <c r="V119" s="11" t="str">
        <f aca="false">ROUND((J119-J127)/J127,3)*100&amp;"%"</f>
        <v>569,5%</v>
      </c>
      <c r="W119" s="11" t="str">
        <f aca="false">ROUND((K119-K127)/K127,3)*100&amp;"%"</f>
        <v>4500,9%</v>
      </c>
      <c r="X119" s="11" t="str">
        <f aca="false">ROUND((L119-L127)/L127,3)*100&amp;"%"</f>
        <v>813,8%</v>
      </c>
      <c r="Y119" s="11" t="str">
        <f aca="false">ROUND((M119-M127)/M127,3)*100&amp;"%"</f>
        <v>1186,2%</v>
      </c>
      <c r="Z119" s="14" t="str">
        <f aca="false">ROUND((N119-N127)/N127,3)*100&amp;"%"</f>
        <v>1286%</v>
      </c>
      <c r="AA119" s="11"/>
      <c r="AB119" s="11"/>
      <c r="AC119" s="11"/>
    </row>
    <row r="120" customFormat="false" ht="15.75" hidden="false" customHeight="true" outlineLevel="0" collapsed="false">
      <c r="A120" s="29"/>
      <c r="B120" s="9"/>
      <c r="C120" s="3" t="n">
        <v>5</v>
      </c>
      <c r="D120" s="16" t="n">
        <v>19793600</v>
      </c>
      <c r="E120" s="16" t="n">
        <v>63375400</v>
      </c>
      <c r="F120" s="16" t="n">
        <v>104345000</v>
      </c>
      <c r="G120" s="16" t="n">
        <v>53888600</v>
      </c>
      <c r="H120" s="16" t="n">
        <v>53550700</v>
      </c>
      <c r="I120" s="16" t="n">
        <v>23346300</v>
      </c>
      <c r="J120" s="16" t="n">
        <v>56449700</v>
      </c>
      <c r="K120" s="16" t="n">
        <v>214443000</v>
      </c>
      <c r="L120" s="16" t="n">
        <v>25928400</v>
      </c>
      <c r="M120" s="16" t="n">
        <v>22560800</v>
      </c>
      <c r="N120" s="17" t="n">
        <f aca="false">AVERAGE(D120:M120)</f>
        <v>63768150</v>
      </c>
      <c r="P120" s="16" t="str">
        <f aca="false">ROUND((D120-D127)/D127,3)*100&amp;"%"</f>
        <v>86,9%</v>
      </c>
      <c r="Q120" s="16" t="str">
        <f aca="false">ROUND((E120-E127)/E127,3)*100&amp;"%"</f>
        <v>915,1%</v>
      </c>
      <c r="R120" s="16" t="str">
        <f aca="false">ROUND((F120-F127)/F127,3)*100&amp;"%"</f>
        <v>854,2%</v>
      </c>
      <c r="S120" s="16" t="str">
        <f aca="false">ROUND((G120-G127)/G127,3)*100&amp;"%"</f>
        <v>4088,6%</v>
      </c>
      <c r="T120" s="16" t="str">
        <f aca="false">ROUND((H120-H127)/H127,3)*100&amp;"%"</f>
        <v>449,4%</v>
      </c>
      <c r="U120" s="16" t="str">
        <f aca="false">ROUND((I120-I127)/I127,3)*100&amp;"%"</f>
        <v>85,9%</v>
      </c>
      <c r="V120" s="16" t="str">
        <f aca="false">ROUND((J120-J127)/J127,3)*100&amp;"%"</f>
        <v>120,7%</v>
      </c>
      <c r="W120" s="16" t="str">
        <f aca="false">ROUND((K120-K127)/K127,3)*100&amp;"%"</f>
        <v>22131,9%</v>
      </c>
      <c r="X120" s="16" t="str">
        <f aca="false">ROUND((L120-L127)/L127,3)*100&amp;"%"</f>
        <v>209,6%</v>
      </c>
      <c r="Y120" s="16" t="str">
        <f aca="false">ROUND((M120-M127)/M127,3)*100&amp;"%"</f>
        <v>241,3%</v>
      </c>
      <c r="Z120" s="19" t="str">
        <f aca="false">ROUND((N120-N127)/N127,3)*100&amp;"%"</f>
        <v>586,5%</v>
      </c>
    </row>
    <row r="121" customFormat="false" ht="15.75" hidden="false" customHeight="true" outlineLevel="0" collapsed="false">
      <c r="A121" s="29"/>
      <c r="B121" s="9"/>
      <c r="C121" s="3" t="n">
        <v>6</v>
      </c>
      <c r="D121" s="16" t="n">
        <v>19513800</v>
      </c>
      <c r="E121" s="16" t="n">
        <v>21949800</v>
      </c>
      <c r="F121" s="16" t="n">
        <v>95182900</v>
      </c>
      <c r="G121" s="16" t="n">
        <v>12443700</v>
      </c>
      <c r="H121" s="16" t="n">
        <v>25099100</v>
      </c>
      <c r="I121" s="16" t="n">
        <v>29308000</v>
      </c>
      <c r="J121" s="16" t="n">
        <v>36428800</v>
      </c>
      <c r="K121" s="16" t="n">
        <v>134491000</v>
      </c>
      <c r="L121" s="16" t="n">
        <v>21362300</v>
      </c>
      <c r="M121" s="16" t="n">
        <v>10032800</v>
      </c>
      <c r="N121" s="17" t="n">
        <f aca="false">AVERAGE(D121:M121)</f>
        <v>40581220</v>
      </c>
      <c r="P121" s="16" t="str">
        <f aca="false">ROUND((D121-D127)/D127,3)*100&amp;"%"</f>
        <v>84,2%</v>
      </c>
      <c r="Q121" s="16" t="str">
        <f aca="false">ROUND((E121-E127)/E127,3)*100&amp;"%"</f>
        <v>251,6%</v>
      </c>
      <c r="R121" s="16" t="str">
        <f aca="false">ROUND((F121-F127)/F127,3)*100&amp;"%"</f>
        <v>770,5%</v>
      </c>
      <c r="S121" s="16" t="str">
        <f aca="false">ROUND((G121-G127)/G127,3)*100&amp;"%"</f>
        <v>867,2%</v>
      </c>
      <c r="T121" s="16" t="str">
        <f aca="false">ROUND((H121-H127)/H127,3)*100&amp;"%"</f>
        <v>157,5%</v>
      </c>
      <c r="U121" s="16" t="str">
        <f aca="false">ROUND((I121-I127)/I127,3)*100&amp;"%"</f>
        <v>133,4%</v>
      </c>
      <c r="V121" s="16" t="str">
        <f aca="false">ROUND((J121-J127)/J127,3)*100&amp;"%"</f>
        <v>42,4%</v>
      </c>
      <c r="W121" s="16" t="str">
        <f aca="false">ROUND((K121-K127)/K127,3)*100&amp;"%"</f>
        <v>13843,1%</v>
      </c>
      <c r="X121" s="16" t="str">
        <f aca="false">ROUND((L121-L127)/L127,3)*100&amp;"%"</f>
        <v>155,1%</v>
      </c>
      <c r="Y121" s="16" t="str">
        <f aca="false">ROUND((M121-M127)/M127,3)*100&amp;"%"</f>
        <v>51,8%</v>
      </c>
      <c r="Z121" s="19" t="str">
        <f aca="false">ROUND((N121-N127)/N127,3)*100&amp;"%"</f>
        <v>336,9%</v>
      </c>
    </row>
    <row r="122" customFormat="false" ht="15.75" hidden="false" customHeight="true" outlineLevel="0" collapsed="false">
      <c r="A122" s="29"/>
      <c r="B122" s="9"/>
      <c r="C122" s="3" t="n">
        <v>7</v>
      </c>
      <c r="D122" s="16" t="n">
        <v>15595700</v>
      </c>
      <c r="E122" s="16" t="n">
        <v>22766700</v>
      </c>
      <c r="F122" s="16" t="n">
        <v>18236200</v>
      </c>
      <c r="G122" s="16" t="n">
        <v>5412890</v>
      </c>
      <c r="H122" s="16" t="n">
        <v>31250000</v>
      </c>
      <c r="I122" s="16" t="n">
        <v>63628000</v>
      </c>
      <c r="J122" s="16" t="n">
        <v>52186900</v>
      </c>
      <c r="K122" s="16" t="n">
        <v>47298000</v>
      </c>
      <c r="L122" s="16" t="n">
        <v>13170900</v>
      </c>
      <c r="M122" s="16" t="n">
        <v>76011300</v>
      </c>
      <c r="N122" s="17" t="n">
        <f aca="false">AVERAGE(D122:M122)</f>
        <v>34555659</v>
      </c>
      <c r="P122" s="16" t="str">
        <f aca="false">ROUND((D122-D127)/D127,3)*100&amp;"%"</f>
        <v>47,2%</v>
      </c>
      <c r="Q122" s="16" t="str">
        <f aca="false">ROUND((E122-E127)/E127,3)*100&amp;"%"</f>
        <v>264,7%</v>
      </c>
      <c r="R122" s="16" t="str">
        <f aca="false">ROUND((F122-F127)/F127,3)*100&amp;"%"</f>
        <v>66,8%</v>
      </c>
      <c r="S122" s="16" t="str">
        <f aca="false">ROUND((G122-G127)/G127,3)*100&amp;"%"</f>
        <v>320,7%</v>
      </c>
      <c r="T122" s="16" t="str">
        <f aca="false">ROUND((H122-H127)/H127,3)*100&amp;"%"</f>
        <v>220,6%</v>
      </c>
      <c r="U122" s="16" t="str">
        <f aca="false">ROUND((I122-I127)/I127,3)*100&amp;"%"</f>
        <v>406,7%</v>
      </c>
      <c r="V122" s="16" t="str">
        <f aca="false">ROUND((J122-J127)/J127,3)*100&amp;"%"</f>
        <v>104%</v>
      </c>
      <c r="W122" s="16" t="str">
        <f aca="false">ROUND((K122-K127)/K127,3)*100&amp;"%"</f>
        <v>4803,5%</v>
      </c>
      <c r="X122" s="16" t="str">
        <f aca="false">ROUND((L122-L127)/L127,3)*100&amp;"%"</f>
        <v>57,3%</v>
      </c>
      <c r="Y122" s="16" t="str">
        <f aca="false">ROUND((M122-M127)/M127,3)*100&amp;"%"</f>
        <v>1050%</v>
      </c>
      <c r="Z122" s="19" t="str">
        <f aca="false">ROUND((N122-N127)/N127,3)*100&amp;"%"</f>
        <v>272%</v>
      </c>
    </row>
    <row r="123" customFormat="false" ht="15.75" hidden="false" customHeight="true" outlineLevel="0" collapsed="false">
      <c r="A123" s="29"/>
      <c r="B123" s="9"/>
      <c r="C123" s="3" t="n">
        <v>8</v>
      </c>
      <c r="D123" s="16" t="n">
        <v>13887400</v>
      </c>
      <c r="E123" s="16" t="n">
        <v>20660900</v>
      </c>
      <c r="F123" s="16" t="n">
        <v>18243400</v>
      </c>
      <c r="G123" s="16" t="n">
        <v>3132140</v>
      </c>
      <c r="H123" s="16" t="n">
        <v>33042300</v>
      </c>
      <c r="I123" s="16" t="n">
        <v>13877900</v>
      </c>
      <c r="J123" s="16" t="n">
        <v>43427300</v>
      </c>
      <c r="K123" s="16" t="n">
        <v>47292000</v>
      </c>
      <c r="L123" s="16" t="n">
        <v>12983400</v>
      </c>
      <c r="M123" s="16" t="n">
        <v>39887700</v>
      </c>
      <c r="N123" s="17" t="n">
        <f aca="false">AVERAGE(D123:M123)</f>
        <v>24643444</v>
      </c>
      <c r="P123" s="16" t="str">
        <f aca="false">ROUND((D123-D127)/D127,3)*100&amp;"%"</f>
        <v>31,1%</v>
      </c>
      <c r="Q123" s="16" t="str">
        <f aca="false">ROUND((E123-E127)/E127,3)*100&amp;"%"</f>
        <v>230,9%</v>
      </c>
      <c r="R123" s="16" t="str">
        <f aca="false">ROUND((F123-F127)/F127,3)*100&amp;"%"</f>
        <v>66,8%</v>
      </c>
      <c r="S123" s="16" t="str">
        <f aca="false">ROUND((G123-G127)/G127,3)*100&amp;"%"</f>
        <v>143,5%</v>
      </c>
      <c r="T123" s="16" t="str">
        <f aca="false">ROUND((H123-H127)/H127,3)*100&amp;"%"</f>
        <v>239%</v>
      </c>
      <c r="U123" s="16" t="str">
        <f aca="false">ROUND((I123-I127)/I127,3)*100&amp;"%"</f>
        <v>10,5%</v>
      </c>
      <c r="V123" s="16" t="str">
        <f aca="false">ROUND((J123-J127)/J127,3)*100&amp;"%"</f>
        <v>69,8%</v>
      </c>
      <c r="W123" s="16" t="str">
        <f aca="false">ROUND((K123-K127)/K127,3)*100&amp;"%"</f>
        <v>4802,9%</v>
      </c>
      <c r="X123" s="16" t="str">
        <f aca="false">ROUND((L123-L127)/L127,3)*100&amp;"%"</f>
        <v>55%</v>
      </c>
      <c r="Y123" s="16" t="str">
        <f aca="false">ROUND((M123-M127)/M127,3)*100&amp;"%"</f>
        <v>503,5%</v>
      </c>
      <c r="Z123" s="19" t="str">
        <f aca="false">ROUND((N123-N127)/N127,3)*100&amp;"%"</f>
        <v>165,3%</v>
      </c>
    </row>
    <row r="124" customFormat="false" ht="15.75" hidden="false" customHeight="true" outlineLevel="0" collapsed="false">
      <c r="A124" s="29"/>
      <c r="B124" s="9"/>
      <c r="C124" s="3" t="n">
        <v>9</v>
      </c>
      <c r="D124" s="16" t="n">
        <v>85517800</v>
      </c>
      <c r="E124" s="16" t="n">
        <v>80945300</v>
      </c>
      <c r="F124" s="16" t="n">
        <v>42626200</v>
      </c>
      <c r="G124" s="16" t="n">
        <v>56098300</v>
      </c>
      <c r="H124" s="16" t="n">
        <v>20691800</v>
      </c>
      <c r="I124" s="16" t="n">
        <v>85162700</v>
      </c>
      <c r="J124" s="16" t="n">
        <v>91623400</v>
      </c>
      <c r="K124" s="16" t="n">
        <v>45376400</v>
      </c>
      <c r="L124" s="16" t="n">
        <v>14385000</v>
      </c>
      <c r="M124" s="16" t="n">
        <v>52133300</v>
      </c>
      <c r="N124" s="17" t="n">
        <f aca="false">AVERAGE(D124:M124)</f>
        <v>57456020</v>
      </c>
      <c r="P124" s="16" t="str">
        <f aca="false">ROUND((D124-D127)/D127,3)*100&amp;"%"</f>
        <v>707,4%</v>
      </c>
      <c r="Q124" s="16" t="str">
        <f aca="false">ROUND((E124-E127)/E127,3)*100&amp;"%"</f>
        <v>1196,5%</v>
      </c>
      <c r="R124" s="16" t="str">
        <f aca="false">ROUND((F124-F127)/F127,3)*100&amp;"%"</f>
        <v>289,8%</v>
      </c>
      <c r="S124" s="16" t="str">
        <f aca="false">ROUND((G124-G127)/G127,3)*100&amp;"%"</f>
        <v>4260,4%</v>
      </c>
      <c r="T124" s="16" t="str">
        <f aca="false">ROUND((H124-H127)/H127,3)*100&amp;"%"</f>
        <v>112,3%</v>
      </c>
      <c r="U124" s="16" t="str">
        <f aca="false">ROUND((I124-I127)/I127,3)*100&amp;"%"</f>
        <v>578,1%</v>
      </c>
      <c r="V124" s="16" t="str">
        <f aca="false">ROUND((J124-J127)/J127,3)*100&amp;"%"</f>
        <v>258,2%</v>
      </c>
      <c r="W124" s="16" t="str">
        <f aca="false">ROUND((K124-K127)/K127,3)*100&amp;"%"</f>
        <v>4604,3%</v>
      </c>
      <c r="X124" s="16" t="str">
        <f aca="false">ROUND((L124-L127)/L127,3)*100&amp;"%"</f>
        <v>71,8%</v>
      </c>
      <c r="Y124" s="16" t="str">
        <f aca="false">ROUND((M124-M127)/M127,3)*100&amp;"%"</f>
        <v>688,7%</v>
      </c>
      <c r="Z124" s="19" t="str">
        <f aca="false">ROUND((N124-N127)/N127,3)*100&amp;"%"</f>
        <v>518,5%</v>
      </c>
    </row>
    <row r="125" customFormat="false" ht="15.75" hidden="false" customHeight="true" outlineLevel="0" collapsed="false">
      <c r="A125" s="29"/>
      <c r="B125" s="9"/>
      <c r="C125" s="3" t="n">
        <v>10</v>
      </c>
      <c r="D125" s="16" t="n">
        <v>128097000</v>
      </c>
      <c r="E125" s="16" t="n">
        <v>6245390</v>
      </c>
      <c r="F125" s="16" t="n">
        <v>261076000</v>
      </c>
      <c r="G125" s="16" t="n">
        <v>1286850</v>
      </c>
      <c r="H125" s="16" t="n">
        <v>252067000</v>
      </c>
      <c r="I125" s="16" t="n">
        <v>130821000</v>
      </c>
      <c r="J125" s="16" t="n">
        <v>183901000</v>
      </c>
      <c r="K125" s="16" t="n">
        <v>973257</v>
      </c>
      <c r="L125" s="16" t="n">
        <v>83199700</v>
      </c>
      <c r="M125" s="16" t="n">
        <v>6620890</v>
      </c>
      <c r="N125" s="17" t="n">
        <f aca="false">AVERAGE(D125:M125)</f>
        <v>105428808.7</v>
      </c>
      <c r="P125" s="16" t="str">
        <f aca="false">ROUND((D125-D127)/D127,3)*100&amp;"%"</f>
        <v>1109,4%</v>
      </c>
      <c r="Q125" s="16" t="str">
        <f aca="false">ROUND((E125-E127)/E127,3)*100&amp;"%"</f>
        <v>0%</v>
      </c>
      <c r="R125" s="16" t="str">
        <f aca="false">ROUND((F125-F127)/F127,3)*100&amp;"%"</f>
        <v>2287,6%</v>
      </c>
      <c r="S125" s="16" t="str">
        <f aca="false">ROUND((G125-G127)/G127,3)*100&amp;"%"</f>
        <v>0%</v>
      </c>
      <c r="T125" s="16" t="str">
        <f aca="false">ROUND((H125-H127)/H127,3)*100&amp;"%"</f>
        <v>2486,1%</v>
      </c>
      <c r="U125" s="16" t="str">
        <f aca="false">ROUND((I125-I127)/I127,3)*100&amp;"%"</f>
        <v>941,7%</v>
      </c>
      <c r="V125" s="16" t="str">
        <f aca="false">ROUND((J125-J127)/J127,3)*100&amp;"%"</f>
        <v>618,9%</v>
      </c>
      <c r="W125" s="16" t="str">
        <f aca="false">ROUND((K125-K127)/K127,3)*100&amp;"%"</f>
        <v>0,9%</v>
      </c>
      <c r="X125" s="16" t="str">
        <f aca="false">ROUND((L125-L127)/L127,3)*100&amp;"%"</f>
        <v>893,6%</v>
      </c>
      <c r="Y125" s="16" t="str">
        <f aca="false">ROUND((M125-M127)/M127,3)*100&amp;"%"</f>
        <v>0,2%</v>
      </c>
      <c r="Z125" s="19" t="str">
        <f aca="false">ROUND((N125-N127)/N127,3)*100&amp;"%"</f>
        <v>1035%</v>
      </c>
    </row>
    <row r="126" customFormat="false" ht="15.75" hidden="false" customHeight="true" outlineLevel="0" collapsed="false">
      <c r="A126" s="29"/>
      <c r="B126" s="9"/>
      <c r="C126" s="3" t="n">
        <v>11</v>
      </c>
      <c r="D126" s="16" t="n">
        <v>10592900</v>
      </c>
      <c r="E126" s="16" t="n">
        <v>6245390</v>
      </c>
      <c r="F126" s="16" t="n">
        <v>12084600</v>
      </c>
      <c r="G126" s="16" t="n">
        <v>1286850</v>
      </c>
      <c r="H126" s="16" t="n">
        <v>9750420</v>
      </c>
      <c r="I126" s="16" t="n">
        <v>12882800</v>
      </c>
      <c r="J126" s="16" t="n">
        <v>183901000</v>
      </c>
      <c r="K126" s="16" t="n">
        <v>1806550</v>
      </c>
      <c r="L126" s="16" t="n">
        <v>8830930</v>
      </c>
      <c r="M126" s="16" t="n">
        <v>6648440</v>
      </c>
      <c r="N126" s="17" t="n">
        <f aca="false">AVERAGE(D126:M126)</f>
        <v>25402988</v>
      </c>
      <c r="P126" s="16" t="str">
        <f aca="false">ROUND((D126-D127)/D127,3)*100&amp;"%"</f>
        <v>0%</v>
      </c>
      <c r="Q126" s="16" t="str">
        <f aca="false">ROUND((E126-E127)/E127,3)*100&amp;"%"</f>
        <v>0%</v>
      </c>
      <c r="R126" s="16" t="str">
        <f aca="false">ROUND((F126-F127)/F127,3)*100&amp;"%"</f>
        <v>10,5%</v>
      </c>
      <c r="S126" s="16" t="str">
        <f aca="false">ROUND((G126-G127)/G127,3)*100&amp;"%"</f>
        <v>0%</v>
      </c>
      <c r="T126" s="16" t="str">
        <f aca="false">ROUND((H126-H127)/H127,3)*100&amp;"%"</f>
        <v>0%</v>
      </c>
      <c r="U126" s="16" t="str">
        <f aca="false">ROUND((I126-I127)/I127,3)*100&amp;"%"</f>
        <v>2,6%</v>
      </c>
      <c r="V126" s="16" t="str">
        <f aca="false">ROUND((J126-J127)/J127,3)*100&amp;"%"</f>
        <v>618,9%</v>
      </c>
      <c r="W126" s="16" t="str">
        <f aca="false">ROUND((K126-K127)/K127,3)*100&amp;"%"</f>
        <v>87,3%</v>
      </c>
      <c r="X126" s="16" t="str">
        <f aca="false">ROUND((L126-L127)/L127,3)*100&amp;"%"</f>
        <v>5,5%</v>
      </c>
      <c r="Y126" s="16" t="str">
        <f aca="false">ROUND((M126-M127)/M127,3)*100&amp;"%"</f>
        <v>0,6%</v>
      </c>
      <c r="Z126" s="19" t="str">
        <f aca="false">ROUND((N126-N127)/N127,3)*100&amp;"%"</f>
        <v>173,5%</v>
      </c>
    </row>
    <row r="127" customFormat="false" ht="15.75" hidden="false" customHeight="true" outlineLevel="0" collapsed="false">
      <c r="A127" s="29"/>
      <c r="B127" s="21"/>
      <c r="C127" s="22" t="s">
        <v>27</v>
      </c>
      <c r="D127" s="23" t="n">
        <v>10592000</v>
      </c>
      <c r="E127" s="23" t="n">
        <v>6243320</v>
      </c>
      <c r="F127" s="23" t="n">
        <v>10934800</v>
      </c>
      <c r="G127" s="23" t="n">
        <v>1286550</v>
      </c>
      <c r="H127" s="23" t="n">
        <v>9747070</v>
      </c>
      <c r="I127" s="23" t="n">
        <v>12558300</v>
      </c>
      <c r="J127" s="23" t="n">
        <v>25580000</v>
      </c>
      <c r="K127" s="21" t="n">
        <v>964572</v>
      </c>
      <c r="L127" s="23" t="n">
        <v>8373770</v>
      </c>
      <c r="M127" s="23" t="n">
        <v>6609930</v>
      </c>
      <c r="N127" s="24" t="n">
        <f aca="false">AVERAGE(D127:M127)</f>
        <v>9289031.2</v>
      </c>
      <c r="O127" s="21"/>
      <c r="P127" s="21" t="str">
        <f aca="false">ROUND((D127-D127)/D127,3)*100&amp;"%"</f>
        <v>0%</v>
      </c>
      <c r="Q127" s="21" t="str">
        <f aca="false">ROUND((E127-E127)/E127,3)*100&amp;"%"</f>
        <v>0%</v>
      </c>
      <c r="R127" s="21" t="str">
        <f aca="false">ROUND((F127-F127)/F127,3)*100&amp;"%"</f>
        <v>0%</v>
      </c>
      <c r="S127" s="21" t="str">
        <f aca="false">ROUND((G127-G127)/G127,3)*100&amp;"%"</f>
        <v>0%</v>
      </c>
      <c r="T127" s="21" t="str">
        <f aca="false">ROUND((H127-H127)/H127,3)*100&amp;"%"</f>
        <v>0%</v>
      </c>
      <c r="U127" s="21" t="str">
        <f aca="false">ROUND((I127-I127)/I127,3)*100&amp;"%"</f>
        <v>0%</v>
      </c>
      <c r="V127" s="21" t="str">
        <f aca="false">ROUND((J127-J127)/J127,3)*100&amp;"%"</f>
        <v>0%</v>
      </c>
      <c r="W127" s="21" t="str">
        <f aca="false">ROUND((K127-K127)/K127,3)*100&amp;"%"</f>
        <v>0%</v>
      </c>
      <c r="X127" s="21" t="str">
        <f aca="false">ROUND((L127-L127)/L127,3)*100&amp;"%"</f>
        <v>0%</v>
      </c>
      <c r="Y127" s="21" t="str">
        <f aca="false">ROUND((M127-M127)/M127,3)*100&amp;"%"</f>
        <v>0%</v>
      </c>
      <c r="Z127" s="25" t="str">
        <f aca="false">ROUND((N127-N127)/N127,3)*100&amp;"%"</f>
        <v>0%</v>
      </c>
      <c r="AA127" s="21"/>
      <c r="AB127" s="21"/>
      <c r="AC127" s="21"/>
    </row>
    <row r="128" customFormat="false" ht="15.75" hidden="false" customHeight="true" outlineLevel="0" collapsed="false">
      <c r="A128" s="29"/>
      <c r="N128" s="19"/>
      <c r="Z128" s="19"/>
    </row>
    <row r="129" customFormat="false" ht="15.75" hidden="false" customHeight="true" outlineLevel="0" collapsed="false">
      <c r="A129" s="29"/>
      <c r="B129" s="9" t="n">
        <v>5000</v>
      </c>
      <c r="C129" s="10" t="n">
        <v>0</v>
      </c>
      <c r="D129" s="11" t="n">
        <v>431108920</v>
      </c>
      <c r="E129" s="11" t="n">
        <v>768808344</v>
      </c>
      <c r="F129" s="11" t="n">
        <v>295259240</v>
      </c>
      <c r="G129" s="11" t="n">
        <v>383361520</v>
      </c>
      <c r="H129" s="11" t="n">
        <v>1015217920</v>
      </c>
      <c r="I129" s="11" t="n">
        <v>151502372</v>
      </c>
      <c r="J129" s="11" t="n">
        <v>480660840</v>
      </c>
      <c r="K129" s="11" t="n">
        <v>611190400</v>
      </c>
      <c r="L129" s="11" t="n">
        <v>539446972</v>
      </c>
      <c r="M129" s="11" t="n">
        <v>339264292</v>
      </c>
      <c r="N129" s="12" t="n">
        <f aca="false">AVERAGE(D129:M129)</f>
        <v>501582082</v>
      </c>
      <c r="O129" s="11"/>
      <c r="P129" s="11" t="str">
        <f aca="false">ROUND((D129-D141)/D141,3)*100&amp;"%"</f>
        <v>251,2%</v>
      </c>
      <c r="Q129" s="11" t="str">
        <f aca="false">ROUND((E129-E141)/E141,3)*100&amp;"%"</f>
        <v>1116%</v>
      </c>
      <c r="R129" s="11" t="str">
        <f aca="false">ROUND((F129-F141)/F141,3)*100&amp;"%"</f>
        <v>412,7%</v>
      </c>
      <c r="S129" s="11" t="str">
        <f aca="false">ROUND((G129-G141)/G141,3)*100&amp;"%"</f>
        <v>495%</v>
      </c>
      <c r="T129" s="11" t="str">
        <f aca="false">ROUND((H129-H141)/H141,3)*100&amp;"%"</f>
        <v>1124,9%</v>
      </c>
      <c r="U129" s="11" t="str">
        <f aca="false">ROUND((I129-I141)/I141,3)*100&amp;"%"</f>
        <v>271,8%</v>
      </c>
      <c r="V129" s="11" t="str">
        <f aca="false">ROUND((J129-J141)/J141,3)*100&amp;"%"</f>
        <v>298%</v>
      </c>
      <c r="W129" s="11" t="str">
        <f aca="false">ROUND((K129-K141)/K141,3)*100&amp;"%"</f>
        <v>1327,2%</v>
      </c>
      <c r="X129" s="11" t="str">
        <f aca="false">ROUND((L129-L141)/L141,3)*100&amp;"%"</f>
        <v>1657,7%</v>
      </c>
      <c r="Y129" s="11" t="str">
        <f aca="false">ROUND((M129-M141)/M141,3)*100&amp;"%"</f>
        <v>720,3%</v>
      </c>
      <c r="Z129" s="14" t="str">
        <f aca="false">ROUND((N129-N141)/N141,3)*100&amp;"%"</f>
        <v>651,7%</v>
      </c>
      <c r="AA129" s="11"/>
      <c r="AB129" s="11"/>
      <c r="AC129" s="11"/>
    </row>
    <row r="130" customFormat="false" ht="15.75" hidden="false" customHeight="true" outlineLevel="0" collapsed="false">
      <c r="A130" s="29"/>
      <c r="B130" s="9"/>
      <c r="C130" s="10" t="n">
        <v>1</v>
      </c>
      <c r="D130" s="11" t="n">
        <v>264653240</v>
      </c>
      <c r="E130" s="11" t="n">
        <v>204780560</v>
      </c>
      <c r="F130" s="11" t="n">
        <v>157762232</v>
      </c>
      <c r="G130" s="11" t="n">
        <v>268795920</v>
      </c>
      <c r="H130" s="11" t="n">
        <v>428011092</v>
      </c>
      <c r="I130" s="11" t="n">
        <v>129700576</v>
      </c>
      <c r="J130" s="11" t="n">
        <v>270723440</v>
      </c>
      <c r="K130" s="11" t="n">
        <v>261403320</v>
      </c>
      <c r="L130" s="11" t="n">
        <v>270539576</v>
      </c>
      <c r="M130" s="11" t="n">
        <v>299101960</v>
      </c>
      <c r="N130" s="12" t="n">
        <f aca="false">AVERAGE(D130:M130)</f>
        <v>255547191.6</v>
      </c>
      <c r="O130" s="11"/>
      <c r="P130" s="11" t="str">
        <f aca="false">ROUND((D130-D141)/D141,3)*100&amp;"%"</f>
        <v>115,6%</v>
      </c>
      <c r="Q130" s="11" t="str">
        <f aca="false">ROUND((E130-E141)/E141,3)*100&amp;"%"</f>
        <v>223,9%</v>
      </c>
      <c r="R130" s="11" t="str">
        <f aca="false">ROUND((F130-F141)/F141,3)*100&amp;"%"</f>
        <v>174%</v>
      </c>
      <c r="S130" s="11" t="str">
        <f aca="false">ROUND((G130-G141)/G141,3)*100&amp;"%"</f>
        <v>317,2%</v>
      </c>
      <c r="T130" s="11" t="str">
        <f aca="false">ROUND((H130-H141)/H141,3)*100&amp;"%"</f>
        <v>416,4%</v>
      </c>
      <c r="U130" s="11" t="str">
        <f aca="false">ROUND((I130-I141)/I141,3)*100&amp;"%"</f>
        <v>218,3%</v>
      </c>
      <c r="V130" s="11" t="str">
        <f aca="false">ROUND((J130-J141)/J141,3)*100&amp;"%"</f>
        <v>124,2%</v>
      </c>
      <c r="W130" s="11" t="str">
        <f aca="false">ROUND((K130-K141)/K141,3)*100&amp;"%"</f>
        <v>510,4%</v>
      </c>
      <c r="X130" s="11" t="str">
        <f aca="false">ROUND((L130-L141)/L141,3)*100&amp;"%"</f>
        <v>781,5%</v>
      </c>
      <c r="Y130" s="11" t="str">
        <f aca="false">ROUND((M130-M141)/M141,3)*100&amp;"%"</f>
        <v>623,2%</v>
      </c>
      <c r="Z130" s="14" t="str">
        <f aca="false">ROUND((N130-N141)/N141,3)*100&amp;"%"</f>
        <v>283%</v>
      </c>
      <c r="AA130" s="11"/>
      <c r="AB130" s="11"/>
      <c r="AC130" s="11"/>
    </row>
    <row r="131" customFormat="false" ht="15.75" hidden="false" customHeight="true" outlineLevel="0" collapsed="false">
      <c r="A131" s="29"/>
      <c r="B131" s="9"/>
      <c r="C131" s="10" t="n">
        <v>2</v>
      </c>
      <c r="D131" s="11" t="n">
        <v>206613600</v>
      </c>
      <c r="E131" s="11" t="n">
        <v>97140560</v>
      </c>
      <c r="F131" s="11" t="n">
        <v>213279584</v>
      </c>
      <c r="G131" s="11" t="n">
        <v>145243800</v>
      </c>
      <c r="H131" s="11" t="n">
        <v>174533616</v>
      </c>
      <c r="I131" s="11" t="n">
        <v>136063192</v>
      </c>
      <c r="J131" s="11" t="n">
        <v>223760160</v>
      </c>
      <c r="K131" s="11" t="n">
        <v>136391056</v>
      </c>
      <c r="L131" s="11" t="n">
        <v>118817596</v>
      </c>
      <c r="M131" s="11" t="n">
        <v>86400896</v>
      </c>
      <c r="N131" s="12" t="n">
        <f aca="false">AVERAGE(D131:M131)</f>
        <v>153824406</v>
      </c>
      <c r="O131" s="11"/>
      <c r="P131" s="11" t="str">
        <f aca="false">ROUND((D131-D141)/D141,3)*100&amp;"%"</f>
        <v>68,3%</v>
      </c>
      <c r="Q131" s="11" t="str">
        <f aca="false">ROUND((E131-E141)/E141,3)*100&amp;"%"</f>
        <v>53,7%</v>
      </c>
      <c r="R131" s="11" t="str">
        <f aca="false">ROUND((F131-F141)/F141,3)*100&amp;"%"</f>
        <v>270,4%</v>
      </c>
      <c r="S131" s="11" t="str">
        <f aca="false">ROUND((G131-G141)/G141,3)*100&amp;"%"</f>
        <v>125,4%</v>
      </c>
      <c r="T131" s="11" t="str">
        <f aca="false">ROUND((H131-H141)/H141,3)*100&amp;"%"</f>
        <v>110,6%</v>
      </c>
      <c r="U131" s="11" t="str">
        <f aca="false">ROUND((I131-I141)/I141,3)*100&amp;"%"</f>
        <v>233,9%</v>
      </c>
      <c r="V131" s="11" t="str">
        <f aca="false">ROUND((J131-J141)/J141,3)*100&amp;"%"</f>
        <v>85,3%</v>
      </c>
      <c r="W131" s="11" t="str">
        <f aca="false">ROUND((K131-K141)/K141,3)*100&amp;"%"</f>
        <v>218,5%</v>
      </c>
      <c r="X131" s="11" t="str">
        <f aca="false">ROUND((L131-L141)/L141,3)*100&amp;"%"</f>
        <v>287,1%</v>
      </c>
      <c r="Y131" s="11" t="str">
        <f aca="false">ROUND((M131-M141)/M141,3)*100&amp;"%"</f>
        <v>108,9%</v>
      </c>
      <c r="Z131" s="14" t="str">
        <f aca="false">ROUND((N131-N141)/N141,3)*100&amp;"%"</f>
        <v>130,5%</v>
      </c>
      <c r="AA131" s="11"/>
      <c r="AB131" s="11"/>
      <c r="AC131" s="11"/>
    </row>
    <row r="132" customFormat="false" ht="15.75" hidden="false" customHeight="true" outlineLevel="0" collapsed="false">
      <c r="A132" s="29"/>
      <c r="B132" s="9"/>
      <c r="C132" s="10" t="n">
        <v>3</v>
      </c>
      <c r="D132" s="11" t="n">
        <v>434931200</v>
      </c>
      <c r="E132" s="11" t="n">
        <v>161709384</v>
      </c>
      <c r="F132" s="11" t="n">
        <v>185707360</v>
      </c>
      <c r="G132" s="11" t="n">
        <v>153690688</v>
      </c>
      <c r="H132" s="11" t="n">
        <v>319933872</v>
      </c>
      <c r="I132" s="11" t="n">
        <v>139063832</v>
      </c>
      <c r="J132" s="11" t="n">
        <v>590867440</v>
      </c>
      <c r="K132" s="11" t="n">
        <v>213430496</v>
      </c>
      <c r="L132" s="11" t="n">
        <v>191277540</v>
      </c>
      <c r="M132" s="11" t="n">
        <v>107794560</v>
      </c>
      <c r="N132" s="12" t="n">
        <f aca="false">AVERAGE(D132:M132)</f>
        <v>249840637.2</v>
      </c>
      <c r="O132" s="11"/>
      <c r="P132" s="11" t="str">
        <f aca="false">ROUND((D132-D141)/D141,3)*100&amp;"%"</f>
        <v>254,3%</v>
      </c>
      <c r="Q132" s="11" t="str">
        <f aca="false">ROUND((E132-E141)/E141,3)*100&amp;"%"</f>
        <v>155,8%</v>
      </c>
      <c r="R132" s="11" t="str">
        <f aca="false">ROUND((F132-F141)/F141,3)*100&amp;"%"</f>
        <v>222,5%</v>
      </c>
      <c r="S132" s="11" t="str">
        <f aca="false">ROUND((G132-G141)/G141,3)*100&amp;"%"</f>
        <v>138,6%</v>
      </c>
      <c r="T132" s="11" t="str">
        <f aca="false">ROUND((H132-H141)/H141,3)*100&amp;"%"</f>
        <v>286%</v>
      </c>
      <c r="U132" s="11" t="str">
        <f aca="false">ROUND((I132-I141)/I141,3)*100&amp;"%"</f>
        <v>241,3%</v>
      </c>
      <c r="V132" s="11" t="str">
        <f aca="false">ROUND((J132-J141)/J141,3)*100&amp;"%"</f>
        <v>389,3%</v>
      </c>
      <c r="W132" s="11" t="str">
        <f aca="false">ROUND((K132-K141)/K141,3)*100&amp;"%"</f>
        <v>398,4%</v>
      </c>
      <c r="X132" s="11" t="str">
        <f aca="false">ROUND((L132-L141)/L141,3)*100&amp;"%"</f>
        <v>523,2%</v>
      </c>
      <c r="Y132" s="11" t="str">
        <f aca="false">ROUND((M132-M141)/M141,3)*100&amp;"%"</f>
        <v>160,6%</v>
      </c>
      <c r="Z132" s="14" t="str">
        <f aca="false">ROUND((N132-N141)/N141,3)*100&amp;"%"</f>
        <v>274,4%</v>
      </c>
      <c r="AA132" s="11"/>
      <c r="AB132" s="11"/>
      <c r="AC132" s="11"/>
    </row>
    <row r="133" customFormat="false" ht="15.75" hidden="false" customHeight="true" outlineLevel="0" collapsed="false">
      <c r="A133" s="29"/>
      <c r="B133" s="9"/>
      <c r="C133" s="10" t="n">
        <v>4</v>
      </c>
      <c r="D133" s="11" t="n">
        <v>1405860000</v>
      </c>
      <c r="E133" s="11" t="n">
        <v>876523400</v>
      </c>
      <c r="F133" s="11" t="n">
        <v>430370880</v>
      </c>
      <c r="G133" s="11" t="n">
        <v>500442280</v>
      </c>
      <c r="H133" s="11" t="n">
        <v>1414288000</v>
      </c>
      <c r="I133" s="11" t="n">
        <v>194225200</v>
      </c>
      <c r="J133" s="11" t="n">
        <v>790816720</v>
      </c>
      <c r="K133" s="11" t="n">
        <v>962294000</v>
      </c>
      <c r="L133" s="11" t="n">
        <v>736570160</v>
      </c>
      <c r="M133" s="11" t="n">
        <v>651680520</v>
      </c>
      <c r="N133" s="12" t="n">
        <f aca="false">AVERAGE(D133:M133)</f>
        <v>796307116</v>
      </c>
      <c r="O133" s="11"/>
      <c r="P133" s="11" t="str">
        <f aca="false">ROUND((D133-D141)/D141,3)*100&amp;"%"</f>
        <v>1045,4%</v>
      </c>
      <c r="Q133" s="11" t="str">
        <f aca="false">ROUND((E133-E141)/E141,3)*100&amp;"%"</f>
        <v>1286,4%</v>
      </c>
      <c r="R133" s="11" t="str">
        <f aca="false">ROUND((F133-F141)/F141,3)*100&amp;"%"</f>
        <v>647,4%</v>
      </c>
      <c r="S133" s="11" t="str">
        <f aca="false">ROUND((G133-G141)/G141,3)*100&amp;"%"</f>
        <v>676,8%</v>
      </c>
      <c r="T133" s="11" t="str">
        <f aca="false">ROUND((H133-H141)/H141,3)*100&amp;"%"</f>
        <v>1606,4%</v>
      </c>
      <c r="U133" s="11" t="str">
        <f aca="false">ROUND((I133-I141)/I141,3)*100&amp;"%"</f>
        <v>376,7%</v>
      </c>
      <c r="V133" s="11" t="str">
        <f aca="false">ROUND((J133-J141)/J141,3)*100&amp;"%"</f>
        <v>554,8%</v>
      </c>
      <c r="W133" s="11" t="str">
        <f aca="false">ROUND((K133-K141)/K141,3)*100&amp;"%"</f>
        <v>2147,1%</v>
      </c>
      <c r="X133" s="11" t="str">
        <f aca="false">ROUND((L133-L141)/L141,3)*100&amp;"%"</f>
        <v>2300%</v>
      </c>
      <c r="Y133" s="11" t="str">
        <f aca="false">ROUND((M133-M141)/M141,3)*100&amp;"%"</f>
        <v>1475,7%</v>
      </c>
      <c r="Z133" s="14" t="str">
        <f aca="false">ROUND((N133-N141)/N141,3)*100&amp;"%"</f>
        <v>1093,4%</v>
      </c>
      <c r="AA133" s="11"/>
      <c r="AB133" s="11"/>
      <c r="AC133" s="11"/>
    </row>
    <row r="134" customFormat="false" ht="15.75" hidden="false" customHeight="true" outlineLevel="0" collapsed="false">
      <c r="A134" s="29"/>
      <c r="B134" s="9"/>
      <c r="C134" s="3" t="n">
        <v>5</v>
      </c>
      <c r="D134" s="16" t="n">
        <v>369476000</v>
      </c>
      <c r="E134" s="16" t="n">
        <v>335809000</v>
      </c>
      <c r="F134" s="16" t="n">
        <v>143250000</v>
      </c>
      <c r="G134" s="16" t="n">
        <v>184088000</v>
      </c>
      <c r="H134" s="16" t="n">
        <v>517900000</v>
      </c>
      <c r="I134" s="16" t="n">
        <v>73371400</v>
      </c>
      <c r="J134" s="16" t="n">
        <v>266395000</v>
      </c>
      <c r="K134" s="16" t="n">
        <v>235824000</v>
      </c>
      <c r="L134" s="16" t="n">
        <v>164993000</v>
      </c>
      <c r="M134" s="16" t="n">
        <v>209770000</v>
      </c>
      <c r="N134" s="17" t="n">
        <f aca="false">AVERAGE(D134:M134)</f>
        <v>250087640</v>
      </c>
      <c r="P134" s="16" t="str">
        <f aca="false">ROUND((D134-D141)/D141,3)*100&amp;"%"</f>
        <v>201%</v>
      </c>
      <c r="Q134" s="16" t="str">
        <f aca="false">ROUND((E134-E141)/E141,3)*100&amp;"%"</f>
        <v>431,2%</v>
      </c>
      <c r="R134" s="16" t="str">
        <f aca="false">ROUND((F134-F141)/F141,3)*100&amp;"%"</f>
        <v>148,8%</v>
      </c>
      <c r="S134" s="16" t="str">
        <f aca="false">ROUND((G134-G141)/G141,3)*100&amp;"%"</f>
        <v>185,7%</v>
      </c>
      <c r="T134" s="16" t="str">
        <f aca="false">ROUND((H134-H141)/H141,3)*100&amp;"%"</f>
        <v>524,9%</v>
      </c>
      <c r="U134" s="16" t="str">
        <f aca="false">ROUND((I134-I141)/I141,3)*100&amp;"%"</f>
        <v>80,1%</v>
      </c>
      <c r="V134" s="16" t="str">
        <f aca="false">ROUND((J134-J141)/J141,3)*100&amp;"%"</f>
        <v>120,6%</v>
      </c>
      <c r="W134" s="16" t="str">
        <f aca="false">ROUND((K134-K141)/K141,3)*100&amp;"%"</f>
        <v>450,7%</v>
      </c>
      <c r="X134" s="16" t="str">
        <f aca="false">ROUND((L134-L141)/L141,3)*100&amp;"%"</f>
        <v>437,6%</v>
      </c>
      <c r="Y134" s="16" t="str">
        <f aca="false">ROUND((M134-M141)/M141,3)*100&amp;"%"</f>
        <v>407,2%</v>
      </c>
      <c r="Z134" s="19" t="str">
        <f aca="false">ROUND((N134-N141)/N141,3)*100&amp;"%"</f>
        <v>274,8%</v>
      </c>
    </row>
    <row r="135" customFormat="false" ht="15.75" hidden="false" customHeight="true" outlineLevel="0" collapsed="false">
      <c r="A135" s="29"/>
      <c r="B135" s="9"/>
      <c r="C135" s="3" t="n">
        <v>6</v>
      </c>
      <c r="D135" s="16" t="n">
        <v>213377000</v>
      </c>
      <c r="E135" s="16" t="n">
        <v>156426000</v>
      </c>
      <c r="F135" s="16" t="n">
        <v>166630000</v>
      </c>
      <c r="G135" s="16" t="n">
        <v>168968000</v>
      </c>
      <c r="H135" s="16" t="n">
        <v>365273000</v>
      </c>
      <c r="I135" s="16" t="n">
        <v>177068000</v>
      </c>
      <c r="J135" s="16" t="n">
        <v>161158000</v>
      </c>
      <c r="K135" s="16" t="n">
        <v>87053100</v>
      </c>
      <c r="L135" s="16" t="n">
        <v>217149000</v>
      </c>
      <c r="M135" s="16" t="n">
        <v>89138300</v>
      </c>
      <c r="N135" s="17" t="n">
        <f aca="false">AVERAGE(D135:M135)</f>
        <v>180224040</v>
      </c>
      <c r="P135" s="16" t="str">
        <f aca="false">ROUND((D135-D141)/D141,3)*100&amp;"%"</f>
        <v>73,8%</v>
      </c>
      <c r="Q135" s="16" t="str">
        <f aca="false">ROUND((E135-E141)/E141,3)*100&amp;"%"</f>
        <v>147,4%</v>
      </c>
      <c r="R135" s="16" t="str">
        <f aca="false">ROUND((F135-F141)/F141,3)*100&amp;"%"</f>
        <v>189,4%</v>
      </c>
      <c r="S135" s="16" t="str">
        <f aca="false">ROUND((G135-G141)/G141,3)*100&amp;"%"</f>
        <v>162,3%</v>
      </c>
      <c r="T135" s="16" t="str">
        <f aca="false">ROUND((H135-H141)/H141,3)*100&amp;"%"</f>
        <v>340,7%</v>
      </c>
      <c r="U135" s="16" t="str">
        <f aca="false">ROUND((I135-I141)/I141,3)*100&amp;"%"</f>
        <v>334,5%</v>
      </c>
      <c r="V135" s="16" t="str">
        <f aca="false">ROUND((J135-J141)/J141,3)*100&amp;"%"</f>
        <v>33,4%</v>
      </c>
      <c r="W135" s="16" t="str">
        <f aca="false">ROUND((K135-K141)/K141,3)*100&amp;"%"</f>
        <v>103,3%</v>
      </c>
      <c r="X135" s="16" t="str">
        <f aca="false">ROUND((L135-L141)/L141,3)*100&amp;"%"</f>
        <v>607,5%</v>
      </c>
      <c r="Y135" s="16" t="str">
        <f aca="false">ROUND((M135-M141)/M141,3)*100&amp;"%"</f>
        <v>115,5%</v>
      </c>
      <c r="Z135" s="19" t="str">
        <f aca="false">ROUND((N135-N141)/N141,3)*100&amp;"%"</f>
        <v>170,1%</v>
      </c>
    </row>
    <row r="136" customFormat="false" ht="15.75" hidden="false" customHeight="true" outlineLevel="0" collapsed="false">
      <c r="A136" s="29"/>
      <c r="B136" s="9"/>
      <c r="C136" s="3" t="n">
        <v>7</v>
      </c>
      <c r="D136" s="16" t="n">
        <v>274839000</v>
      </c>
      <c r="E136" s="16" t="n">
        <v>146005000</v>
      </c>
      <c r="F136" s="16" t="n">
        <v>211523000</v>
      </c>
      <c r="G136" s="16" t="n">
        <v>461409000</v>
      </c>
      <c r="H136" s="16" t="n">
        <v>308048000</v>
      </c>
      <c r="I136" s="16" t="n">
        <v>181109000</v>
      </c>
      <c r="J136" s="16" t="n">
        <v>253189000</v>
      </c>
      <c r="K136" s="16" t="n">
        <v>104133000</v>
      </c>
      <c r="L136" s="16" t="n">
        <v>746304000</v>
      </c>
      <c r="M136" s="16" t="n">
        <v>577813000</v>
      </c>
      <c r="N136" s="17" t="n">
        <f aca="false">AVERAGE(D136:M136)</f>
        <v>326437200</v>
      </c>
      <c r="P136" s="16" t="str">
        <f aca="false">ROUND((D136-D141)/D141,3)*100&amp;"%"</f>
        <v>123,9%</v>
      </c>
      <c r="Q136" s="16" t="str">
        <f aca="false">ROUND((E136-E141)/E141,3)*100&amp;"%"</f>
        <v>130,9%</v>
      </c>
      <c r="R136" s="16" t="str">
        <f aca="false">ROUND((F136-F141)/F141,3)*100&amp;"%"</f>
        <v>267,3%</v>
      </c>
      <c r="S136" s="16" t="str">
        <f aca="false">ROUND((G136-G141)/G141,3)*100&amp;"%"</f>
        <v>616,2%</v>
      </c>
      <c r="T136" s="16" t="str">
        <f aca="false">ROUND((H136-H141)/H141,3)*100&amp;"%"</f>
        <v>271,7%</v>
      </c>
      <c r="U136" s="16" t="str">
        <f aca="false">ROUND((I136-I141)/I141,3)*100&amp;"%"</f>
        <v>344,5%</v>
      </c>
      <c r="V136" s="16" t="str">
        <f aca="false">ROUND((J136-J141)/J141,3)*100&amp;"%"</f>
        <v>109,7%</v>
      </c>
      <c r="W136" s="16" t="str">
        <f aca="false">ROUND((K136-K141)/K141,3)*100&amp;"%"</f>
        <v>143,2%</v>
      </c>
      <c r="X136" s="16" t="str">
        <f aca="false">ROUND((L136-L141)/L141,3)*100&amp;"%"</f>
        <v>2331,7%</v>
      </c>
      <c r="Y136" s="16" t="str">
        <f aca="false">ROUND((M136-M141)/M141,3)*100&amp;"%"</f>
        <v>1297,1%</v>
      </c>
      <c r="Z136" s="19" t="str">
        <f aca="false">ROUND((N136-N141)/N141,3)*100&amp;"%"</f>
        <v>389,2%</v>
      </c>
    </row>
    <row r="137" customFormat="false" ht="15.75" hidden="false" customHeight="true" outlineLevel="0" collapsed="false">
      <c r="A137" s="29"/>
      <c r="B137" s="9"/>
      <c r="C137" s="3" t="n">
        <v>8</v>
      </c>
      <c r="D137" s="16" t="n">
        <v>264728000</v>
      </c>
      <c r="E137" s="16" t="n">
        <v>145411000</v>
      </c>
      <c r="F137" s="16" t="n">
        <v>183173000</v>
      </c>
      <c r="G137" s="16" t="n">
        <v>199516000</v>
      </c>
      <c r="H137" s="16" t="n">
        <v>260690000</v>
      </c>
      <c r="I137" s="16" t="n">
        <v>110934000</v>
      </c>
      <c r="J137" s="16" t="n">
        <v>241541000</v>
      </c>
      <c r="K137" s="16" t="n">
        <v>53947000</v>
      </c>
      <c r="L137" s="16" t="n">
        <v>669168000</v>
      </c>
      <c r="M137" s="16" t="n">
        <v>313677000</v>
      </c>
      <c r="N137" s="17" t="n">
        <f aca="false">AVERAGE(D137:M137)</f>
        <v>244278500</v>
      </c>
      <c r="P137" s="16" t="str">
        <f aca="false">ROUND((D137-D141)/D141,3)*100&amp;"%"</f>
        <v>115,7%</v>
      </c>
      <c r="Q137" s="16" t="str">
        <f aca="false">ROUND((E137-E141)/E141,3)*100&amp;"%"</f>
        <v>130%</v>
      </c>
      <c r="R137" s="16" t="str">
        <f aca="false">ROUND((F137-F141)/F141,3)*100&amp;"%"</f>
        <v>218,1%</v>
      </c>
      <c r="S137" s="16" t="str">
        <f aca="false">ROUND((G137-G141)/G141,3)*100&amp;"%"</f>
        <v>209,7%</v>
      </c>
      <c r="T137" s="16" t="str">
        <f aca="false">ROUND((H137-H141)/H141,3)*100&amp;"%"</f>
        <v>214,5%</v>
      </c>
      <c r="U137" s="16" t="str">
        <f aca="false">ROUND((I137-I141)/I141,3)*100&amp;"%"</f>
        <v>172,2%</v>
      </c>
      <c r="V137" s="16" t="str">
        <f aca="false">ROUND((J137-J141)/J141,3)*100&amp;"%"</f>
        <v>100%</v>
      </c>
      <c r="W137" s="16" t="str">
        <f aca="false">ROUND((K137-K141)/K141,3)*100&amp;"%"</f>
        <v>26%</v>
      </c>
      <c r="X137" s="16" t="str">
        <f aca="false">ROUND((L137-L141)/L141,3)*100&amp;"%"</f>
        <v>2080,3%</v>
      </c>
      <c r="Y137" s="16" t="str">
        <f aca="false">ROUND((M137-M141)/M141,3)*100&amp;"%"</f>
        <v>658,4%</v>
      </c>
      <c r="Z137" s="19" t="str">
        <f aca="false">ROUND((N137-N141)/N141,3)*100&amp;"%"</f>
        <v>266,1%</v>
      </c>
    </row>
    <row r="138" customFormat="false" ht="15.75" hidden="false" customHeight="true" outlineLevel="0" collapsed="false">
      <c r="A138" s="29"/>
      <c r="B138" s="9"/>
      <c r="C138" s="3" t="n">
        <v>9</v>
      </c>
      <c r="D138" s="16" t="n">
        <v>631632000</v>
      </c>
      <c r="E138" s="16" t="n">
        <v>222288000</v>
      </c>
      <c r="F138" s="16" t="n">
        <v>187616000</v>
      </c>
      <c r="G138" s="16" t="n">
        <v>401731000</v>
      </c>
      <c r="H138" s="16" t="n">
        <v>298854000</v>
      </c>
      <c r="I138" s="16" t="n">
        <v>172298000</v>
      </c>
      <c r="J138" s="16" t="n">
        <v>306909000</v>
      </c>
      <c r="K138" s="16" t="n">
        <v>645093000</v>
      </c>
      <c r="L138" s="16" t="n">
        <v>652277000</v>
      </c>
      <c r="M138" s="16" t="n">
        <v>524838000</v>
      </c>
      <c r="N138" s="17" t="n">
        <f aca="false">AVERAGE(D138:M138)</f>
        <v>404353600</v>
      </c>
      <c r="P138" s="16" t="str">
        <f aca="false">ROUND((D138-D141)/D141,3)*100&amp;"%"</f>
        <v>414,6%</v>
      </c>
      <c r="Q138" s="16" t="str">
        <f aca="false">ROUND((E138-E141)/E141,3)*100&amp;"%"</f>
        <v>251,6%</v>
      </c>
      <c r="R138" s="16" t="str">
        <f aca="false">ROUND((F138-F141)/F141,3)*100&amp;"%"</f>
        <v>225,8%</v>
      </c>
      <c r="S138" s="16" t="str">
        <f aca="false">ROUND((G138-G141)/G141,3)*100&amp;"%"</f>
        <v>523,6%</v>
      </c>
      <c r="T138" s="16" t="str">
        <f aca="false">ROUND((H138-H141)/H141,3)*100&amp;"%"</f>
        <v>260,6%</v>
      </c>
      <c r="U138" s="16" t="str">
        <f aca="false">ROUND((I138-I141)/I141,3)*100&amp;"%"</f>
        <v>322,8%</v>
      </c>
      <c r="V138" s="16" t="str">
        <f aca="false">ROUND((J138-J141)/J141,3)*100&amp;"%"</f>
        <v>154,1%</v>
      </c>
      <c r="W138" s="16" t="str">
        <f aca="false">ROUND((K138-K141)/K141,3)*100&amp;"%"</f>
        <v>1406,4%</v>
      </c>
      <c r="X138" s="16" t="str">
        <f aca="false">ROUND((L138-L141)/L141,3)*100&amp;"%"</f>
        <v>2025,3%</v>
      </c>
      <c r="Y138" s="16" t="str">
        <f aca="false">ROUND((M138-M141)/M141,3)*100&amp;"%"</f>
        <v>1169%</v>
      </c>
      <c r="Z138" s="19" t="str">
        <f aca="false">ROUND((N138-N141)/N141,3)*100&amp;"%"</f>
        <v>506%</v>
      </c>
    </row>
    <row r="139" customFormat="false" ht="15.75" hidden="false" customHeight="true" outlineLevel="0" collapsed="false">
      <c r="A139" s="29"/>
      <c r="B139" s="9"/>
      <c r="C139" s="3" t="n">
        <v>10</v>
      </c>
      <c r="D139" s="16" t="n">
        <v>1451550000</v>
      </c>
      <c r="E139" s="16" t="n">
        <v>894418000</v>
      </c>
      <c r="F139" s="16" t="n">
        <v>443829000</v>
      </c>
      <c r="G139" s="16" t="n">
        <v>515442000</v>
      </c>
      <c r="H139" s="16" t="n">
        <v>1456050000</v>
      </c>
      <c r="I139" s="16" t="n">
        <v>198323000</v>
      </c>
      <c r="J139" s="16" t="n">
        <v>796686000</v>
      </c>
      <c r="K139" s="16" t="n">
        <v>995676000</v>
      </c>
      <c r="L139" s="16" t="n">
        <v>755138000</v>
      </c>
      <c r="M139" s="16" t="n">
        <v>589266000</v>
      </c>
      <c r="N139" s="17" t="n">
        <f aca="false">AVERAGE(D139:M139)</f>
        <v>809637800</v>
      </c>
      <c r="P139" s="16" t="str">
        <f aca="false">ROUND((D139-D141)/D141,3)*100&amp;"%"</f>
        <v>1082,6%</v>
      </c>
      <c r="Q139" s="16" t="str">
        <f aca="false">ROUND((E139-E141)/E141,3)*100&amp;"%"</f>
        <v>1314,7%</v>
      </c>
      <c r="R139" s="16" t="str">
        <f aca="false">ROUND((F139-F141)/F141,3)*100&amp;"%"</f>
        <v>670,7%</v>
      </c>
      <c r="S139" s="16" t="str">
        <f aca="false">ROUND((G139-G141)/G141,3)*100&amp;"%"</f>
        <v>700,1%</v>
      </c>
      <c r="T139" s="16" t="str">
        <f aca="false">ROUND((H139-H141)/H141,3)*100&amp;"%"</f>
        <v>1656,8%</v>
      </c>
      <c r="U139" s="16" t="str">
        <f aca="false">ROUND((I139-I141)/I141,3)*100&amp;"%"</f>
        <v>386,7%</v>
      </c>
      <c r="V139" s="16" t="str">
        <f aca="false">ROUND((J139-J141)/J141,3)*100&amp;"%"</f>
        <v>559,7%</v>
      </c>
      <c r="W139" s="16" t="str">
        <f aca="false">ROUND((K139-K141)/K141,3)*100&amp;"%"</f>
        <v>2225%</v>
      </c>
      <c r="X139" s="16" t="str">
        <f aca="false">ROUND((L139-L141)/L141,3)*100&amp;"%"</f>
        <v>2360,5%</v>
      </c>
      <c r="Y139" s="16" t="str">
        <f aca="false">ROUND((M139-M141)/M141,3)*100&amp;"%"</f>
        <v>1324,8%</v>
      </c>
      <c r="Z139" s="19" t="str">
        <f aca="false">ROUND((N139-N141)/N141,3)*100&amp;"%"</f>
        <v>1113,4%</v>
      </c>
    </row>
    <row r="140" customFormat="false" ht="15.75" hidden="false" customHeight="true" outlineLevel="0" collapsed="false">
      <c r="A140" s="29"/>
      <c r="B140" s="9"/>
      <c r="C140" s="3" t="n">
        <v>11</v>
      </c>
      <c r="D140" s="16" t="n">
        <v>1451550000</v>
      </c>
      <c r="E140" s="16" t="n">
        <v>894418000</v>
      </c>
      <c r="F140" s="16" t="n">
        <v>443829000</v>
      </c>
      <c r="G140" s="16" t="n">
        <v>515442000</v>
      </c>
      <c r="H140" s="16" t="n">
        <v>1456050000</v>
      </c>
      <c r="I140" s="16" t="n">
        <v>198323000</v>
      </c>
      <c r="J140" s="16" t="n">
        <v>796686000</v>
      </c>
      <c r="K140" s="16" t="n">
        <v>995676000</v>
      </c>
      <c r="L140" s="16" t="n">
        <v>755138000</v>
      </c>
      <c r="M140" s="16" t="n">
        <v>589266000</v>
      </c>
      <c r="N140" s="17" t="n">
        <f aca="false">AVERAGE(D140:M140)</f>
        <v>809637800</v>
      </c>
      <c r="P140" s="16" t="str">
        <f aca="false">ROUND((D140-D141)/D141,3)*100&amp;"%"</f>
        <v>1082,6%</v>
      </c>
      <c r="Q140" s="16" t="str">
        <f aca="false">ROUND((E140-E141)/E141,3)*100&amp;"%"</f>
        <v>1314,7%</v>
      </c>
      <c r="R140" s="16" t="str">
        <f aca="false">ROUND((F140-F141)/F141,3)*100&amp;"%"</f>
        <v>670,7%</v>
      </c>
      <c r="S140" s="16" t="str">
        <f aca="false">ROUND((G140-G141)/G141,3)*100&amp;"%"</f>
        <v>700,1%</v>
      </c>
      <c r="T140" s="16" t="str">
        <f aca="false">ROUND((H140-H141)/H141,3)*100&amp;"%"</f>
        <v>1656,8%</v>
      </c>
      <c r="U140" s="16" t="str">
        <f aca="false">ROUND((I140-I141)/I141,3)*100&amp;"%"</f>
        <v>386,7%</v>
      </c>
      <c r="V140" s="16" t="str">
        <f aca="false">ROUND((J140-J141)/J141,3)*100&amp;"%"</f>
        <v>559,7%</v>
      </c>
      <c r="W140" s="16" t="str">
        <f aca="false">ROUND((K140-K141)/K141,3)*100&amp;"%"</f>
        <v>2225%</v>
      </c>
      <c r="X140" s="16" t="str">
        <f aca="false">ROUND((L140-L141)/L141,3)*100&amp;"%"</f>
        <v>2360,5%</v>
      </c>
      <c r="Y140" s="16" t="str">
        <f aca="false">ROUND((M140-M141)/M141,3)*100&amp;"%"</f>
        <v>1324,8%</v>
      </c>
      <c r="Z140" s="19" t="str">
        <f aca="false">ROUND((N140-N141)/N141,3)*100&amp;"%"</f>
        <v>1113,4%</v>
      </c>
    </row>
    <row r="141" customFormat="false" ht="15.75" hidden="false" customHeight="true" outlineLevel="0" collapsed="false">
      <c r="A141" s="29"/>
      <c r="B141" s="21"/>
      <c r="C141" s="22" t="s">
        <v>27</v>
      </c>
      <c r="D141" s="23" t="n">
        <v>122742000</v>
      </c>
      <c r="E141" s="23" t="n">
        <v>63221900</v>
      </c>
      <c r="F141" s="23" t="n">
        <v>57584300</v>
      </c>
      <c r="G141" s="23" t="n">
        <v>64425700</v>
      </c>
      <c r="H141" s="23" t="n">
        <v>82881900</v>
      </c>
      <c r="I141" s="23" t="n">
        <v>40747800</v>
      </c>
      <c r="J141" s="23" t="n">
        <v>120765000</v>
      </c>
      <c r="K141" s="23" t="n">
        <v>42824700</v>
      </c>
      <c r="L141" s="23" t="n">
        <v>30690900</v>
      </c>
      <c r="M141" s="23" t="n">
        <v>41358900</v>
      </c>
      <c r="N141" s="24" t="n">
        <f aca="false">AVERAGE(D141:M141)</f>
        <v>66724310</v>
      </c>
      <c r="O141" s="21"/>
      <c r="P141" s="21" t="str">
        <f aca="false">ROUND((D141-D141)/D141,3)*100&amp;"%"</f>
        <v>0%</v>
      </c>
      <c r="Q141" s="21" t="str">
        <f aca="false">ROUND((E141-E141)/E141,3)*100&amp;"%"</f>
        <v>0%</v>
      </c>
      <c r="R141" s="21" t="str">
        <f aca="false">ROUND((F141-F141)/F141,3)*100&amp;"%"</f>
        <v>0%</v>
      </c>
      <c r="S141" s="21" t="str">
        <f aca="false">ROUND((G141-G141)/G141,3)*100&amp;"%"</f>
        <v>0%</v>
      </c>
      <c r="T141" s="21" t="str">
        <f aca="false">ROUND((H141-H141)/H141,3)*100&amp;"%"</f>
        <v>0%</v>
      </c>
      <c r="U141" s="21" t="str">
        <f aca="false">ROUND((I141-I141)/I141,3)*100&amp;"%"</f>
        <v>0%</v>
      </c>
      <c r="V141" s="21" t="str">
        <f aca="false">ROUND((J141-J141)/J141,3)*100&amp;"%"</f>
        <v>0%</v>
      </c>
      <c r="W141" s="21" t="str">
        <f aca="false">ROUND((K141-K141)/K141,3)*100&amp;"%"</f>
        <v>0%</v>
      </c>
      <c r="X141" s="21" t="str">
        <f aca="false">ROUND((L141-L141)/L141,3)*100&amp;"%"</f>
        <v>0%</v>
      </c>
      <c r="Y141" s="21" t="str">
        <f aca="false">ROUND((M141-M141)/M141,3)*100&amp;"%"</f>
        <v>0%</v>
      </c>
      <c r="Z141" s="25" t="str">
        <f aca="false">ROUND((N141-N141)/N141,3)*100&amp;"%"</f>
        <v>0%</v>
      </c>
      <c r="AA141" s="21"/>
      <c r="AB141" s="21"/>
      <c r="AC141" s="21"/>
    </row>
    <row r="142" customFormat="false" ht="15.75" hidden="false" customHeight="true" outlineLevel="0" collapsed="false">
      <c r="N142" s="19"/>
      <c r="Z142" s="19"/>
    </row>
    <row r="143" customFormat="false" ht="15.75" hidden="false" customHeight="true" outlineLevel="0" collapsed="false">
      <c r="N143" s="19"/>
      <c r="Z143" s="19"/>
    </row>
    <row r="144" customFormat="false" ht="15.75" hidden="false" customHeight="true" outlineLevel="0" collapsed="false">
      <c r="A144" s="31" t="s">
        <v>30</v>
      </c>
      <c r="B144" s="9" t="n">
        <v>50</v>
      </c>
      <c r="C144" s="10" t="n">
        <v>0</v>
      </c>
      <c r="D144" s="11" t="n">
        <v>1419553.64</v>
      </c>
      <c r="E144" s="11" t="n">
        <v>1320562.36</v>
      </c>
      <c r="F144" s="11" t="n">
        <v>2950714.92</v>
      </c>
      <c r="G144" s="11" t="n">
        <v>2540528.08</v>
      </c>
      <c r="H144" s="11" t="n">
        <v>550673.36</v>
      </c>
      <c r="I144" s="11" t="n">
        <v>1870675.28</v>
      </c>
      <c r="J144" s="11" t="n">
        <v>1962240.08</v>
      </c>
      <c r="K144" s="11" t="n">
        <v>1283012.56</v>
      </c>
      <c r="L144" s="11" t="n">
        <v>617858.04</v>
      </c>
      <c r="M144" s="11" t="n">
        <v>1912970.56</v>
      </c>
      <c r="N144" s="12" t="n">
        <f aca="false">AVERAGE(D144:M144)</f>
        <v>1642878.888</v>
      </c>
      <c r="O144" s="11"/>
      <c r="P144" s="11" t="str">
        <f aca="false">ROUND((D144-D156)/D156,3)*100&amp;"%"</f>
        <v>1011,1%</v>
      </c>
      <c r="Q144" s="11" t="str">
        <f aca="false">ROUND((E144-E156)/E156,3)*100&amp;"%"</f>
        <v>738,1%</v>
      </c>
      <c r="R144" s="11" t="str">
        <f aca="false">ROUND((F144-F156)/F156,3)*100&amp;"%"</f>
        <v>2470,9%</v>
      </c>
      <c r="S144" s="11" t="str">
        <f aca="false">ROUND((G144-G156)/G156,3)*100&amp;"%"</f>
        <v>2302,9%</v>
      </c>
      <c r="T144" s="11" t="str">
        <f aca="false">ROUND((H144-H156)/H156,3)*100&amp;"%"</f>
        <v>538,9%</v>
      </c>
      <c r="U144" s="11" t="str">
        <f aca="false">ROUND((I144-I156)/I156,3)*100&amp;"%"</f>
        <v>741,3%</v>
      </c>
      <c r="V144" s="11" t="str">
        <f aca="false">ROUND((J144-J156)/J156,3)*100&amp;"%"</f>
        <v>1156,6%</v>
      </c>
      <c r="W144" s="11" t="str">
        <f aca="false">ROUND((K144-K156)/K156,3)*100&amp;"%"</f>
        <v>776,7%</v>
      </c>
      <c r="X144" s="11" t="str">
        <f aca="false">ROUND((L144-L156)/L156,3)*100&amp;"%"</f>
        <v>765,7%</v>
      </c>
      <c r="Y144" s="11" t="str">
        <f aca="false">ROUND((M144-M156)/M156,3)*100&amp;"%"</f>
        <v>698,1%</v>
      </c>
      <c r="Z144" s="14" t="str">
        <f aca="false">ROUND((N144-N156)/N156,3)*100&amp;"%"</f>
        <v>1050,5%</v>
      </c>
      <c r="AA144" s="11"/>
      <c r="AB144" s="11"/>
      <c r="AC144" s="11"/>
    </row>
    <row r="145" customFormat="false" ht="15.75" hidden="false" customHeight="true" outlineLevel="0" collapsed="false">
      <c r="A145" s="31"/>
      <c r="B145" s="9"/>
      <c r="C145" s="10" t="n">
        <v>1</v>
      </c>
      <c r="D145" s="11" t="n">
        <v>814712.8</v>
      </c>
      <c r="E145" s="11" t="n">
        <v>428736.4</v>
      </c>
      <c r="F145" s="11" t="n">
        <v>983739.92</v>
      </c>
      <c r="G145" s="11" t="n">
        <v>460565.08</v>
      </c>
      <c r="H145" s="11" t="n">
        <v>440815.68</v>
      </c>
      <c r="I145" s="11" t="n">
        <v>1361872.96</v>
      </c>
      <c r="J145" s="11" t="n">
        <v>726650.48</v>
      </c>
      <c r="K145" s="11" t="n">
        <v>791874.4</v>
      </c>
      <c r="L145" s="11" t="n">
        <v>973262.88</v>
      </c>
      <c r="M145" s="11" t="n">
        <v>778658.2</v>
      </c>
      <c r="N145" s="12" t="n">
        <f aca="false">AVERAGE(D145:M145)</f>
        <v>776088.88</v>
      </c>
      <c r="O145" s="11"/>
      <c r="P145" s="11" t="str">
        <f aca="false">ROUND((D145-D156)/D156,3)*100&amp;"%"</f>
        <v>537,7%</v>
      </c>
      <c r="Q145" s="11" t="str">
        <f aca="false">ROUND((E145-E156)/E156,3)*100&amp;"%"</f>
        <v>172,1%</v>
      </c>
      <c r="R145" s="11" t="str">
        <f aca="false">ROUND((F145-F156)/F156,3)*100&amp;"%"</f>
        <v>757,1%</v>
      </c>
      <c r="S145" s="11" t="str">
        <f aca="false">ROUND((G145-G156)/G156,3)*100&amp;"%"</f>
        <v>335,6%</v>
      </c>
      <c r="T145" s="11" t="str">
        <f aca="false">ROUND((H145-H156)/H156,3)*100&amp;"%"</f>
        <v>411,4%</v>
      </c>
      <c r="U145" s="11" t="str">
        <f aca="false">ROUND((I145-I156)/I156,3)*100&amp;"%"</f>
        <v>512,4%</v>
      </c>
      <c r="V145" s="11" t="str">
        <f aca="false">ROUND((J145-J156)/J156,3)*100&amp;"%"</f>
        <v>365,3%</v>
      </c>
      <c r="W145" s="11" t="str">
        <f aca="false">ROUND((K145-K156)/K156,3)*100&amp;"%"</f>
        <v>441,1%</v>
      </c>
      <c r="X145" s="11" t="str">
        <f aca="false">ROUND((L145-L156)/L156,3)*100&amp;"%"</f>
        <v>1263,7%</v>
      </c>
      <c r="Y145" s="11" t="str">
        <f aca="false">ROUND((M145-M156)/M156,3)*100&amp;"%"</f>
        <v>224,9%</v>
      </c>
      <c r="Z145" s="14" t="str">
        <f aca="false">ROUND((N145-N156)/N156,3)*100&amp;"%"</f>
        <v>443,5%</v>
      </c>
      <c r="AA145" s="11"/>
      <c r="AB145" s="11"/>
      <c r="AC145" s="11"/>
    </row>
    <row r="146" customFormat="false" ht="15.75" hidden="false" customHeight="true" outlineLevel="0" collapsed="false">
      <c r="A146" s="31"/>
      <c r="B146" s="9"/>
      <c r="C146" s="10" t="n">
        <v>2</v>
      </c>
      <c r="D146" s="11" t="n">
        <v>251387.92</v>
      </c>
      <c r="E146" s="11" t="n">
        <v>363364</v>
      </c>
      <c r="F146" s="11" t="n">
        <v>448348</v>
      </c>
      <c r="G146" s="11" t="n">
        <v>404644.12</v>
      </c>
      <c r="H146" s="11" t="n">
        <v>292253.16</v>
      </c>
      <c r="I146" s="11" t="n">
        <v>696789.44</v>
      </c>
      <c r="J146" s="11" t="n">
        <v>376780.32</v>
      </c>
      <c r="K146" s="11" t="n">
        <v>269348.4</v>
      </c>
      <c r="L146" s="11" t="n">
        <v>138346.32</v>
      </c>
      <c r="M146" s="11" t="n">
        <v>430547.4</v>
      </c>
      <c r="N146" s="12" t="n">
        <f aca="false">AVERAGE(D146:M146)</f>
        <v>367180.908</v>
      </c>
      <c r="O146" s="11"/>
      <c r="P146" s="11" t="str">
        <f aca="false">ROUND((D146-D156)/D156,3)*100&amp;"%"</f>
        <v>96,8%</v>
      </c>
      <c r="Q146" s="11" t="str">
        <f aca="false">ROUND((E146-E156)/E156,3)*100&amp;"%"</f>
        <v>130,6%</v>
      </c>
      <c r="R146" s="11" t="str">
        <f aca="false">ROUND((F146-F156)/F156,3)*100&amp;"%"</f>
        <v>290,6%</v>
      </c>
      <c r="S146" s="11" t="str">
        <f aca="false">ROUND((G146-G156)/G156,3)*100&amp;"%"</f>
        <v>282,7%</v>
      </c>
      <c r="T146" s="11" t="str">
        <f aca="false">ROUND((H146-H156)/H156,3)*100&amp;"%"</f>
        <v>239,1%</v>
      </c>
      <c r="U146" s="11" t="str">
        <f aca="false">ROUND((I146-I156)/I156,3)*100&amp;"%"</f>
        <v>213,3%</v>
      </c>
      <c r="V146" s="11" t="str">
        <f aca="false">ROUND((J146-J156)/J156,3)*100&amp;"%"</f>
        <v>141,3%</v>
      </c>
      <c r="W146" s="11" t="str">
        <f aca="false">ROUND((K146-K156)/K156,3)*100&amp;"%"</f>
        <v>84,1%</v>
      </c>
      <c r="X146" s="11" t="str">
        <f aca="false">ROUND((L146-L156)/L156,3)*100&amp;"%"</f>
        <v>93,9%</v>
      </c>
      <c r="Y146" s="11" t="str">
        <f aca="false">ROUND((M146-M156)/M156,3)*100&amp;"%"</f>
        <v>79,6%</v>
      </c>
      <c r="Z146" s="14" t="str">
        <f aca="false">ROUND((N146-N156)/N156,3)*100&amp;"%"</f>
        <v>157,1%</v>
      </c>
      <c r="AA146" s="11"/>
      <c r="AB146" s="11"/>
      <c r="AC146" s="11"/>
    </row>
    <row r="147" customFormat="false" ht="15.75" hidden="false" customHeight="true" outlineLevel="0" collapsed="false">
      <c r="A147" s="31"/>
      <c r="B147" s="9"/>
      <c r="C147" s="10" t="n">
        <v>3</v>
      </c>
      <c r="D147" s="11" t="n">
        <v>368501.12</v>
      </c>
      <c r="E147" s="11" t="n">
        <v>526500.44</v>
      </c>
      <c r="F147" s="11" t="n">
        <v>408204.08</v>
      </c>
      <c r="G147" s="11" t="n">
        <v>815181.52</v>
      </c>
      <c r="H147" s="11" t="n">
        <v>263917.44</v>
      </c>
      <c r="I147" s="11" t="n">
        <v>843334.12</v>
      </c>
      <c r="J147" s="11" t="n">
        <v>614088.36</v>
      </c>
      <c r="K147" s="11" t="n">
        <v>512977.6</v>
      </c>
      <c r="L147" s="11" t="n">
        <v>231010.72</v>
      </c>
      <c r="M147" s="11" t="n">
        <v>577522.48</v>
      </c>
      <c r="N147" s="12" t="n">
        <f aca="false">AVERAGE(D147:M147)</f>
        <v>516123.788</v>
      </c>
      <c r="O147" s="11"/>
      <c r="P147" s="11" t="str">
        <f aca="false">ROUND((D147-D156)/D156,3)*100&amp;"%"</f>
        <v>188,4%</v>
      </c>
      <c r="Q147" s="11" t="str">
        <f aca="false">ROUND((E147-E156)/E156,3)*100&amp;"%"</f>
        <v>234,1%</v>
      </c>
      <c r="R147" s="11" t="str">
        <f aca="false">ROUND((F147-F156)/F156,3)*100&amp;"%"</f>
        <v>255,7%</v>
      </c>
      <c r="S147" s="11" t="str">
        <f aca="false">ROUND((G147-G156)/G156,3)*100&amp;"%"</f>
        <v>671%</v>
      </c>
      <c r="T147" s="11" t="str">
        <f aca="false">ROUND((H147-H156)/H156,3)*100&amp;"%"</f>
        <v>206,2%</v>
      </c>
      <c r="U147" s="11" t="str">
        <f aca="false">ROUND((I147-I156)/I156,3)*100&amp;"%"</f>
        <v>279,3%</v>
      </c>
      <c r="V147" s="11" t="str">
        <f aca="false">ROUND((J147-J156)/J156,3)*100&amp;"%"</f>
        <v>293,3%</v>
      </c>
      <c r="W147" s="11" t="str">
        <f aca="false">ROUND((K147-K156)/K156,3)*100&amp;"%"</f>
        <v>250,5%</v>
      </c>
      <c r="X147" s="11" t="str">
        <f aca="false">ROUND((L147-L156)/L156,3)*100&amp;"%"</f>
        <v>223,7%</v>
      </c>
      <c r="Y147" s="11" t="str">
        <f aca="false">ROUND((M147-M156)/M156,3)*100&amp;"%"</f>
        <v>140,9%</v>
      </c>
      <c r="Z147" s="14" t="str">
        <f aca="false">ROUND((N147-N156)/N156,3)*100&amp;"%"</f>
        <v>261,4%</v>
      </c>
      <c r="AA147" s="11"/>
      <c r="AB147" s="11"/>
      <c r="AC147" s="11"/>
    </row>
    <row r="148" customFormat="false" ht="15.75" hidden="false" customHeight="true" outlineLevel="0" collapsed="false">
      <c r="A148" s="31"/>
      <c r="B148" s="9"/>
      <c r="C148" s="10" t="n">
        <v>4</v>
      </c>
      <c r="D148" s="11" t="n">
        <v>4097101.2</v>
      </c>
      <c r="E148" s="11" t="n">
        <v>4059500.8</v>
      </c>
      <c r="F148" s="11" t="n">
        <v>3562808.4</v>
      </c>
      <c r="G148" s="11" t="n">
        <v>5169799.2</v>
      </c>
      <c r="H148" s="11" t="n">
        <v>4000126</v>
      </c>
      <c r="I148" s="11" t="n">
        <v>4373607.2</v>
      </c>
      <c r="J148" s="11" t="n">
        <v>4486023.6</v>
      </c>
      <c r="K148" s="11" t="n">
        <v>3044124.8</v>
      </c>
      <c r="L148" s="11" t="n">
        <v>979413.84</v>
      </c>
      <c r="M148" s="11" t="n">
        <v>3709337.2</v>
      </c>
      <c r="N148" s="12" t="n">
        <f aca="false">AVERAGE(D148:M148)</f>
        <v>3748184.224</v>
      </c>
      <c r="O148" s="11"/>
      <c r="P148" s="11" t="str">
        <f aca="false">ROUND((D148-D156)/D156,3)*100&amp;"%"</f>
        <v>3106,9%</v>
      </c>
      <c r="Q148" s="11" t="str">
        <f aca="false">ROUND((E148-E156)/E156,3)*100&amp;"%"</f>
        <v>2476,4%</v>
      </c>
      <c r="R148" s="11" t="str">
        <f aca="false">ROUND((F148-F156)/F156,3)*100&amp;"%"</f>
        <v>3004,2%</v>
      </c>
      <c r="S148" s="11" t="str">
        <f aca="false">ROUND((G148-G156)/G156,3)*100&amp;"%"</f>
        <v>4789,7%</v>
      </c>
      <c r="T148" s="11" t="str">
        <f aca="false">ROUND((H148-H156)/H156,3)*100&amp;"%"</f>
        <v>4540,9%</v>
      </c>
      <c r="U148" s="11" t="str">
        <f aca="false">ROUND((I148-I156)/I156,3)*100&amp;"%"</f>
        <v>1866,8%</v>
      </c>
      <c r="V148" s="11" t="str">
        <f aca="false">ROUND((J148-J156)/J156,3)*100&amp;"%"</f>
        <v>2772,9%</v>
      </c>
      <c r="W148" s="11" t="str">
        <f aca="false">ROUND((K148-K156)/K156,3)*100&amp;"%"</f>
        <v>1980,2%</v>
      </c>
      <c r="X148" s="11" t="str">
        <f aca="false">ROUND((L148-L156)/L156,3)*100&amp;"%"</f>
        <v>1272,3%</v>
      </c>
      <c r="Y148" s="11" t="str">
        <f aca="false">ROUND((M148-M156)/M156,3)*100&amp;"%"</f>
        <v>1447,6%</v>
      </c>
      <c r="Z148" s="14" t="str">
        <f aca="false">ROUND((N148-N156)/N156,3)*100&amp;"%"</f>
        <v>2524,9%</v>
      </c>
      <c r="AA148" s="11"/>
      <c r="AB148" s="11"/>
      <c r="AC148" s="11"/>
    </row>
    <row r="149" customFormat="false" ht="15.75" hidden="false" customHeight="true" outlineLevel="0" collapsed="false">
      <c r="A149" s="31"/>
      <c r="B149" s="9"/>
      <c r="C149" s="3" t="n">
        <v>5</v>
      </c>
      <c r="D149" s="16" t="n">
        <v>4024730</v>
      </c>
      <c r="E149" s="16" t="n">
        <v>463291</v>
      </c>
      <c r="F149" s="16" t="n">
        <v>487615</v>
      </c>
      <c r="G149" s="16" t="n">
        <v>1299790</v>
      </c>
      <c r="H149" s="16" t="n">
        <v>453062</v>
      </c>
      <c r="I149" s="16" t="n">
        <v>1411770</v>
      </c>
      <c r="J149" s="16" t="n">
        <v>1543710</v>
      </c>
      <c r="K149" s="16" t="n">
        <v>458501</v>
      </c>
      <c r="L149" s="16" t="n">
        <v>321653</v>
      </c>
      <c r="M149" s="16" t="n">
        <v>682203</v>
      </c>
      <c r="N149" s="17" t="n">
        <f aca="false">AVERAGE(D149:M149)</f>
        <v>1114632.5</v>
      </c>
      <c r="P149" s="16" t="str">
        <f aca="false">ROUND((D149-D156)/D156,3)*100&amp;"%"</f>
        <v>3050,2%</v>
      </c>
      <c r="Q149" s="16" t="str">
        <f aca="false">ROUND((E149-E156)/E156,3)*100&amp;"%"</f>
        <v>194%</v>
      </c>
      <c r="R149" s="16" t="str">
        <f aca="false">ROUND((F149-F156)/F156,3)*100&amp;"%"</f>
        <v>324,9%</v>
      </c>
      <c r="S149" s="16" t="str">
        <f aca="false">ROUND((G149-G156)/G156,3)*100&amp;"%"</f>
        <v>1129,4%</v>
      </c>
      <c r="T149" s="16" t="str">
        <f aca="false">ROUND((H149-H156)/H156,3)*100&amp;"%"</f>
        <v>425,6%</v>
      </c>
      <c r="U149" s="16" t="str">
        <f aca="false">ROUND((I149-I156)/I156,3)*100&amp;"%"</f>
        <v>534,9%</v>
      </c>
      <c r="V149" s="16" t="str">
        <f aca="false">ROUND((J149-J156)/J156,3)*100&amp;"%"</f>
        <v>888,6%</v>
      </c>
      <c r="W149" s="16" t="str">
        <f aca="false">ROUND((K149-K156)/K156,3)*100&amp;"%"</f>
        <v>213,3%</v>
      </c>
      <c r="X149" s="16" t="str">
        <f aca="false">ROUND((L149-L156)/L156,3)*100&amp;"%"</f>
        <v>350,7%</v>
      </c>
      <c r="Y149" s="16" t="str">
        <f aca="false">ROUND((M149-M156)/M156,3)*100&amp;"%"</f>
        <v>184,6%</v>
      </c>
      <c r="Z149" s="19" t="str">
        <f aca="false">ROUND((N149-N156)/N156,3)*100&amp;"%"</f>
        <v>680,6%</v>
      </c>
    </row>
    <row r="150" customFormat="false" ht="15.75" hidden="false" customHeight="true" outlineLevel="0" collapsed="false">
      <c r="A150" s="31"/>
      <c r="B150" s="9"/>
      <c r="C150" s="3" t="n">
        <v>6</v>
      </c>
      <c r="D150" s="16" t="n">
        <v>4036400</v>
      </c>
      <c r="E150" s="16" t="n">
        <v>464356</v>
      </c>
      <c r="F150" s="16" t="n">
        <v>306646</v>
      </c>
      <c r="G150" s="16" t="n">
        <v>552473</v>
      </c>
      <c r="H150" s="16" t="n">
        <v>165236</v>
      </c>
      <c r="I150" s="16" t="n">
        <v>878206</v>
      </c>
      <c r="J150" s="16" t="n">
        <v>269068</v>
      </c>
      <c r="K150" s="16" t="n">
        <v>273160</v>
      </c>
      <c r="L150" s="16" t="n">
        <v>244747</v>
      </c>
      <c r="M150" s="16" t="n">
        <v>345910</v>
      </c>
      <c r="N150" s="17" t="n">
        <f aca="false">AVERAGE(D150:M150)</f>
        <v>753620.2</v>
      </c>
      <c r="P150" s="16" t="str">
        <f aca="false">ROUND((D150-D156)/D156,3)*100&amp;"%"</f>
        <v>3059,4%</v>
      </c>
      <c r="Q150" s="16" t="str">
        <f aca="false">ROUND((E150-E156)/E156,3)*100&amp;"%"</f>
        <v>194,7%</v>
      </c>
      <c r="R150" s="16" t="str">
        <f aca="false">ROUND((F150-F156)/F156,3)*100&amp;"%"</f>
        <v>167,2%</v>
      </c>
      <c r="S150" s="16" t="str">
        <f aca="false">ROUND((G150-G156)/G156,3)*100&amp;"%"</f>
        <v>422,5%</v>
      </c>
      <c r="T150" s="16" t="str">
        <f aca="false">ROUND((H150-H156)/H156,3)*100&amp;"%"</f>
        <v>91,7%</v>
      </c>
      <c r="U150" s="16" t="str">
        <f aca="false">ROUND((I150-I156)/I156,3)*100&amp;"%"</f>
        <v>294,9%</v>
      </c>
      <c r="V150" s="16" t="str">
        <f aca="false">ROUND((J150-J156)/J156,3)*100&amp;"%"</f>
        <v>72,3%</v>
      </c>
      <c r="W150" s="16" t="str">
        <f aca="false">ROUND((K150-K156)/K156,3)*100&amp;"%"</f>
        <v>86,7%</v>
      </c>
      <c r="X150" s="16" t="str">
        <f aca="false">ROUND((L150-L156)/L156,3)*100&amp;"%"</f>
        <v>242,9%</v>
      </c>
      <c r="Y150" s="16" t="str">
        <f aca="false">ROUND((M150-M156)/M156,3)*100&amp;"%"</f>
        <v>44,3%</v>
      </c>
      <c r="Z150" s="19" t="str">
        <f aca="false">ROUND((N150-N156)/N156,3)*100&amp;"%"</f>
        <v>427,8%</v>
      </c>
    </row>
    <row r="151" customFormat="false" ht="15.75" hidden="false" customHeight="true" outlineLevel="0" collapsed="false">
      <c r="A151" s="31"/>
      <c r="B151" s="9"/>
      <c r="C151" s="3" t="n">
        <v>7</v>
      </c>
      <c r="D151" s="16" t="n">
        <v>658156</v>
      </c>
      <c r="E151" s="16" t="n">
        <v>465799</v>
      </c>
      <c r="F151" s="16" t="n">
        <v>2068070</v>
      </c>
      <c r="G151" s="16" t="n">
        <v>884723</v>
      </c>
      <c r="H151" s="16" t="n">
        <v>582128</v>
      </c>
      <c r="I151" s="16" t="n">
        <v>2275260</v>
      </c>
      <c r="J151" s="16" t="n">
        <v>1281670</v>
      </c>
      <c r="K151" s="16" t="n">
        <v>859409</v>
      </c>
      <c r="L151" s="16" t="n">
        <v>1292070</v>
      </c>
      <c r="M151" s="16" t="n">
        <v>1003340</v>
      </c>
      <c r="N151" s="17" t="n">
        <f aca="false">AVERAGE(D151:M151)</f>
        <v>1137062.5</v>
      </c>
      <c r="P151" s="16" t="str">
        <f aca="false">ROUND((D151-D156)/D156,3)*100&amp;"%"</f>
        <v>415,2%</v>
      </c>
      <c r="Q151" s="16" t="str">
        <f aca="false">ROUND((E151-E156)/E156,3)*100&amp;"%"</f>
        <v>195,6%</v>
      </c>
      <c r="R151" s="16" t="str">
        <f aca="false">ROUND((F151-F156)/F156,3)*100&amp;"%"</f>
        <v>1701,9%</v>
      </c>
      <c r="S151" s="16" t="str">
        <f aca="false">ROUND((G151-G156)/G156,3)*100&amp;"%"</f>
        <v>736,8%</v>
      </c>
      <c r="T151" s="16" t="str">
        <f aca="false">ROUND((H151-H156)/H156,3)*100&amp;"%"</f>
        <v>575,4%</v>
      </c>
      <c r="U151" s="16" t="str">
        <f aca="false">ROUND((I151-I156)/I156,3)*100&amp;"%"</f>
        <v>923,2%</v>
      </c>
      <c r="V151" s="16" t="str">
        <f aca="false">ROUND((J151-J156)/J156,3)*100&amp;"%"</f>
        <v>720,8%</v>
      </c>
      <c r="W151" s="16" t="str">
        <f aca="false">ROUND((K151-K156)/K156,3)*100&amp;"%"</f>
        <v>487,3%</v>
      </c>
      <c r="X151" s="16" t="str">
        <f aca="false">ROUND((L151-L156)/L156,3)*100&amp;"%"</f>
        <v>1710,4%</v>
      </c>
      <c r="Y151" s="16" t="str">
        <f aca="false">ROUND((M151-M156)/M156,3)*100&amp;"%"</f>
        <v>318,6%</v>
      </c>
      <c r="Z151" s="19" t="str">
        <f aca="false">ROUND((N151-N156)/N156,3)*100&amp;"%"</f>
        <v>696,3%</v>
      </c>
    </row>
    <row r="152" customFormat="false" ht="15.75" hidden="false" customHeight="true" outlineLevel="0" collapsed="false">
      <c r="A152" s="31"/>
      <c r="B152" s="9"/>
      <c r="C152" s="3" t="n">
        <v>8</v>
      </c>
      <c r="D152" s="16" t="n">
        <v>660566</v>
      </c>
      <c r="E152" s="16" t="n">
        <v>377582</v>
      </c>
      <c r="F152" s="16" t="n">
        <v>387740</v>
      </c>
      <c r="G152" s="16" t="n">
        <v>583240</v>
      </c>
      <c r="H152" s="16" t="n">
        <v>389805</v>
      </c>
      <c r="I152" s="16" t="n">
        <v>1422830</v>
      </c>
      <c r="J152" s="16" t="n">
        <v>217437</v>
      </c>
      <c r="K152" s="16" t="n">
        <v>644308</v>
      </c>
      <c r="L152" s="16" t="n">
        <v>523991</v>
      </c>
      <c r="M152" s="16" t="n">
        <v>415259</v>
      </c>
      <c r="N152" s="17" t="n">
        <f aca="false">AVERAGE(D152:M152)</f>
        <v>562275.8</v>
      </c>
      <c r="P152" s="16" t="str">
        <f aca="false">ROUND((D152-D156)/D156,3)*100&amp;"%"</f>
        <v>417%</v>
      </c>
      <c r="Q152" s="16" t="str">
        <f aca="false">ROUND((E152-E156)/E156,3)*100&amp;"%"</f>
        <v>139,6%</v>
      </c>
      <c r="R152" s="16" t="str">
        <f aca="false">ROUND((F152-F156)/F156,3)*100&amp;"%"</f>
        <v>237,8%</v>
      </c>
      <c r="S152" s="16" t="str">
        <f aca="false">ROUND((G152-G156)/G156,3)*100&amp;"%"</f>
        <v>451,6%</v>
      </c>
      <c r="T152" s="16" t="str">
        <f aca="false">ROUND((H152-H156)/H156,3)*100&amp;"%"</f>
        <v>352,2%</v>
      </c>
      <c r="U152" s="16" t="str">
        <f aca="false">ROUND((I152-I156)/I156,3)*100&amp;"%"</f>
        <v>539,9%</v>
      </c>
      <c r="V152" s="16" t="str">
        <f aca="false">ROUND((J152-J156)/J156,3)*100&amp;"%"</f>
        <v>39,2%</v>
      </c>
      <c r="W152" s="16" t="str">
        <f aca="false">ROUND((K152-K156)/K156,3)*100&amp;"%"</f>
        <v>340,3%</v>
      </c>
      <c r="X152" s="16" t="str">
        <f aca="false">ROUND((L152-L156)/L156,3)*100&amp;"%"</f>
        <v>634,2%</v>
      </c>
      <c r="Y152" s="16" t="str">
        <f aca="false">ROUND((M152-M156)/M156,3)*100&amp;"%"</f>
        <v>73,3%</v>
      </c>
      <c r="Z152" s="19" t="str">
        <f aca="false">ROUND((N152-N156)/N156,3)*100&amp;"%"</f>
        <v>293,8%</v>
      </c>
    </row>
    <row r="153" customFormat="false" ht="15.75" hidden="false" customHeight="true" outlineLevel="0" collapsed="false">
      <c r="A153" s="31"/>
      <c r="B153" s="9"/>
      <c r="C153" s="3" t="n">
        <v>9</v>
      </c>
      <c r="D153" s="16" t="n">
        <v>605946</v>
      </c>
      <c r="E153" s="16" t="n">
        <v>3165000</v>
      </c>
      <c r="F153" s="16" t="n">
        <v>2036390</v>
      </c>
      <c r="G153" s="16" t="n">
        <v>883195</v>
      </c>
      <c r="H153" s="16" t="n">
        <v>303348</v>
      </c>
      <c r="I153" s="16" t="n">
        <v>1255640</v>
      </c>
      <c r="J153" s="16" t="n">
        <v>2391800</v>
      </c>
      <c r="K153" s="16" t="n">
        <v>1128530</v>
      </c>
      <c r="L153" s="16" t="n">
        <v>1264900</v>
      </c>
      <c r="M153" s="16" t="n">
        <v>3305160</v>
      </c>
      <c r="N153" s="17" t="n">
        <f aca="false">AVERAGE(D153:M153)</f>
        <v>1633990.9</v>
      </c>
      <c r="P153" s="16" t="str">
        <f aca="false">ROUND((D153-D156)/D156,3)*100&amp;"%"</f>
        <v>374,3%</v>
      </c>
      <c r="Q153" s="16" t="str">
        <f aca="false">ROUND((E153-E156)/E156,3)*100&amp;"%"</f>
        <v>1908,7%</v>
      </c>
      <c r="R153" s="16" t="str">
        <f aca="false">ROUND((F153-F156)/F156,3)*100&amp;"%"</f>
        <v>1674,3%</v>
      </c>
      <c r="S153" s="16" t="str">
        <f aca="false">ROUND((G153-G156)/G156,3)*100&amp;"%"</f>
        <v>735,3%</v>
      </c>
      <c r="T153" s="16" t="str">
        <f aca="false">ROUND((H153-H156)/H156,3)*100&amp;"%"</f>
        <v>251,9%</v>
      </c>
      <c r="U153" s="16" t="str">
        <f aca="false">ROUND((I153-I156)/I156,3)*100&amp;"%"</f>
        <v>464,7%</v>
      </c>
      <c r="V153" s="16" t="str">
        <f aca="false">ROUND((J153-J156)/J156,3)*100&amp;"%"</f>
        <v>1431,7%</v>
      </c>
      <c r="W153" s="16" t="str">
        <f aca="false">ROUND((K153-K156)/K156,3)*100&amp;"%"</f>
        <v>671,2%</v>
      </c>
      <c r="X153" s="16" t="str">
        <f aca="false">ROUND((L153-L156)/L156,3)*100&amp;"%"</f>
        <v>1672,4%</v>
      </c>
      <c r="Y153" s="16" t="str">
        <f aca="false">ROUND((M153-M156)/M156,3)*100&amp;"%"</f>
        <v>1279%</v>
      </c>
      <c r="Z153" s="19" t="str">
        <f aca="false">ROUND((N153-N156)/N156,3)*100&amp;"%"</f>
        <v>1044,3%</v>
      </c>
    </row>
    <row r="154" customFormat="false" ht="15.75" hidden="false" customHeight="true" outlineLevel="0" collapsed="false">
      <c r="A154" s="31"/>
      <c r="B154" s="9"/>
      <c r="C154" s="3" t="n">
        <v>10</v>
      </c>
      <c r="D154" s="16" t="n">
        <v>151620</v>
      </c>
      <c r="E154" s="16" t="n">
        <v>199430</v>
      </c>
      <c r="F154" s="16" t="n">
        <v>147036</v>
      </c>
      <c r="G154" s="16" t="n">
        <v>146764</v>
      </c>
      <c r="H154" s="16" t="n">
        <v>120116</v>
      </c>
      <c r="I154" s="16" t="n">
        <v>242927</v>
      </c>
      <c r="J154" s="16" t="n">
        <v>175176</v>
      </c>
      <c r="K154" s="16" t="n">
        <v>183123</v>
      </c>
      <c r="L154" s="16" t="n">
        <v>113011</v>
      </c>
      <c r="M154" s="16" t="n">
        <v>260189</v>
      </c>
      <c r="N154" s="17" t="n">
        <f aca="false">AVERAGE(D154:M154)</f>
        <v>173939.2</v>
      </c>
      <c r="P154" s="16" t="str">
        <f aca="false">ROUND((D154-D156)/D156,3)*100&amp;"%"</f>
        <v>18,7%</v>
      </c>
      <c r="Q154" s="16" t="str">
        <f aca="false">ROUND((E154-E156)/E156,3)*100&amp;"%"</f>
        <v>26,6%</v>
      </c>
      <c r="R154" s="16" t="str">
        <f aca="false">ROUND((F154-F156)/F156,3)*100&amp;"%"</f>
        <v>28,1%</v>
      </c>
      <c r="S154" s="16" t="str">
        <f aca="false">ROUND((G154-G156)/G156,3)*100&amp;"%"</f>
        <v>38,8%</v>
      </c>
      <c r="T154" s="16" t="str">
        <f aca="false">ROUND((H154-H156)/H156,3)*100&amp;"%"</f>
        <v>39,4%</v>
      </c>
      <c r="U154" s="16" t="str">
        <f aca="false">ROUND((I154-I156)/I156,3)*100&amp;"%"</f>
        <v>9,2%</v>
      </c>
      <c r="V154" s="16" t="str">
        <f aca="false">ROUND((J154-J156)/J156,3)*100&amp;"%"</f>
        <v>12,2%</v>
      </c>
      <c r="W154" s="16" t="str">
        <f aca="false">ROUND((K154-K156)/K156,3)*100&amp;"%"</f>
        <v>25,1%</v>
      </c>
      <c r="X154" s="16" t="str">
        <f aca="false">ROUND((L154-L156)/L156,3)*100&amp;"%"</f>
        <v>58,4%</v>
      </c>
      <c r="Y154" s="16" t="str">
        <f aca="false">ROUND((M154-M156)/M156,3)*100&amp;"%"</f>
        <v>8,6%</v>
      </c>
      <c r="Z154" s="19" t="str">
        <f aca="false">ROUND((N154-N156)/N156,3)*100&amp;"%"</f>
        <v>21,8%</v>
      </c>
    </row>
    <row r="155" customFormat="false" ht="15.75" hidden="false" customHeight="true" outlineLevel="0" collapsed="false">
      <c r="A155" s="31"/>
      <c r="B155" s="9"/>
      <c r="C155" s="3" t="n">
        <v>11</v>
      </c>
      <c r="D155" s="16" t="n">
        <v>151620</v>
      </c>
      <c r="E155" s="16" t="n">
        <v>255384</v>
      </c>
      <c r="F155" s="16" t="n">
        <v>147036</v>
      </c>
      <c r="G155" s="16" t="n">
        <v>146764</v>
      </c>
      <c r="H155" s="16" t="n">
        <v>116485</v>
      </c>
      <c r="I155" s="16" t="n">
        <v>242927</v>
      </c>
      <c r="J155" s="16" t="n">
        <v>176795</v>
      </c>
      <c r="K155" s="16" t="n">
        <v>183123</v>
      </c>
      <c r="L155" s="16" t="n">
        <v>113011</v>
      </c>
      <c r="M155" s="16" t="n">
        <v>260229</v>
      </c>
      <c r="N155" s="17" t="n">
        <f aca="false">AVERAGE(D155:M155)</f>
        <v>179337.4</v>
      </c>
      <c r="P155" s="16" t="str">
        <f aca="false">ROUND((D155-D156)/D156,3)*100&amp;"%"</f>
        <v>18,7%</v>
      </c>
      <c r="Q155" s="16" t="str">
        <f aca="false">ROUND((E155-E156)/E156,3)*100&amp;"%"</f>
        <v>62,1%</v>
      </c>
      <c r="R155" s="16" t="str">
        <f aca="false">ROUND((F155-F156)/F156,3)*100&amp;"%"</f>
        <v>28,1%</v>
      </c>
      <c r="S155" s="16" t="str">
        <f aca="false">ROUND((G155-G156)/G156,3)*100&amp;"%"</f>
        <v>38,8%</v>
      </c>
      <c r="T155" s="16" t="str">
        <f aca="false">ROUND((H155-H156)/H156,3)*100&amp;"%"</f>
        <v>35,1%</v>
      </c>
      <c r="U155" s="16" t="str">
        <f aca="false">ROUND((I155-I156)/I156,3)*100&amp;"%"</f>
        <v>9,2%</v>
      </c>
      <c r="V155" s="16" t="str">
        <f aca="false">ROUND((J155-J156)/J156,3)*100&amp;"%"</f>
        <v>13,2%</v>
      </c>
      <c r="W155" s="16" t="str">
        <f aca="false">ROUND((K155-K156)/K156,3)*100&amp;"%"</f>
        <v>25,1%</v>
      </c>
      <c r="X155" s="16" t="str">
        <f aca="false">ROUND((L155-L156)/L156,3)*100&amp;"%"</f>
        <v>58,4%</v>
      </c>
      <c r="Y155" s="16" t="str">
        <f aca="false">ROUND((M155-M156)/M156,3)*100&amp;"%"</f>
        <v>8,6%</v>
      </c>
      <c r="Z155" s="19" t="str">
        <f aca="false">ROUND((N155-N156)/N156,3)*100&amp;"%"</f>
        <v>25,6%</v>
      </c>
    </row>
    <row r="156" customFormat="false" ht="15.75" hidden="false" customHeight="true" outlineLevel="0" collapsed="false">
      <c r="A156" s="31"/>
      <c r="B156" s="28"/>
      <c r="C156" s="22" t="s">
        <v>27</v>
      </c>
      <c r="D156" s="21" t="n">
        <v>127760</v>
      </c>
      <c r="E156" s="21" t="n">
        <v>157567</v>
      </c>
      <c r="F156" s="21" t="n">
        <v>114772</v>
      </c>
      <c r="G156" s="21" t="n">
        <v>105729</v>
      </c>
      <c r="H156" s="21" t="n">
        <v>86192.6</v>
      </c>
      <c r="I156" s="21" t="n">
        <v>222368</v>
      </c>
      <c r="J156" s="21" t="n">
        <v>156152</v>
      </c>
      <c r="K156" s="21" t="n">
        <v>146340</v>
      </c>
      <c r="L156" s="21" t="n">
        <v>71367.7</v>
      </c>
      <c r="M156" s="21" t="n">
        <v>239686</v>
      </c>
      <c r="N156" s="24" t="n">
        <f aca="false">AVERAGE(D156:M156)</f>
        <v>142793.43</v>
      </c>
      <c r="O156" s="21"/>
      <c r="P156" s="21" t="str">
        <f aca="false">ROUND((D156-D156)/D156,3)*100&amp;"%"</f>
        <v>0%</v>
      </c>
      <c r="Q156" s="21" t="str">
        <f aca="false">ROUND((E156-E156)/E156,3)*100&amp;"%"</f>
        <v>0%</v>
      </c>
      <c r="R156" s="21" t="str">
        <f aca="false">ROUND((F156-F156)/F156,3)*100&amp;"%"</f>
        <v>0%</v>
      </c>
      <c r="S156" s="21" t="str">
        <f aca="false">ROUND((G156-G156)/G156,3)*100&amp;"%"</f>
        <v>0%</v>
      </c>
      <c r="T156" s="21" t="str">
        <f aca="false">ROUND((H156-H156)/H156,3)*100&amp;"%"</f>
        <v>0%</v>
      </c>
      <c r="U156" s="21" t="str">
        <f aca="false">ROUND((I156-I156)/I156,3)*100&amp;"%"</f>
        <v>0%</v>
      </c>
      <c r="V156" s="21" t="str">
        <f aca="false">ROUND((J156-J156)/J156,3)*100&amp;"%"</f>
        <v>0%</v>
      </c>
      <c r="W156" s="21" t="str">
        <f aca="false">ROUND((K156-K156)/K156,3)*100&amp;"%"</f>
        <v>0%</v>
      </c>
      <c r="X156" s="21" t="str">
        <f aca="false">ROUND((L156-L156)/L156,3)*100&amp;"%"</f>
        <v>0%</v>
      </c>
      <c r="Y156" s="21" t="str">
        <f aca="false">ROUND((M156-M156)/M156,3)*100&amp;"%"</f>
        <v>0%</v>
      </c>
      <c r="Z156" s="25" t="str">
        <f aca="false">ROUND((N156-N156)/N156,3)*100&amp;"%"</f>
        <v>0%</v>
      </c>
      <c r="AA156" s="21"/>
      <c r="AB156" s="21"/>
      <c r="AC156" s="21"/>
    </row>
    <row r="157" customFormat="false" ht="15.75" hidden="false" customHeight="true" outlineLevel="0" collapsed="false">
      <c r="A157" s="31"/>
      <c r="N157" s="19"/>
      <c r="Z157" s="19"/>
    </row>
    <row r="158" customFormat="false" ht="15.75" hidden="false" customHeight="true" outlineLevel="0" collapsed="false">
      <c r="A158" s="31"/>
      <c r="B158" s="9" t="n">
        <v>100</v>
      </c>
      <c r="C158" s="10" t="n">
        <v>0</v>
      </c>
      <c r="D158" s="11" t="n">
        <v>2248217.84</v>
      </c>
      <c r="E158" s="11" t="n">
        <v>6788937.4</v>
      </c>
      <c r="F158" s="11" t="n">
        <v>4856821.68</v>
      </c>
      <c r="G158" s="11" t="n">
        <v>6599226.88</v>
      </c>
      <c r="H158" s="11" t="n">
        <v>3195869.2</v>
      </c>
      <c r="I158" s="11" t="n">
        <v>1519202.76</v>
      </c>
      <c r="J158" s="11" t="n">
        <v>7875661.84</v>
      </c>
      <c r="K158" s="11" t="n">
        <v>2094825.24</v>
      </c>
      <c r="L158" s="11" t="n">
        <v>4329996.4</v>
      </c>
      <c r="M158" s="11" t="n">
        <v>1540760.24</v>
      </c>
      <c r="N158" s="12" t="n">
        <f aca="false">AVERAGE(D158:M158)</f>
        <v>4104951.948</v>
      </c>
      <c r="O158" s="11"/>
      <c r="P158" s="11" t="str">
        <f aca="false">ROUND((D158-D170)/D170,3)*100&amp;"%"</f>
        <v>520,2%</v>
      </c>
      <c r="Q158" s="11" t="str">
        <f aca="false">ROUND((E158-E170)/E170,3)*100&amp;"%"</f>
        <v>7146,8%</v>
      </c>
      <c r="R158" s="11" t="str">
        <f aca="false">ROUND((F158-F170)/F170,3)*100&amp;"%"</f>
        <v>969,1%</v>
      </c>
      <c r="S158" s="11" t="str">
        <f aca="false">ROUND((G158-G170)/G170,3)*100&amp;"%"</f>
        <v>3028,1%</v>
      </c>
      <c r="T158" s="11" t="str">
        <f aca="false">ROUND((H158-H170)/H170,3)*100&amp;"%"</f>
        <v>544,3%</v>
      </c>
      <c r="U158" s="11" t="str">
        <f aca="false">ROUND((I158-I170)/I170,3)*100&amp;"%"</f>
        <v>1125%</v>
      </c>
      <c r="V158" s="11" t="str">
        <f aca="false">ROUND((J158-J170)/J170,3)*100&amp;"%"</f>
        <v>6231,2%</v>
      </c>
      <c r="W158" s="11" t="str">
        <f aca="false">ROUND((K158-K170)/K170,3)*100&amp;"%"</f>
        <v>710,7%</v>
      </c>
      <c r="X158" s="11" t="str">
        <f aca="false">ROUND((L158-L170)/L170,3)*100&amp;"%"</f>
        <v>809,1%</v>
      </c>
      <c r="Y158" s="11" t="str">
        <f aca="false">ROUND((M158-M170)/M170,3)*100&amp;"%"</f>
        <v>636,5%</v>
      </c>
      <c r="Z158" s="14" t="str">
        <f aca="false">ROUND((N158-N170)/N170,3)*100&amp;"%"</f>
        <v>1361%</v>
      </c>
      <c r="AA158" s="11"/>
      <c r="AB158" s="11"/>
      <c r="AC158" s="11"/>
    </row>
    <row r="159" customFormat="false" ht="15.75" hidden="false" customHeight="true" outlineLevel="0" collapsed="false">
      <c r="A159" s="31"/>
      <c r="B159" s="9"/>
      <c r="C159" s="10" t="n">
        <v>1</v>
      </c>
      <c r="D159" s="11" t="n">
        <v>844886.24</v>
      </c>
      <c r="E159" s="11" t="n">
        <v>932920.08</v>
      </c>
      <c r="F159" s="11" t="n">
        <v>1259772.72</v>
      </c>
      <c r="G159" s="11" t="n">
        <v>2095044.16</v>
      </c>
      <c r="H159" s="11" t="n">
        <v>1425060.2</v>
      </c>
      <c r="I159" s="11" t="n">
        <v>1291749.32</v>
      </c>
      <c r="J159" s="11" t="n">
        <v>3380326.4</v>
      </c>
      <c r="K159" s="11" t="n">
        <v>1722781.2</v>
      </c>
      <c r="L159" s="11" t="n">
        <v>1156799.24</v>
      </c>
      <c r="M159" s="11" t="n">
        <v>534206.64</v>
      </c>
      <c r="N159" s="12" t="n">
        <f aca="false">AVERAGE(D159:M159)</f>
        <v>1464354.62</v>
      </c>
      <c r="O159" s="11"/>
      <c r="P159" s="11" t="str">
        <f aca="false">ROUND((D159-D170)/D170,3)*100&amp;"%"</f>
        <v>133,1%</v>
      </c>
      <c r="Q159" s="11" t="str">
        <f aca="false">ROUND((E159-E170)/E170,3)*100&amp;"%"</f>
        <v>895,8%</v>
      </c>
      <c r="R159" s="11" t="str">
        <f aca="false">ROUND((F159-F170)/F170,3)*100&amp;"%"</f>
        <v>177,3%</v>
      </c>
      <c r="S159" s="11" t="str">
        <f aca="false">ROUND((G159-G170)/G170,3)*100&amp;"%"</f>
        <v>893,1%</v>
      </c>
      <c r="T159" s="11" t="str">
        <f aca="false">ROUND((H159-H170)/H170,3)*100&amp;"%"</f>
        <v>187,3%</v>
      </c>
      <c r="U159" s="11" t="str">
        <f aca="false">ROUND((I159-I170)/I170,3)*100&amp;"%"</f>
        <v>941,6%</v>
      </c>
      <c r="V159" s="11" t="str">
        <f aca="false">ROUND((J159-J170)/J170,3)*100&amp;"%"</f>
        <v>2617,4%</v>
      </c>
      <c r="W159" s="11" t="str">
        <f aca="false">ROUND((K159-K170)/K170,3)*100&amp;"%"</f>
        <v>566,7%</v>
      </c>
      <c r="X159" s="11" t="str">
        <f aca="false">ROUND((L159-L170)/L170,3)*100&amp;"%"</f>
        <v>142,9%</v>
      </c>
      <c r="Y159" s="11" t="str">
        <f aca="false">ROUND((M159-M170)/M170,3)*100&amp;"%"</f>
        <v>155,4%</v>
      </c>
      <c r="Z159" s="14" t="str">
        <f aca="false">ROUND((N159-N170)/N170,3)*100&amp;"%"</f>
        <v>421,2%</v>
      </c>
      <c r="AA159" s="11"/>
      <c r="AB159" s="11"/>
      <c r="AC159" s="11"/>
    </row>
    <row r="160" customFormat="false" ht="15.75" hidden="false" customHeight="true" outlineLevel="0" collapsed="false">
      <c r="A160" s="31"/>
      <c r="B160" s="9"/>
      <c r="C160" s="10" t="n">
        <v>2</v>
      </c>
      <c r="D160" s="11" t="n">
        <v>1395902.32</v>
      </c>
      <c r="E160" s="11" t="n">
        <v>273518.76</v>
      </c>
      <c r="F160" s="11" t="n">
        <v>962306.44</v>
      </c>
      <c r="G160" s="11" t="n">
        <v>915122.68</v>
      </c>
      <c r="H160" s="11" t="n">
        <v>1152519.84</v>
      </c>
      <c r="I160" s="11" t="n">
        <v>1049453.2</v>
      </c>
      <c r="J160" s="11" t="n">
        <v>931498.48</v>
      </c>
      <c r="K160" s="11" t="n">
        <v>586571.36</v>
      </c>
      <c r="L160" s="11" t="n">
        <v>1175826.48</v>
      </c>
      <c r="M160" s="11" t="n">
        <v>396887.6</v>
      </c>
      <c r="N160" s="12" t="n">
        <f aca="false">AVERAGE(D160:M160)</f>
        <v>883960.716</v>
      </c>
      <c r="O160" s="11"/>
      <c r="P160" s="11" t="str">
        <f aca="false">ROUND((D160-D170)/D170,3)*100&amp;"%"</f>
        <v>285%</v>
      </c>
      <c r="Q160" s="11" t="str">
        <f aca="false">ROUND((E160-E170)/E170,3)*100&amp;"%"</f>
        <v>192%</v>
      </c>
      <c r="R160" s="11" t="str">
        <f aca="false">ROUND((F160-F170)/F170,3)*100&amp;"%"</f>
        <v>111,8%</v>
      </c>
      <c r="S160" s="11" t="str">
        <f aca="false">ROUND((G160-G170)/G170,3)*100&amp;"%"</f>
        <v>333,8%</v>
      </c>
      <c r="T160" s="11" t="str">
        <f aca="false">ROUND((H160-H170)/H170,3)*100&amp;"%"</f>
        <v>132,4%</v>
      </c>
      <c r="U160" s="11" t="str">
        <f aca="false">ROUND((I160-I170)/I170,3)*100&amp;"%"</f>
        <v>746,2%</v>
      </c>
      <c r="V160" s="11" t="str">
        <f aca="false">ROUND((J160-J170)/J170,3)*100&amp;"%"</f>
        <v>648,8%</v>
      </c>
      <c r="W160" s="11" t="str">
        <f aca="false">ROUND((K160-K170)/K170,3)*100&amp;"%"</f>
        <v>127%</v>
      </c>
      <c r="X160" s="11" t="str">
        <f aca="false">ROUND((L160-L170)/L170,3)*100&amp;"%"</f>
        <v>146,9%</v>
      </c>
      <c r="Y160" s="11" t="str">
        <f aca="false">ROUND((M160-M170)/M170,3)*100&amp;"%"</f>
        <v>89,7%</v>
      </c>
      <c r="Z160" s="14" t="str">
        <f aca="false">ROUND((N160-N170)/N170,3)*100&amp;"%"</f>
        <v>214,6%</v>
      </c>
      <c r="AA160" s="11"/>
      <c r="AB160" s="11"/>
      <c r="AC160" s="11"/>
    </row>
    <row r="161" customFormat="false" ht="15.75" hidden="false" customHeight="true" outlineLevel="0" collapsed="false">
      <c r="A161" s="31"/>
      <c r="B161" s="9"/>
      <c r="C161" s="10" t="n">
        <v>3</v>
      </c>
      <c r="D161" s="11" t="n">
        <v>1873009.6</v>
      </c>
      <c r="E161" s="11" t="n">
        <v>437706.76</v>
      </c>
      <c r="F161" s="11" t="n">
        <v>1781998.16</v>
      </c>
      <c r="G161" s="11" t="n">
        <v>1764905.36</v>
      </c>
      <c r="H161" s="11" t="n">
        <v>1824251.44</v>
      </c>
      <c r="I161" s="11" t="n">
        <v>853770.88</v>
      </c>
      <c r="J161" s="11" t="n">
        <v>899539.6</v>
      </c>
      <c r="K161" s="11" t="n">
        <v>977684.52</v>
      </c>
      <c r="L161" s="11" t="n">
        <v>1407500.76</v>
      </c>
      <c r="M161" s="11" t="n">
        <v>1017898.36</v>
      </c>
      <c r="N161" s="12" t="n">
        <f aca="false">AVERAGE(D161:M161)</f>
        <v>1283826.544</v>
      </c>
      <c r="O161" s="11"/>
      <c r="P161" s="11" t="str">
        <f aca="false">ROUND((D161-D170)/D170,3)*100&amp;"%"</f>
        <v>416,7%</v>
      </c>
      <c r="Q161" s="11" t="str">
        <f aca="false">ROUND((E161-E170)/E170,3)*100&amp;"%"</f>
        <v>367,2%</v>
      </c>
      <c r="R161" s="11" t="str">
        <f aca="false">ROUND((F161-F170)/F170,3)*100&amp;"%"</f>
        <v>292,3%</v>
      </c>
      <c r="S161" s="11" t="str">
        <f aca="false">ROUND((G161-G170)/G170,3)*100&amp;"%"</f>
        <v>736,6%</v>
      </c>
      <c r="T161" s="11" t="str">
        <f aca="false">ROUND((H161-H170)/H170,3)*100&amp;"%"</f>
        <v>267,8%</v>
      </c>
      <c r="U161" s="11" t="str">
        <f aca="false">ROUND((I161-I170)/I170,3)*100&amp;"%"</f>
        <v>588,4%</v>
      </c>
      <c r="V161" s="11" t="str">
        <f aca="false">ROUND((J161-J170)/J170,3)*100&amp;"%"</f>
        <v>623,1%</v>
      </c>
      <c r="W161" s="11" t="str">
        <f aca="false">ROUND((K161-K170)/K170,3)*100&amp;"%"</f>
        <v>278,4%</v>
      </c>
      <c r="X161" s="11" t="str">
        <f aca="false">ROUND((L161-L170)/L170,3)*100&amp;"%"</f>
        <v>195,5%</v>
      </c>
      <c r="Y161" s="11" t="str">
        <f aca="false">ROUND((M161-M170)/M170,3)*100&amp;"%"</f>
        <v>386,6%</v>
      </c>
      <c r="Z161" s="14" t="str">
        <f aca="false">ROUND((N161-N170)/N170,3)*100&amp;"%"</f>
        <v>356,9%</v>
      </c>
      <c r="AA161" s="11"/>
      <c r="AB161" s="11"/>
      <c r="AC161" s="11"/>
    </row>
    <row r="162" customFormat="false" ht="15.75" hidden="false" customHeight="true" outlineLevel="0" collapsed="false">
      <c r="A162" s="31"/>
      <c r="B162" s="9"/>
      <c r="C162" s="10" t="n">
        <v>4</v>
      </c>
      <c r="D162" s="11" t="n">
        <v>7518339.2</v>
      </c>
      <c r="E162" s="11" t="n">
        <v>14977135.2</v>
      </c>
      <c r="F162" s="11" t="n">
        <v>14957832</v>
      </c>
      <c r="G162" s="11" t="n">
        <v>13394759.2</v>
      </c>
      <c r="H162" s="11" t="n">
        <v>6296937.6</v>
      </c>
      <c r="I162" s="11" t="n">
        <v>3475952</v>
      </c>
      <c r="J162" s="11" t="n">
        <v>10072805.6</v>
      </c>
      <c r="K162" s="11" t="n">
        <v>16495664.8</v>
      </c>
      <c r="L162" s="11" t="n">
        <v>7572717.2</v>
      </c>
      <c r="M162" s="11" t="n">
        <v>9789796</v>
      </c>
      <c r="N162" s="12" t="n">
        <f aca="false">AVERAGE(D162:M162)</f>
        <v>10455193.88</v>
      </c>
      <c r="O162" s="11"/>
      <c r="P162" s="11" t="str">
        <f aca="false">ROUND((D162-D170)/D170,3)*100&amp;"%"</f>
        <v>1973,9%</v>
      </c>
      <c r="Q162" s="11" t="str">
        <f aca="false">ROUND((E162-E170)/E170,3)*100&amp;"%"</f>
        <v>15887,2%</v>
      </c>
      <c r="R162" s="11" t="str">
        <f aca="false">ROUND((F162-F170)/F170,3)*100&amp;"%"</f>
        <v>3192,7%</v>
      </c>
      <c r="S162" s="11" t="str">
        <f aca="false">ROUND((G162-G170)/G170,3)*100&amp;"%"</f>
        <v>6249,2%</v>
      </c>
      <c r="T162" s="11" t="str">
        <f aca="false">ROUND((H162-H170)/H170,3)*100&amp;"%"</f>
        <v>1169,6%</v>
      </c>
      <c r="U162" s="11" t="str">
        <f aca="false">ROUND((I162-I170)/I170,3)*100&amp;"%"</f>
        <v>2702,7%</v>
      </c>
      <c r="V162" s="11" t="str">
        <f aca="false">ROUND((J162-J170)/J170,3)*100&amp;"%"</f>
        <v>7997,5%</v>
      </c>
      <c r="W162" s="11" t="str">
        <f aca="false">ROUND((K162-K170)/K170,3)*100&amp;"%"</f>
        <v>6284%</v>
      </c>
      <c r="X162" s="11" t="str">
        <f aca="false">ROUND((L162-L170)/L170,3)*100&amp;"%"</f>
        <v>1489,9%</v>
      </c>
      <c r="Y162" s="11" t="str">
        <f aca="false">ROUND((M162-M170)/M170,3)*100&amp;"%"</f>
        <v>4579,8%</v>
      </c>
      <c r="Z162" s="14" t="str">
        <f aca="false">ROUND((N162-N170)/N170,3)*100&amp;"%"</f>
        <v>3621%</v>
      </c>
      <c r="AA162" s="11"/>
      <c r="AB162" s="11"/>
      <c r="AC162" s="11"/>
    </row>
    <row r="163" customFormat="false" ht="15.75" hidden="false" customHeight="true" outlineLevel="0" collapsed="false">
      <c r="A163" s="31"/>
      <c r="B163" s="9"/>
      <c r="C163" s="3" t="n">
        <v>5</v>
      </c>
      <c r="D163" s="16" t="n">
        <v>703951</v>
      </c>
      <c r="E163" s="16" t="n">
        <v>1401530</v>
      </c>
      <c r="F163" s="16" t="n">
        <v>3273750</v>
      </c>
      <c r="G163" s="16" t="n">
        <v>4501690</v>
      </c>
      <c r="H163" s="16" t="n">
        <v>829703</v>
      </c>
      <c r="I163" s="16" t="n">
        <v>1020170</v>
      </c>
      <c r="J163" s="16" t="n">
        <v>1031910</v>
      </c>
      <c r="K163" s="16" t="n">
        <v>5963200</v>
      </c>
      <c r="L163" s="16" t="n">
        <v>1204140</v>
      </c>
      <c r="M163" s="16" t="n">
        <v>636937</v>
      </c>
      <c r="N163" s="17" t="n">
        <f aca="false">AVERAGE(D163:M163)</f>
        <v>2056698.1</v>
      </c>
      <c r="P163" s="16" t="str">
        <f aca="false">ROUND((D163-D170)/D170,3)*100&amp;"%"</f>
        <v>94,2%</v>
      </c>
      <c r="Q163" s="16" t="str">
        <f aca="false">ROUND((E163-E170)/E170,3)*100&amp;"%"</f>
        <v>1396,1%</v>
      </c>
      <c r="R163" s="16" t="str">
        <f aca="false">ROUND((F163-F170)/F170,3)*100&amp;"%"</f>
        <v>620,7%</v>
      </c>
      <c r="S163" s="16" t="str">
        <f aca="false">ROUND((G163-G170)/G170,3)*100&amp;"%"</f>
        <v>2033,8%</v>
      </c>
      <c r="T163" s="16" t="str">
        <f aca="false">ROUND((H163-H170)/H170,3)*100&amp;"%"</f>
        <v>67,3%</v>
      </c>
      <c r="U163" s="16" t="str">
        <f aca="false">ROUND((I163-I170)/I170,3)*100&amp;"%"</f>
        <v>722,6%</v>
      </c>
      <c r="V163" s="16" t="str">
        <f aca="false">ROUND((J163-J170)/J170,3)*100&amp;"%"</f>
        <v>729,5%</v>
      </c>
      <c r="W163" s="16" t="str">
        <f aca="false">ROUND((K163-K170)/K170,3)*100&amp;"%"</f>
        <v>2207,8%</v>
      </c>
      <c r="X163" s="16" t="str">
        <f aca="false">ROUND((L163-L170)/L170,3)*100&amp;"%"</f>
        <v>152,8%</v>
      </c>
      <c r="Y163" s="16" t="str">
        <f aca="false">ROUND((M163-M170)/M170,3)*100&amp;"%"</f>
        <v>204,5%</v>
      </c>
      <c r="Z163" s="19" t="str">
        <f aca="false">ROUND((N163-N170)/N170,3)*100&amp;"%"</f>
        <v>632%</v>
      </c>
    </row>
    <row r="164" customFormat="false" ht="15.75" hidden="false" customHeight="true" outlineLevel="0" collapsed="false">
      <c r="A164" s="31"/>
      <c r="B164" s="9"/>
      <c r="C164" s="3" t="n">
        <v>6</v>
      </c>
      <c r="D164" s="16" t="n">
        <v>582633</v>
      </c>
      <c r="E164" s="16" t="n">
        <v>885352</v>
      </c>
      <c r="F164" s="16" t="n">
        <v>3026960</v>
      </c>
      <c r="G164" s="16" t="n">
        <v>683283</v>
      </c>
      <c r="H164" s="16" t="n">
        <v>840321</v>
      </c>
      <c r="I164" s="16" t="n">
        <v>1153100</v>
      </c>
      <c r="J164" s="16" t="n">
        <v>939174</v>
      </c>
      <c r="K164" s="16" t="n">
        <v>867142</v>
      </c>
      <c r="L164" s="16" t="n">
        <v>734173</v>
      </c>
      <c r="M164" s="16" t="n">
        <v>457780</v>
      </c>
      <c r="N164" s="17" t="n">
        <f aca="false">AVERAGE(D164:M164)</f>
        <v>1016991.8</v>
      </c>
      <c r="P164" s="16" t="str">
        <f aca="false">ROUND((D164-D170)/D170,3)*100&amp;"%"</f>
        <v>60,7%</v>
      </c>
      <c r="Q164" s="16" t="str">
        <f aca="false">ROUND((E164-E170)/E170,3)*100&amp;"%"</f>
        <v>845,1%</v>
      </c>
      <c r="R164" s="16" t="str">
        <f aca="false">ROUND((F164-F170)/F170,3)*100&amp;"%"</f>
        <v>566,3%</v>
      </c>
      <c r="S164" s="16" t="str">
        <f aca="false">ROUND((G164-G170)/G170,3)*100&amp;"%"</f>
        <v>223,9%</v>
      </c>
      <c r="T164" s="16" t="str">
        <f aca="false">ROUND((H164-H170)/H170,3)*100&amp;"%"</f>
        <v>69,4%</v>
      </c>
      <c r="U164" s="16" t="str">
        <f aca="false">ROUND((I164-I170)/I170,3)*100&amp;"%"</f>
        <v>829,8%</v>
      </c>
      <c r="V164" s="16" t="str">
        <f aca="false">ROUND((J164-J170)/J170,3)*100&amp;"%"</f>
        <v>655%</v>
      </c>
      <c r="W164" s="16" t="str">
        <f aca="false">ROUND((K164-K170)/K170,3)*100&amp;"%"</f>
        <v>235,6%</v>
      </c>
      <c r="X164" s="16" t="str">
        <f aca="false">ROUND((L164-L170)/L170,3)*100&amp;"%"</f>
        <v>54,1%</v>
      </c>
      <c r="Y164" s="16" t="str">
        <f aca="false">ROUND((M164-M170)/M170,3)*100&amp;"%"</f>
        <v>118,8%</v>
      </c>
      <c r="Z164" s="19" t="str">
        <f aca="false">ROUND((N164-N170)/N170,3)*100&amp;"%"</f>
        <v>262%</v>
      </c>
    </row>
    <row r="165" customFormat="false" ht="15.75" hidden="false" customHeight="true" outlineLevel="0" collapsed="false">
      <c r="A165" s="31"/>
      <c r="B165" s="9"/>
      <c r="C165" s="3" t="n">
        <v>7</v>
      </c>
      <c r="D165" s="16" t="n">
        <v>472636</v>
      </c>
      <c r="E165" s="16" t="n">
        <v>2169480</v>
      </c>
      <c r="F165" s="16" t="n">
        <v>2518250</v>
      </c>
      <c r="G165" s="16" t="n">
        <v>2453600</v>
      </c>
      <c r="H165" s="16" t="n">
        <v>1285210</v>
      </c>
      <c r="I165" s="16" t="n">
        <v>2527180</v>
      </c>
      <c r="J165" s="16" t="n">
        <v>14283100</v>
      </c>
      <c r="K165" s="16" t="n">
        <v>1679170</v>
      </c>
      <c r="L165" s="16" t="n">
        <v>4236580</v>
      </c>
      <c r="M165" s="16" t="n">
        <v>607491</v>
      </c>
      <c r="N165" s="17" t="n">
        <f aca="false">AVERAGE(D165:M165)</f>
        <v>3223269.7</v>
      </c>
      <c r="P165" s="16" t="str">
        <f aca="false">ROUND((D165-D170)/D170,3)*100&amp;"%"</f>
        <v>30,4%</v>
      </c>
      <c r="Q165" s="16" t="str">
        <f aca="false">ROUND((E165-E170)/E170,3)*100&amp;"%"</f>
        <v>2215,8%</v>
      </c>
      <c r="R165" s="16" t="str">
        <f aca="false">ROUND((F165-F170)/F170,3)*100&amp;"%"</f>
        <v>454,3%</v>
      </c>
      <c r="S165" s="16" t="str">
        <f aca="false">ROUND((G165-G170)/G170,3)*100&amp;"%"</f>
        <v>1063%</v>
      </c>
      <c r="T165" s="16" t="str">
        <f aca="false">ROUND((H165-H170)/H170,3)*100&amp;"%"</f>
        <v>159,1%</v>
      </c>
      <c r="U165" s="16" t="str">
        <f aca="false">ROUND((I165-I170)/I170,3)*100&amp;"%"</f>
        <v>1937,7%</v>
      </c>
      <c r="V165" s="16" t="str">
        <f aca="false">ROUND((J165-J170)/J170,3)*100&amp;"%"</f>
        <v>11382,1%</v>
      </c>
      <c r="W165" s="16" t="str">
        <f aca="false">ROUND((K165-K170)/K170,3)*100&amp;"%"</f>
        <v>549,9%</v>
      </c>
      <c r="X165" s="16" t="str">
        <f aca="false">ROUND((L165-L170)/L170,3)*100&amp;"%"</f>
        <v>789,5%</v>
      </c>
      <c r="Y165" s="16" t="str">
        <f aca="false">ROUND((M165-M170)/M170,3)*100&amp;"%"</f>
        <v>190,4%</v>
      </c>
      <c r="Z165" s="19" t="str">
        <f aca="false">ROUND((N165-N170)/N170,3)*100&amp;"%"</f>
        <v>1047,2%</v>
      </c>
    </row>
    <row r="166" customFormat="false" ht="15.75" hidden="false" customHeight="true" outlineLevel="0" collapsed="false">
      <c r="A166" s="31"/>
      <c r="B166" s="9"/>
      <c r="C166" s="3" t="n">
        <v>8</v>
      </c>
      <c r="D166" s="16" t="n">
        <v>470833</v>
      </c>
      <c r="E166" s="16" t="n">
        <v>854406</v>
      </c>
      <c r="F166" s="16" t="n">
        <v>519591</v>
      </c>
      <c r="G166" s="16" t="n">
        <v>1967760</v>
      </c>
      <c r="H166" s="16" t="n">
        <v>788996</v>
      </c>
      <c r="I166" s="16" t="n">
        <v>721540</v>
      </c>
      <c r="J166" s="16" t="n">
        <v>1277790</v>
      </c>
      <c r="K166" s="16" t="n">
        <v>1442280</v>
      </c>
      <c r="L166" s="16" t="n">
        <v>718365</v>
      </c>
      <c r="M166" s="16" t="n">
        <v>238404</v>
      </c>
      <c r="N166" s="17" t="n">
        <f aca="false">AVERAGE(D166:M166)</f>
        <v>899996.5</v>
      </c>
      <c r="P166" s="16" t="str">
        <f aca="false">ROUND((D166-D170)/D170,3)*100&amp;"%"</f>
        <v>29,9%</v>
      </c>
      <c r="Q166" s="16" t="str">
        <f aca="false">ROUND((E166-E170)/E170,3)*100&amp;"%"</f>
        <v>812%</v>
      </c>
      <c r="R166" s="16" t="str">
        <f aca="false">ROUND((F166-F170)/F170,3)*100&amp;"%"</f>
        <v>14,4%</v>
      </c>
      <c r="S166" s="16" t="str">
        <f aca="false">ROUND((G166-G170)/G170,3)*100&amp;"%"</f>
        <v>832,7%</v>
      </c>
      <c r="T166" s="16" t="str">
        <f aca="false">ROUND((H166-H170)/H170,3)*100&amp;"%"</f>
        <v>59,1%</v>
      </c>
      <c r="U166" s="16" t="str">
        <f aca="false">ROUND((I166-I170)/I170,3)*100&amp;"%"</f>
        <v>481,8%</v>
      </c>
      <c r="V166" s="16" t="str">
        <f aca="false">ROUND((J166-J170)/J170,3)*100&amp;"%"</f>
        <v>927,2%</v>
      </c>
      <c r="W166" s="16" t="str">
        <f aca="false">ROUND((K166-K170)/K170,3)*100&amp;"%"</f>
        <v>458,2%</v>
      </c>
      <c r="X166" s="16" t="str">
        <f aca="false">ROUND((L166-L170)/L170,3)*100&amp;"%"</f>
        <v>50,8%</v>
      </c>
      <c r="Y166" s="16" t="str">
        <f aca="false">ROUND((M166-M170)/M170,3)*100&amp;"%"</f>
        <v>14%</v>
      </c>
      <c r="Z166" s="19" t="str">
        <f aca="false">ROUND((N166-N170)/N170,3)*100&amp;"%"</f>
        <v>220,3%</v>
      </c>
    </row>
    <row r="167" customFormat="false" ht="15.75" hidden="false" customHeight="true" outlineLevel="0" collapsed="false">
      <c r="A167" s="31"/>
      <c r="B167" s="9"/>
      <c r="C167" s="3" t="n">
        <v>9</v>
      </c>
      <c r="D167" s="16" t="n">
        <v>569601</v>
      </c>
      <c r="E167" s="16" t="n">
        <v>1840830</v>
      </c>
      <c r="F167" s="16" t="n">
        <v>1570510</v>
      </c>
      <c r="G167" s="16" t="n">
        <v>2458200</v>
      </c>
      <c r="H167" s="16" t="n">
        <v>1225450</v>
      </c>
      <c r="I167" s="16" t="n">
        <v>2540660</v>
      </c>
      <c r="J167" s="16" t="n">
        <v>14287600</v>
      </c>
      <c r="K167" s="16" t="n">
        <v>1544200</v>
      </c>
      <c r="L167" s="16" t="n">
        <v>4330510</v>
      </c>
      <c r="M167" s="16" t="n">
        <v>1086770</v>
      </c>
      <c r="N167" s="17" t="n">
        <f aca="false">AVERAGE(D167:M167)</f>
        <v>3145433.1</v>
      </c>
      <c r="P167" s="16" t="str">
        <f aca="false">ROUND((D167-D170)/D170,3)*100&amp;"%"</f>
        <v>57,1%</v>
      </c>
      <c r="Q167" s="16" t="str">
        <f aca="false">ROUND((E167-E170)/E170,3)*100&amp;"%"</f>
        <v>1865%</v>
      </c>
      <c r="R167" s="16" t="str">
        <f aca="false">ROUND((F167-F170)/F170,3)*100&amp;"%"</f>
        <v>245,7%</v>
      </c>
      <c r="S167" s="16" t="str">
        <f aca="false">ROUND((G167-G170)/G170,3)*100&amp;"%"</f>
        <v>1065,2%</v>
      </c>
      <c r="T167" s="16" t="str">
        <f aca="false">ROUND((H167-H170)/H170,3)*100&amp;"%"</f>
        <v>147,1%</v>
      </c>
      <c r="U167" s="16" t="str">
        <f aca="false">ROUND((I167-I170)/I170,3)*100&amp;"%"</f>
        <v>1948,6%</v>
      </c>
      <c r="V167" s="16" t="str">
        <f aca="false">ROUND((J167-J170)/J170,3)*100&amp;"%"</f>
        <v>11385,8%</v>
      </c>
      <c r="W167" s="16" t="str">
        <f aca="false">ROUND((K167-K170)/K170,3)*100&amp;"%"</f>
        <v>497,6%</v>
      </c>
      <c r="X167" s="16" t="str">
        <f aca="false">ROUND((L167-L170)/L170,3)*100&amp;"%"</f>
        <v>809,2%</v>
      </c>
      <c r="Y167" s="16" t="str">
        <f aca="false">ROUND((M167-M170)/M170,3)*100&amp;"%"</f>
        <v>419,5%</v>
      </c>
      <c r="Z167" s="19" t="str">
        <f aca="false">ROUND((N167-N170)/N170,3)*100&amp;"%"</f>
        <v>1019,5%</v>
      </c>
    </row>
    <row r="168" customFormat="false" ht="15.75" hidden="false" customHeight="true" outlineLevel="0" collapsed="false">
      <c r="A168" s="31"/>
      <c r="B168" s="9"/>
      <c r="C168" s="3" t="n">
        <v>10</v>
      </c>
      <c r="D168" s="16" t="n">
        <v>371494</v>
      </c>
      <c r="E168" s="16" t="n">
        <v>133019</v>
      </c>
      <c r="F168" s="16" t="n">
        <v>474833</v>
      </c>
      <c r="G168" s="16" t="n">
        <v>234484</v>
      </c>
      <c r="H168" s="16" t="n">
        <v>505079</v>
      </c>
      <c r="I168" s="16" t="n">
        <v>132442</v>
      </c>
      <c r="J168" s="16" t="n">
        <v>151250</v>
      </c>
      <c r="K168" s="16" t="n">
        <v>289909</v>
      </c>
      <c r="L168" s="16" t="n">
        <v>485794</v>
      </c>
      <c r="M168" s="16" t="n">
        <v>222953</v>
      </c>
      <c r="N168" s="17" t="n">
        <f aca="false">AVERAGE(D168:M168)</f>
        <v>300125.7</v>
      </c>
      <c r="P168" s="16" t="str">
        <f aca="false">ROUND((D168-D170)/D170,3)*100&amp;"%"</f>
        <v>2,5%</v>
      </c>
      <c r="Q168" s="16" t="str">
        <f aca="false">ROUND((E168-E170)/E170,3)*100&amp;"%"</f>
        <v>42%</v>
      </c>
      <c r="R168" s="16" t="str">
        <f aca="false">ROUND((F168-F170)/F170,3)*100&amp;"%"</f>
        <v>4,5%</v>
      </c>
      <c r="S168" s="16" t="str">
        <f aca="false">ROUND((G168-G170)/G170,3)*100&amp;"%"</f>
        <v>11,1%</v>
      </c>
      <c r="T168" s="16" t="str">
        <f aca="false">ROUND((H168-H170)/H170,3)*100&amp;"%"</f>
        <v>1,8%</v>
      </c>
      <c r="U168" s="16" t="str">
        <f aca="false">ROUND((I168-I170)/I170,3)*100&amp;"%"</f>
        <v>6,8%</v>
      </c>
      <c r="V168" s="16" t="str">
        <f aca="false">ROUND((J168-J170)/J170,3)*100&amp;"%"</f>
        <v>21,6%</v>
      </c>
      <c r="W168" s="16" t="str">
        <f aca="false">ROUND((K168-K170)/K170,3)*100&amp;"%"</f>
        <v>12,2%</v>
      </c>
      <c r="X168" s="16" t="str">
        <f aca="false">ROUND((L168-L170)/L170,3)*100&amp;"%"</f>
        <v>2%</v>
      </c>
      <c r="Y168" s="16" t="str">
        <f aca="false">ROUND((M168-M170)/M170,3)*100&amp;"%"</f>
        <v>6,6%</v>
      </c>
      <c r="Z168" s="19" t="str">
        <f aca="false">ROUND((N168-N170)/N170,3)*100&amp;"%"</f>
        <v>6,8%</v>
      </c>
    </row>
    <row r="169" customFormat="false" ht="15.75" hidden="false" customHeight="true" outlineLevel="0" collapsed="false">
      <c r="A169" s="31"/>
      <c r="B169" s="9"/>
      <c r="C169" s="3" t="n">
        <v>11</v>
      </c>
      <c r="D169" s="16" t="n">
        <v>371494</v>
      </c>
      <c r="E169" s="16" t="n">
        <v>133754</v>
      </c>
      <c r="F169" s="16" t="n">
        <v>501545</v>
      </c>
      <c r="G169" s="16" t="n">
        <v>234484</v>
      </c>
      <c r="H169" s="16" t="n">
        <v>513253</v>
      </c>
      <c r="I169" s="16" t="n">
        <v>142644</v>
      </c>
      <c r="J169" s="16" t="n">
        <v>162069</v>
      </c>
      <c r="K169" s="16" t="n">
        <v>365902</v>
      </c>
      <c r="L169" s="16" t="n">
        <v>485794</v>
      </c>
      <c r="M169" s="16" t="n">
        <v>224152</v>
      </c>
      <c r="N169" s="17" t="n">
        <f aca="false">AVERAGE(D169:M169)</f>
        <v>313509.1</v>
      </c>
      <c r="P169" s="16" t="str">
        <f aca="false">ROUND((D169-D170)/D170,3)*100&amp;"%"</f>
        <v>2,5%</v>
      </c>
      <c r="Q169" s="16" t="str">
        <f aca="false">ROUND((E169-E170)/E170,3)*100&amp;"%"</f>
        <v>42,8%</v>
      </c>
      <c r="R169" s="16" t="str">
        <f aca="false">ROUND((F169-F170)/F170,3)*100&amp;"%"</f>
        <v>10,4%</v>
      </c>
      <c r="S169" s="16" t="str">
        <f aca="false">ROUND((G169-G170)/G170,3)*100&amp;"%"</f>
        <v>11,1%</v>
      </c>
      <c r="T169" s="16" t="str">
        <f aca="false">ROUND((H169-H170)/H170,3)*100&amp;"%"</f>
        <v>3,5%</v>
      </c>
      <c r="U169" s="16" t="str">
        <f aca="false">ROUND((I169-I170)/I170,3)*100&amp;"%"</f>
        <v>15%</v>
      </c>
      <c r="V169" s="16" t="str">
        <f aca="false">ROUND((J169-J170)/J170,3)*100&amp;"%"</f>
        <v>30,3%</v>
      </c>
      <c r="W169" s="16" t="str">
        <f aca="false">ROUND((K169-K170)/K170,3)*100&amp;"%"</f>
        <v>41,6%</v>
      </c>
      <c r="X169" s="16" t="str">
        <f aca="false">ROUND((L169-L170)/L170,3)*100&amp;"%"</f>
        <v>2%</v>
      </c>
      <c r="Y169" s="16" t="str">
        <f aca="false">ROUND((M169-M170)/M170,3)*100&amp;"%"</f>
        <v>7,2%</v>
      </c>
      <c r="Z169" s="19" t="str">
        <f aca="false">ROUND((N169-N170)/N170,3)*100&amp;"%"</f>
        <v>11,6%</v>
      </c>
    </row>
    <row r="170" customFormat="false" ht="15.75" hidden="false" customHeight="true" outlineLevel="0" collapsed="false">
      <c r="A170" s="31"/>
      <c r="B170" s="21"/>
      <c r="C170" s="22" t="s">
        <v>27</v>
      </c>
      <c r="D170" s="21" t="n">
        <v>362528</v>
      </c>
      <c r="E170" s="21" t="n">
        <v>93682</v>
      </c>
      <c r="F170" s="21" t="n">
        <v>454273</v>
      </c>
      <c r="G170" s="21" t="n">
        <v>210968</v>
      </c>
      <c r="H170" s="21" t="n">
        <v>495993</v>
      </c>
      <c r="I170" s="21" t="n">
        <v>124020</v>
      </c>
      <c r="J170" s="21" t="n">
        <v>124394</v>
      </c>
      <c r="K170" s="21" t="n">
        <v>258391</v>
      </c>
      <c r="L170" s="21" t="n">
        <v>476304</v>
      </c>
      <c r="M170" s="21" t="n">
        <v>209192</v>
      </c>
      <c r="N170" s="24" t="n">
        <f aca="false">AVERAGE(D170:M170)</f>
        <v>280974.5</v>
      </c>
      <c r="O170" s="21"/>
      <c r="P170" s="21" t="str">
        <f aca="false">ROUND((D170-D170)/D170,3)*100&amp;"%"</f>
        <v>0%</v>
      </c>
      <c r="Q170" s="21" t="str">
        <f aca="false">ROUND((E170-E170)/E170,3)*100&amp;"%"</f>
        <v>0%</v>
      </c>
      <c r="R170" s="21" t="str">
        <f aca="false">ROUND((F170-F170)/F170,3)*100&amp;"%"</f>
        <v>0%</v>
      </c>
      <c r="S170" s="21" t="str">
        <f aca="false">ROUND((G170-G170)/G170,3)*100&amp;"%"</f>
        <v>0%</v>
      </c>
      <c r="T170" s="21" t="str">
        <f aca="false">ROUND((H170-H170)/H170,3)*100&amp;"%"</f>
        <v>0%</v>
      </c>
      <c r="U170" s="21" t="str">
        <f aca="false">ROUND((I170-I170)/I170,3)*100&amp;"%"</f>
        <v>0%</v>
      </c>
      <c r="V170" s="21" t="str">
        <f aca="false">ROUND((J170-J170)/J170,3)*100&amp;"%"</f>
        <v>0%</v>
      </c>
      <c r="W170" s="21" t="str">
        <f aca="false">ROUND((K170-K170)/K170,3)*100&amp;"%"</f>
        <v>0%</v>
      </c>
      <c r="X170" s="21" t="str">
        <f aca="false">ROUND((L170-L170)/L170,3)*100&amp;"%"</f>
        <v>0%</v>
      </c>
      <c r="Y170" s="21" t="str">
        <f aca="false">ROUND((M170-M170)/M170,3)*100&amp;"%"</f>
        <v>0%</v>
      </c>
      <c r="Z170" s="25" t="str">
        <f aca="false">ROUND((N170-N170)/N170,3)*100&amp;"%"</f>
        <v>0%</v>
      </c>
      <c r="AA170" s="21"/>
      <c r="AB170" s="21"/>
      <c r="AC170" s="21"/>
    </row>
    <row r="171" customFormat="false" ht="15.75" hidden="false" customHeight="true" outlineLevel="0" collapsed="false">
      <c r="A171" s="31"/>
      <c r="N171" s="19"/>
      <c r="Z171" s="19"/>
    </row>
    <row r="172" customFormat="false" ht="15.75" hidden="false" customHeight="true" outlineLevel="0" collapsed="false">
      <c r="A172" s="31"/>
      <c r="B172" s="9" t="n">
        <v>500</v>
      </c>
      <c r="C172" s="10" t="n">
        <v>0</v>
      </c>
      <c r="D172" s="11" t="n">
        <v>12261988.8</v>
      </c>
      <c r="E172" s="11" t="n">
        <v>27193514.4</v>
      </c>
      <c r="F172" s="11" t="n">
        <v>5625288.8</v>
      </c>
      <c r="G172" s="11" t="n">
        <v>30390896.8</v>
      </c>
      <c r="H172" s="11" t="n">
        <v>53844240</v>
      </c>
      <c r="I172" s="11" t="n">
        <v>39621830</v>
      </c>
      <c r="J172" s="11" t="n">
        <v>30310246.8</v>
      </c>
      <c r="K172" s="11" t="n">
        <v>22620157.2</v>
      </c>
      <c r="L172" s="11" t="n">
        <v>70905948.8</v>
      </c>
      <c r="M172" s="11" t="n">
        <v>10190460</v>
      </c>
      <c r="N172" s="12" t="n">
        <f aca="false">AVERAGE(D172:M172)</f>
        <v>30296457.16</v>
      </c>
      <c r="O172" s="11"/>
      <c r="P172" s="11" t="str">
        <f aca="false">ROUND((D172-D184)/D184,3)*100&amp;"%"</f>
        <v>1280,5%</v>
      </c>
      <c r="Q172" s="11" t="str">
        <f aca="false">ROUND((E172-E184)/E184,3)*100&amp;"%"</f>
        <v>1947,4%</v>
      </c>
      <c r="R172" s="11" t="str">
        <f aca="false">ROUND((F172-F184)/F184,3)*100&amp;"%"</f>
        <v>477%</v>
      </c>
      <c r="S172" s="11" t="str">
        <f aca="false">ROUND((G172-G184)/G184,3)*100&amp;"%"</f>
        <v>1270,5%</v>
      </c>
      <c r="T172" s="11" t="str">
        <f aca="false">ROUND((H172-H184)/H184,3)*100&amp;"%"</f>
        <v>3373,5%</v>
      </c>
      <c r="U172" s="11" t="str">
        <f aca="false">ROUND((I172-I184)/I184,3)*100&amp;"%"</f>
        <v>2933,2%</v>
      </c>
      <c r="V172" s="11" t="str">
        <f aca="false">ROUND((J172-J184)/J184,3)*100&amp;"%"</f>
        <v>1295,2%</v>
      </c>
      <c r="W172" s="11" t="str">
        <f aca="false">ROUND((K172-K184)/K184,3)*100&amp;"%"</f>
        <v>1554,6%</v>
      </c>
      <c r="X172" s="11" t="str">
        <f aca="false">ROUND((L172-L184)/L184,3)*100&amp;"%"</f>
        <v>3345,2%</v>
      </c>
      <c r="Y172" s="11" t="str">
        <f aca="false">ROUND((M172-M184)/M184,3)*100&amp;"%"</f>
        <v>1245,9%</v>
      </c>
      <c r="Z172" s="14" t="str">
        <f aca="false">ROUND((N172-N184)/N184,3)*100&amp;"%"</f>
        <v>1972,3%</v>
      </c>
      <c r="AA172" s="11"/>
      <c r="AB172" s="11"/>
      <c r="AC172" s="11"/>
    </row>
    <row r="173" customFormat="false" ht="15.75" hidden="false" customHeight="true" outlineLevel="0" collapsed="false">
      <c r="A173" s="31"/>
      <c r="B173" s="9"/>
      <c r="C173" s="10" t="n">
        <v>1</v>
      </c>
      <c r="D173" s="11" t="n">
        <v>6796031.2</v>
      </c>
      <c r="E173" s="11" t="n">
        <v>21224394</v>
      </c>
      <c r="F173" s="11" t="n">
        <v>1972372</v>
      </c>
      <c r="G173" s="11" t="n">
        <v>4537671.2</v>
      </c>
      <c r="H173" s="11" t="n">
        <v>6888992</v>
      </c>
      <c r="I173" s="11" t="n">
        <v>10215634</v>
      </c>
      <c r="J173" s="11" t="n">
        <v>12061093.2</v>
      </c>
      <c r="K173" s="11" t="n">
        <v>5925292.4</v>
      </c>
      <c r="L173" s="11" t="n">
        <v>8974780</v>
      </c>
      <c r="M173" s="11" t="n">
        <v>5651167.2</v>
      </c>
      <c r="N173" s="12" t="n">
        <f aca="false">AVERAGE(D173:M173)</f>
        <v>8424742.72</v>
      </c>
      <c r="O173" s="11"/>
      <c r="P173" s="11" t="str">
        <f aca="false">ROUND((D173-D184)/D184,3)*100&amp;"%"</f>
        <v>665,1%</v>
      </c>
      <c r="Q173" s="11" t="str">
        <f aca="false">ROUND((E173-E184)/E184,3)*100&amp;"%"</f>
        <v>1498%</v>
      </c>
      <c r="R173" s="11" t="str">
        <f aca="false">ROUND((F173-F184)/F184,3)*100&amp;"%"</f>
        <v>102,3%</v>
      </c>
      <c r="S173" s="11" t="str">
        <f aca="false">ROUND((G173-G184)/G184,3)*100&amp;"%"</f>
        <v>104,6%</v>
      </c>
      <c r="T173" s="11" t="str">
        <f aca="false">ROUND((H173-H184)/H184,3)*100&amp;"%"</f>
        <v>344,4%</v>
      </c>
      <c r="U173" s="11" t="str">
        <f aca="false">ROUND((I173-I184)/I184,3)*100&amp;"%"</f>
        <v>682%</v>
      </c>
      <c r="V173" s="11" t="str">
        <f aca="false">ROUND((J173-J184)/J184,3)*100&amp;"%"</f>
        <v>455,2%</v>
      </c>
      <c r="W173" s="11" t="str">
        <f aca="false">ROUND((K173-K184)/K184,3)*100&amp;"%"</f>
        <v>333,4%</v>
      </c>
      <c r="X173" s="11" t="str">
        <f aca="false">ROUND((L173-L184)/L184,3)*100&amp;"%"</f>
        <v>336,1%</v>
      </c>
      <c r="Y173" s="11" t="str">
        <f aca="false">ROUND((M173-M184)/M184,3)*100&amp;"%"</f>
        <v>646,4%</v>
      </c>
      <c r="Z173" s="14" t="str">
        <f aca="false">ROUND((N173-N184)/N184,3)*100&amp;"%"</f>
        <v>476,3%</v>
      </c>
      <c r="AA173" s="11"/>
      <c r="AB173" s="11"/>
      <c r="AC173" s="11"/>
    </row>
    <row r="174" customFormat="false" ht="15.75" hidden="false" customHeight="true" outlineLevel="0" collapsed="false">
      <c r="A174" s="31"/>
      <c r="B174" s="9"/>
      <c r="C174" s="10" t="n">
        <v>2</v>
      </c>
      <c r="D174" s="11" t="n">
        <v>2929116.8</v>
      </c>
      <c r="E174" s="11" t="n">
        <v>5018414.8</v>
      </c>
      <c r="F174" s="11" t="n">
        <v>2915070.4</v>
      </c>
      <c r="G174" s="11" t="n">
        <v>5888965.2</v>
      </c>
      <c r="H174" s="11" t="n">
        <v>3862368</v>
      </c>
      <c r="I174" s="11" t="n">
        <v>7693299.6</v>
      </c>
      <c r="J174" s="11" t="n">
        <v>7705225.6</v>
      </c>
      <c r="K174" s="11" t="n">
        <v>4083412.8</v>
      </c>
      <c r="L174" s="11" t="n">
        <v>5238565.6</v>
      </c>
      <c r="M174" s="11" t="n">
        <v>6114512.8</v>
      </c>
      <c r="N174" s="12" t="n">
        <f aca="false">AVERAGE(D174:M174)</f>
        <v>5144895.16</v>
      </c>
      <c r="O174" s="11"/>
      <c r="P174" s="11" t="str">
        <f aca="false">ROUND((D174-D184)/D184,3)*100&amp;"%"</f>
        <v>229,8%</v>
      </c>
      <c r="Q174" s="11" t="str">
        <f aca="false">ROUND((E174-E184)/E184,3)*100&amp;"%"</f>
        <v>277,8%</v>
      </c>
      <c r="R174" s="11" t="str">
        <f aca="false">ROUND((F174-F184)/F184,3)*100&amp;"%"</f>
        <v>199%</v>
      </c>
      <c r="S174" s="11" t="str">
        <f aca="false">ROUND((G174-G184)/G184,3)*100&amp;"%"</f>
        <v>165,6%</v>
      </c>
      <c r="T174" s="11" t="str">
        <f aca="false">ROUND((H174-H184)/H184,3)*100&amp;"%"</f>
        <v>149,2%</v>
      </c>
      <c r="U174" s="11" t="str">
        <f aca="false">ROUND((I174-I184)/I184,3)*100&amp;"%"</f>
        <v>488,9%</v>
      </c>
      <c r="V174" s="11" t="str">
        <f aca="false">ROUND((J174-J184)/J184,3)*100&amp;"%"</f>
        <v>254,7%</v>
      </c>
      <c r="W174" s="11" t="str">
        <f aca="false">ROUND((K174-K184)/K184,3)*100&amp;"%"</f>
        <v>198,7%</v>
      </c>
      <c r="X174" s="11" t="str">
        <f aca="false">ROUND((L174-L184)/L184,3)*100&amp;"%"</f>
        <v>154,5%</v>
      </c>
      <c r="Y174" s="11" t="str">
        <f aca="false">ROUND((M174-M184)/M184,3)*100&amp;"%"</f>
        <v>707,6%</v>
      </c>
      <c r="Z174" s="14" t="str">
        <f aca="false">ROUND((N174-N184)/N184,3)*100&amp;"%"</f>
        <v>251,9%</v>
      </c>
      <c r="AA174" s="11"/>
      <c r="AB174" s="11"/>
      <c r="AC174" s="11"/>
    </row>
    <row r="175" customFormat="false" ht="15.75" hidden="false" customHeight="true" outlineLevel="0" collapsed="false">
      <c r="A175" s="31"/>
      <c r="B175" s="9"/>
      <c r="C175" s="10" t="n">
        <v>3</v>
      </c>
      <c r="D175" s="11" t="n">
        <v>3561750</v>
      </c>
      <c r="E175" s="11" t="n">
        <v>7729629.2</v>
      </c>
      <c r="F175" s="11" t="n">
        <v>3701979.6</v>
      </c>
      <c r="G175" s="11" t="n">
        <v>7501929.6</v>
      </c>
      <c r="H175" s="11" t="n">
        <v>12890480</v>
      </c>
      <c r="I175" s="11" t="n">
        <v>7251380.8</v>
      </c>
      <c r="J175" s="11" t="n">
        <v>8149515.6</v>
      </c>
      <c r="K175" s="11" t="n">
        <v>5061294.8</v>
      </c>
      <c r="L175" s="11" t="n">
        <v>9328976.4</v>
      </c>
      <c r="M175" s="11" t="n">
        <v>9250104.4</v>
      </c>
      <c r="N175" s="12" t="n">
        <f aca="false">AVERAGE(D175:M175)</f>
        <v>7442704.04</v>
      </c>
      <c r="O175" s="11"/>
      <c r="P175" s="11" t="str">
        <f aca="false">ROUND((D175-D184)/D184,3)*100&amp;"%"</f>
        <v>301%</v>
      </c>
      <c r="Q175" s="11" t="str">
        <f aca="false">ROUND((E175-E184)/E184,3)*100&amp;"%"</f>
        <v>482%</v>
      </c>
      <c r="R175" s="11" t="str">
        <f aca="false">ROUND((F175-F184)/F184,3)*100&amp;"%"</f>
        <v>279,7%</v>
      </c>
      <c r="S175" s="11" t="str">
        <f aca="false">ROUND((G175-G184)/G184,3)*100&amp;"%"</f>
        <v>238,3%</v>
      </c>
      <c r="T175" s="11" t="str">
        <f aca="false">ROUND((H175-H184)/H184,3)*100&amp;"%"</f>
        <v>731,6%</v>
      </c>
      <c r="U175" s="11" t="str">
        <f aca="false">ROUND((I175-I184)/I184,3)*100&amp;"%"</f>
        <v>455,1%</v>
      </c>
      <c r="V175" s="11" t="str">
        <f aca="false">ROUND((J175-J184)/J184,3)*100&amp;"%"</f>
        <v>275,1%</v>
      </c>
      <c r="W175" s="11" t="str">
        <f aca="false">ROUND((K175-K184)/K184,3)*100&amp;"%"</f>
        <v>270,2%</v>
      </c>
      <c r="X175" s="11" t="str">
        <f aca="false">ROUND((L175-L184)/L184,3)*100&amp;"%"</f>
        <v>353,3%</v>
      </c>
      <c r="Y175" s="11" t="str">
        <f aca="false">ROUND((M175-M184)/M184,3)*100&amp;"%"</f>
        <v>1121,7%</v>
      </c>
      <c r="Z175" s="14" t="str">
        <f aca="false">ROUND((N175-N184)/N184,3)*100&amp;"%"</f>
        <v>409,1%</v>
      </c>
      <c r="AA175" s="11"/>
      <c r="AB175" s="11"/>
      <c r="AC175" s="11"/>
    </row>
    <row r="176" customFormat="false" ht="15.75" hidden="false" customHeight="true" outlineLevel="0" collapsed="false">
      <c r="A176" s="31"/>
      <c r="B176" s="9"/>
      <c r="C176" s="10" t="n">
        <v>4</v>
      </c>
      <c r="D176" s="11" t="n">
        <v>37519284</v>
      </c>
      <c r="E176" s="11" t="n">
        <v>54404252</v>
      </c>
      <c r="F176" s="11" t="n">
        <v>38640192</v>
      </c>
      <c r="G176" s="11" t="n">
        <v>116235760</v>
      </c>
      <c r="H176" s="11" t="n">
        <v>85664272</v>
      </c>
      <c r="I176" s="11" t="n">
        <v>75752408</v>
      </c>
      <c r="J176" s="11" t="n">
        <v>46992600</v>
      </c>
      <c r="K176" s="11" t="n">
        <v>143056080</v>
      </c>
      <c r="L176" s="11" t="n">
        <v>125078760</v>
      </c>
      <c r="M176" s="11" t="n">
        <v>76718588</v>
      </c>
      <c r="N176" s="12" t="n">
        <f aca="false">AVERAGE(D176:M176)</f>
        <v>80006219.6</v>
      </c>
      <c r="O176" s="11"/>
      <c r="P176" s="11" t="str">
        <f aca="false">ROUND((D176-D184)/D184,3)*100&amp;"%"</f>
        <v>4124,2%</v>
      </c>
      <c r="Q176" s="11" t="str">
        <f aca="false">ROUND((E176-E184)/E184,3)*100&amp;"%"</f>
        <v>3996,2%</v>
      </c>
      <c r="R176" s="11" t="str">
        <f aca="false">ROUND((F176-F184)/F184,3)*100&amp;"%"</f>
        <v>3863,7%</v>
      </c>
      <c r="S176" s="11" t="str">
        <f aca="false">ROUND((G176-G184)/G184,3)*100&amp;"%"</f>
        <v>5141,9%</v>
      </c>
      <c r="T176" s="11" t="str">
        <f aca="false">ROUND((H176-H184)/H184,3)*100&amp;"%"</f>
        <v>5426,2%</v>
      </c>
      <c r="U176" s="11" t="str">
        <f aca="false">ROUND((I176-I184)/I184,3)*100&amp;"%"</f>
        <v>5699,1%</v>
      </c>
      <c r="V176" s="11" t="str">
        <f aca="false">ROUND((J176-J184)/J184,3)*100&amp;"%"</f>
        <v>2063,1%</v>
      </c>
      <c r="W176" s="11" t="str">
        <f aca="false">ROUND((K176-K184)/K184,3)*100&amp;"%"</f>
        <v>10364%</v>
      </c>
      <c r="X176" s="11" t="str">
        <f aca="false">ROUND((L176-L184)/L184,3)*100&amp;"%"</f>
        <v>5977,4%</v>
      </c>
      <c r="Y176" s="11" t="str">
        <f aca="false">ROUND((M176-M184)/M184,3)*100&amp;"%"</f>
        <v>10032,6%</v>
      </c>
      <c r="Z176" s="14" t="str">
        <f aca="false">ROUND((N176-N184)/N184,3)*100&amp;"%"</f>
        <v>5372,4%</v>
      </c>
      <c r="AA176" s="11"/>
      <c r="AB176" s="11"/>
      <c r="AC176" s="11"/>
    </row>
    <row r="177" customFormat="false" ht="15.75" hidden="false" customHeight="true" outlineLevel="0" collapsed="false">
      <c r="A177" s="31"/>
      <c r="B177" s="9"/>
      <c r="C177" s="3" t="n">
        <v>5</v>
      </c>
      <c r="D177" s="16" t="n">
        <v>3465320</v>
      </c>
      <c r="E177" s="16" t="n">
        <v>11826100</v>
      </c>
      <c r="F177" s="16" t="n">
        <v>6953290</v>
      </c>
      <c r="G177" s="16" t="n">
        <v>11445500</v>
      </c>
      <c r="H177" s="16" t="n">
        <v>11825700</v>
      </c>
      <c r="I177" s="16" t="n">
        <v>8686560</v>
      </c>
      <c r="J177" s="16" t="n">
        <v>8057800</v>
      </c>
      <c r="K177" s="16" t="n">
        <v>14405200</v>
      </c>
      <c r="L177" s="16" t="n">
        <v>17827900</v>
      </c>
      <c r="M177" s="16" t="n">
        <v>9227280</v>
      </c>
      <c r="N177" s="17" t="n">
        <f aca="false">AVERAGE(D177:M177)</f>
        <v>10372065</v>
      </c>
      <c r="P177" s="16" t="str">
        <f aca="false">ROUND((D177-D184)/D184,3)*100&amp;"%"</f>
        <v>290,2%</v>
      </c>
      <c r="Q177" s="16" t="str">
        <f aca="false">ROUND((E177-E184)/E184,3)*100&amp;"%"</f>
        <v>790,4%</v>
      </c>
      <c r="R177" s="16" t="str">
        <f aca="false">ROUND((F177-F184)/F184,3)*100&amp;"%"</f>
        <v>613,3%</v>
      </c>
      <c r="S177" s="16" t="str">
        <f aca="false">ROUND((G177-G184)/G184,3)*100&amp;"%"</f>
        <v>416,2%</v>
      </c>
      <c r="T177" s="16" t="str">
        <f aca="false">ROUND((H177-H184)/H184,3)*100&amp;"%"</f>
        <v>662,9%</v>
      </c>
      <c r="U177" s="16" t="str">
        <f aca="false">ROUND((I177-I184)/I184,3)*100&amp;"%"</f>
        <v>565%</v>
      </c>
      <c r="V177" s="16" t="str">
        <f aca="false">ROUND((J177-J184)/J184,3)*100&amp;"%"</f>
        <v>270,9%</v>
      </c>
      <c r="W177" s="16" t="str">
        <f aca="false">ROUND((K177-K184)/K184,3)*100&amp;"%"</f>
        <v>953,7%</v>
      </c>
      <c r="X177" s="16" t="str">
        <f aca="false">ROUND((L177-L184)/L184,3)*100&amp;"%"</f>
        <v>766,2%</v>
      </c>
      <c r="Y177" s="16" t="str">
        <f aca="false">ROUND((M177-M184)/M184,3)*100&amp;"%"</f>
        <v>1118,7%</v>
      </c>
      <c r="Z177" s="19" t="str">
        <f aca="false">ROUND((N177-N184)/N184,3)*100&amp;"%"</f>
        <v>609,5%</v>
      </c>
    </row>
    <row r="178" customFormat="false" ht="15.75" hidden="false" customHeight="true" outlineLevel="0" collapsed="false">
      <c r="A178" s="31"/>
      <c r="B178" s="9"/>
      <c r="C178" s="3" t="n">
        <v>6</v>
      </c>
      <c r="D178" s="16" t="n">
        <v>4545700</v>
      </c>
      <c r="E178" s="16" t="n">
        <v>5536860</v>
      </c>
      <c r="F178" s="16" t="n">
        <v>4653040</v>
      </c>
      <c r="G178" s="16" t="n">
        <v>8170290</v>
      </c>
      <c r="H178" s="16" t="n">
        <v>8436530</v>
      </c>
      <c r="I178" s="16" t="n">
        <v>3997230</v>
      </c>
      <c r="J178" s="16" t="n">
        <v>4460910</v>
      </c>
      <c r="K178" s="16" t="n">
        <v>6123670</v>
      </c>
      <c r="L178" s="16" t="n">
        <v>5591600</v>
      </c>
      <c r="M178" s="16" t="n">
        <v>8293360</v>
      </c>
      <c r="N178" s="17" t="n">
        <f aca="false">AVERAGE(D178:M178)</f>
        <v>5980919</v>
      </c>
      <c r="P178" s="16" t="str">
        <f aca="false">ROUND((D178-D184)/D184,3)*100&amp;"%"</f>
        <v>411,8%</v>
      </c>
      <c r="Q178" s="16" t="str">
        <f aca="false">ROUND((E178-E184)/E184,3)*100&amp;"%"</f>
        <v>316,9%</v>
      </c>
      <c r="R178" s="16" t="str">
        <f aca="false">ROUND((F178-F184)/F184,3)*100&amp;"%"</f>
        <v>377,3%</v>
      </c>
      <c r="S178" s="16" t="str">
        <f aca="false">ROUND((G178-G184)/G184,3)*100&amp;"%"</f>
        <v>268,5%</v>
      </c>
      <c r="T178" s="16" t="str">
        <f aca="false">ROUND((H178-H184)/H184,3)*100&amp;"%"</f>
        <v>444,2%</v>
      </c>
      <c r="U178" s="16" t="str">
        <f aca="false">ROUND((I178-I184)/I184,3)*100&amp;"%"</f>
        <v>206%</v>
      </c>
      <c r="V178" s="16" t="str">
        <f aca="false">ROUND((J178-J184)/J184,3)*100&amp;"%"</f>
        <v>105,3%</v>
      </c>
      <c r="W178" s="16" t="str">
        <f aca="false">ROUND((K178-K184)/K184,3)*100&amp;"%"</f>
        <v>347,9%</v>
      </c>
      <c r="X178" s="16" t="str">
        <f aca="false">ROUND((L178-L184)/L184,3)*100&amp;"%"</f>
        <v>171,7%</v>
      </c>
      <c r="Y178" s="16" t="str">
        <f aca="false">ROUND((M178-M184)/M184,3)*100&amp;"%"</f>
        <v>995,3%</v>
      </c>
      <c r="Z178" s="19" t="str">
        <f aca="false">ROUND((N178-N184)/N184,3)*100&amp;"%"</f>
        <v>309,1%</v>
      </c>
    </row>
    <row r="179" customFormat="false" ht="15.75" hidden="false" customHeight="true" outlineLevel="0" collapsed="false">
      <c r="A179" s="31"/>
      <c r="B179" s="9"/>
      <c r="C179" s="3" t="n">
        <v>7</v>
      </c>
      <c r="D179" s="16" t="n">
        <v>9854570</v>
      </c>
      <c r="E179" s="16" t="n">
        <v>36538600</v>
      </c>
      <c r="F179" s="16" t="n">
        <v>1770420</v>
      </c>
      <c r="G179" s="16" t="n">
        <v>4353930</v>
      </c>
      <c r="H179" s="16" t="n">
        <v>7047720</v>
      </c>
      <c r="I179" s="16" t="n">
        <v>23401500</v>
      </c>
      <c r="J179" s="16" t="n">
        <v>27628500</v>
      </c>
      <c r="K179" s="16" t="n">
        <v>3104340</v>
      </c>
      <c r="L179" s="16" t="n">
        <v>3040530</v>
      </c>
      <c r="M179" s="16" t="n">
        <v>3378450</v>
      </c>
      <c r="N179" s="17" t="n">
        <f aca="false">AVERAGE(D179:M179)</f>
        <v>12011856</v>
      </c>
      <c r="P179" s="16" t="str">
        <f aca="false">ROUND((D179-D184)/D184,3)*100&amp;"%"</f>
        <v>1009,5%</v>
      </c>
      <c r="Q179" s="16" t="str">
        <f aca="false">ROUND((E179-E184)/E184,3)*100&amp;"%"</f>
        <v>2651%</v>
      </c>
      <c r="R179" s="16" t="str">
        <f aca="false">ROUND((F179-F184)/F184,3)*100&amp;"%"</f>
        <v>81,6%</v>
      </c>
      <c r="S179" s="16" t="str">
        <f aca="false">ROUND((G179-G184)/G184,3)*100&amp;"%"</f>
        <v>96,4%</v>
      </c>
      <c r="T179" s="16" t="str">
        <f aca="false">ROUND((H179-H184)/H184,3)*100&amp;"%"</f>
        <v>354,7%</v>
      </c>
      <c r="U179" s="16" t="str">
        <f aca="false">ROUND((I179-I184)/I184,3)*100&amp;"%"</f>
        <v>1691,5%</v>
      </c>
      <c r="V179" s="16" t="str">
        <f aca="false">ROUND((J179-J184)/J184,3)*100&amp;"%"</f>
        <v>1171,8%</v>
      </c>
      <c r="W179" s="16" t="str">
        <f aca="false">ROUND((K179-K184)/K184,3)*100&amp;"%"</f>
        <v>127,1%</v>
      </c>
      <c r="X179" s="16" t="str">
        <f aca="false">ROUND((L179-L184)/L184,3)*100&amp;"%"</f>
        <v>47,7%</v>
      </c>
      <c r="Y179" s="16" t="str">
        <f aca="false">ROUND((M179-M184)/M184,3)*100&amp;"%"</f>
        <v>346,2%</v>
      </c>
      <c r="Z179" s="19" t="str">
        <f aca="false">ROUND((N179-N184)/N184,3)*100&amp;"%"</f>
        <v>721,6%</v>
      </c>
    </row>
    <row r="180" customFormat="false" ht="15.75" hidden="false" customHeight="true" outlineLevel="0" collapsed="false">
      <c r="A180" s="31"/>
      <c r="B180" s="9"/>
      <c r="C180" s="3" t="n">
        <v>8</v>
      </c>
      <c r="D180" s="16" t="n">
        <v>5604900</v>
      </c>
      <c r="E180" s="16" t="n">
        <v>10409200</v>
      </c>
      <c r="F180" s="16" t="n">
        <v>1596720</v>
      </c>
      <c r="G180" s="16" t="n">
        <v>3795390</v>
      </c>
      <c r="H180" s="16" t="n">
        <v>1820470</v>
      </c>
      <c r="I180" s="16" t="n">
        <v>2496590</v>
      </c>
      <c r="J180" s="16" t="n">
        <v>6665470</v>
      </c>
      <c r="K180" s="16" t="n">
        <v>7342530</v>
      </c>
      <c r="L180" s="16" t="n">
        <v>9580370</v>
      </c>
      <c r="M180" s="16" t="n">
        <v>3342760</v>
      </c>
      <c r="N180" s="17" t="n">
        <f aca="false">AVERAGE(D180:M180)</f>
        <v>5265440</v>
      </c>
      <c r="P180" s="16" t="str">
        <f aca="false">ROUND((D180-D184)/D184,3)*100&amp;"%"</f>
        <v>531%</v>
      </c>
      <c r="Q180" s="16" t="str">
        <f aca="false">ROUND((E180-E184)/E184,3)*100&amp;"%"</f>
        <v>683,7%</v>
      </c>
      <c r="R180" s="16" t="str">
        <f aca="false">ROUND((F180-F184)/F184,3)*100&amp;"%"</f>
        <v>63,8%</v>
      </c>
      <c r="S180" s="16" t="str">
        <f aca="false">ROUND((G180-G184)/G184,3)*100&amp;"%"</f>
        <v>71,2%</v>
      </c>
      <c r="T180" s="16" t="str">
        <f aca="false">ROUND((H180-H184)/H184,3)*100&amp;"%"</f>
        <v>17,4%</v>
      </c>
      <c r="U180" s="16" t="str">
        <f aca="false">ROUND((I180-I184)/I184,3)*100&amp;"%"</f>
        <v>91,1%</v>
      </c>
      <c r="V180" s="16" t="str">
        <f aca="false">ROUND((J180-J184)/J184,3)*100&amp;"%"</f>
        <v>206,8%</v>
      </c>
      <c r="W180" s="16" t="str">
        <f aca="false">ROUND((K180-K184)/K184,3)*100&amp;"%"</f>
        <v>437,1%</v>
      </c>
      <c r="X180" s="16" t="str">
        <f aca="false">ROUND((L180-L184)/L184,3)*100&amp;"%"</f>
        <v>365,5%</v>
      </c>
      <c r="Y180" s="16" t="str">
        <f aca="false">ROUND((M180-M184)/M184,3)*100&amp;"%"</f>
        <v>341,5%</v>
      </c>
      <c r="Z180" s="19" t="str">
        <f aca="false">ROUND((N180-N184)/N184,3)*100&amp;"%"</f>
        <v>260,2%</v>
      </c>
    </row>
    <row r="181" customFormat="false" ht="15.75" hidden="false" customHeight="true" outlineLevel="0" collapsed="false">
      <c r="A181" s="31"/>
      <c r="B181" s="9"/>
      <c r="C181" s="3" t="n">
        <v>9</v>
      </c>
      <c r="D181" s="16" t="n">
        <v>30724900</v>
      </c>
      <c r="E181" s="16" t="n">
        <v>38662400</v>
      </c>
      <c r="F181" s="16" t="n">
        <v>2565760</v>
      </c>
      <c r="G181" s="16" t="n">
        <v>5364070</v>
      </c>
      <c r="H181" s="16" t="n">
        <v>27161600</v>
      </c>
      <c r="I181" s="16" t="n">
        <v>23613800</v>
      </c>
      <c r="J181" s="16" t="n">
        <v>41603200</v>
      </c>
      <c r="K181" s="16" t="n">
        <v>5405860</v>
      </c>
      <c r="L181" s="16" t="n">
        <v>10076300</v>
      </c>
      <c r="M181" s="16" t="n">
        <v>2693190</v>
      </c>
      <c r="N181" s="17" t="n">
        <f aca="false">AVERAGE(D181:M181)</f>
        <v>18787108</v>
      </c>
      <c r="P181" s="16" t="str">
        <f aca="false">ROUND((D181-D184)/D184,3)*100&amp;"%"</f>
        <v>3359,2%</v>
      </c>
      <c r="Q181" s="16" t="str">
        <f aca="false">ROUND((E181-E184)/E184,3)*100&amp;"%"</f>
        <v>2811%</v>
      </c>
      <c r="R181" s="16" t="str">
        <f aca="false">ROUND((F181-F184)/F184,3)*100&amp;"%"</f>
        <v>163,2%</v>
      </c>
      <c r="S181" s="16" t="str">
        <f aca="false">ROUND((G181-G184)/G184,3)*100&amp;"%"</f>
        <v>141,9%</v>
      </c>
      <c r="T181" s="16" t="str">
        <f aca="false">ROUND((H181-H184)/H184,3)*100&amp;"%"</f>
        <v>1652,2%</v>
      </c>
      <c r="U181" s="16" t="str">
        <f aca="false">ROUND((I181-I184)/I184,3)*100&amp;"%"</f>
        <v>1707,7%</v>
      </c>
      <c r="V181" s="16" t="str">
        <f aca="false">ROUND((J181-J184)/J184,3)*100&amp;"%"</f>
        <v>1815,1%</v>
      </c>
      <c r="W181" s="16" t="str">
        <f aca="false">ROUND((K181-K184)/K184,3)*100&amp;"%"</f>
        <v>295,4%</v>
      </c>
      <c r="X181" s="16" t="str">
        <f aca="false">ROUND((L181-L184)/L184,3)*100&amp;"%"</f>
        <v>389,6%</v>
      </c>
      <c r="Y181" s="16" t="str">
        <f aca="false">ROUND((M181-M184)/M184,3)*100&amp;"%"</f>
        <v>255,7%</v>
      </c>
      <c r="Z181" s="19" t="str">
        <f aca="false">ROUND((N181-N184)/N184,3)*100&amp;"%"</f>
        <v>1185%</v>
      </c>
    </row>
    <row r="182" customFormat="false" ht="15.75" hidden="false" customHeight="true" outlineLevel="0" collapsed="false">
      <c r="A182" s="31"/>
      <c r="B182" s="9"/>
      <c r="C182" s="3" t="n">
        <v>10</v>
      </c>
      <c r="D182" s="16" t="n">
        <v>895328</v>
      </c>
      <c r="E182" s="16" t="n">
        <v>1333580</v>
      </c>
      <c r="F182" s="16" t="n">
        <v>1021430</v>
      </c>
      <c r="G182" s="16" t="n">
        <v>2226940</v>
      </c>
      <c r="H182" s="16" t="n">
        <v>1554870</v>
      </c>
      <c r="I182" s="16" t="n">
        <v>1310500</v>
      </c>
      <c r="J182" s="16" t="n">
        <v>2322020</v>
      </c>
      <c r="K182" s="16" t="n">
        <v>1426950</v>
      </c>
      <c r="L182" s="16" t="n">
        <v>2064230</v>
      </c>
      <c r="M182" s="16" t="n">
        <v>766884</v>
      </c>
      <c r="N182" s="17" t="n">
        <f aca="false">AVERAGE(D182:M182)</f>
        <v>1492273.2</v>
      </c>
      <c r="P182" s="16" t="str">
        <f aca="false">ROUND((D182-D184)/D184,3)*100&amp;"%"</f>
        <v>0,8%</v>
      </c>
      <c r="Q182" s="16" t="str">
        <f aca="false">ROUND((E182-E184)/E184,3)*100&amp;"%"</f>
        <v>0,4%</v>
      </c>
      <c r="R182" s="16" t="str">
        <f aca="false">ROUND((F182-F184)/F184,3)*100&amp;"%"</f>
        <v>4,8%</v>
      </c>
      <c r="S182" s="16" t="str">
        <f aca="false">ROUND((G182-G184)/G184,3)*100&amp;"%"</f>
        <v>0,4%</v>
      </c>
      <c r="T182" s="16" t="str">
        <f aca="false">ROUND((H182-H184)/H184,3)*100&amp;"%"</f>
        <v>0,3%</v>
      </c>
      <c r="U182" s="16" t="str">
        <f aca="false">ROUND((I182-I184)/I184,3)*100&amp;"%"</f>
        <v>0,3%</v>
      </c>
      <c r="V182" s="16" t="str">
        <f aca="false">ROUND((J182-J184)/J184,3)*100&amp;"%"</f>
        <v>6,9%</v>
      </c>
      <c r="W182" s="16" t="str">
        <f aca="false">ROUND((K182-K184)/K184,3)*100&amp;"%"</f>
        <v>4,4%</v>
      </c>
      <c r="X182" s="16" t="str">
        <f aca="false">ROUND((L182-L184)/L184,3)*100&amp;"%"</f>
        <v>0,3%</v>
      </c>
      <c r="Y182" s="16" t="str">
        <f aca="false">ROUND((M182-M184)/M184,3)*100&amp;"%"</f>
        <v>1,3%</v>
      </c>
      <c r="Z182" s="19" t="str">
        <f aca="false">ROUND((N182-N184)/N184,3)*100&amp;"%"</f>
        <v>2,1%</v>
      </c>
    </row>
    <row r="183" customFormat="false" ht="15.75" hidden="false" customHeight="true" outlineLevel="0" collapsed="false">
      <c r="A183" s="31"/>
      <c r="B183" s="9"/>
      <c r="C183" s="3" t="n">
        <v>11</v>
      </c>
      <c r="D183" s="16" t="n">
        <v>895328</v>
      </c>
      <c r="E183" s="16" t="n">
        <v>1338930</v>
      </c>
      <c r="F183" s="16" t="n">
        <v>1021430</v>
      </c>
      <c r="G183" s="16" t="n">
        <v>2232010</v>
      </c>
      <c r="H183" s="16" t="n">
        <v>1553130</v>
      </c>
      <c r="I183" s="16" t="n">
        <v>1310500</v>
      </c>
      <c r="J183" s="16" t="n">
        <v>2322020</v>
      </c>
      <c r="K183" s="16" t="n">
        <v>1447260</v>
      </c>
      <c r="L183" s="16" t="n">
        <v>2060490</v>
      </c>
      <c r="M183" s="16" t="n">
        <v>810084</v>
      </c>
      <c r="N183" s="17" t="n">
        <f aca="false">AVERAGE(D183:M183)</f>
        <v>1499118.2</v>
      </c>
      <c r="P183" s="16" t="str">
        <f aca="false">ROUND((D183-D184)/D184,3)*100&amp;"%"</f>
        <v>0,8%</v>
      </c>
      <c r="Q183" s="16" t="str">
        <f aca="false">ROUND((E183-E184)/E184,3)*100&amp;"%"</f>
        <v>0,8%</v>
      </c>
      <c r="R183" s="16" t="str">
        <f aca="false">ROUND((F183-F184)/F184,3)*100&amp;"%"</f>
        <v>4,8%</v>
      </c>
      <c r="S183" s="16" t="str">
        <f aca="false">ROUND((G183-G184)/G184,3)*100&amp;"%"</f>
        <v>0,7%</v>
      </c>
      <c r="T183" s="16" t="str">
        <f aca="false">ROUND((H183-H184)/H184,3)*100&amp;"%"</f>
        <v>0,2%</v>
      </c>
      <c r="U183" s="16" t="str">
        <f aca="false">ROUND((I183-I184)/I184,3)*100&amp;"%"</f>
        <v>0,3%</v>
      </c>
      <c r="V183" s="16" t="str">
        <f aca="false">ROUND((J183-J184)/J184,3)*100&amp;"%"</f>
        <v>6,9%</v>
      </c>
      <c r="W183" s="16" t="str">
        <f aca="false">ROUND((K183-K184)/K184,3)*100&amp;"%"</f>
        <v>5,9%</v>
      </c>
      <c r="X183" s="16" t="str">
        <f aca="false">ROUND((L183-L184)/L184,3)*100&amp;"%"</f>
        <v>0,1%</v>
      </c>
      <c r="Y183" s="16" t="str">
        <f aca="false">ROUND((M183-M184)/M184,3)*100&amp;"%"</f>
        <v>7%</v>
      </c>
      <c r="Z183" s="19" t="str">
        <f aca="false">ROUND((N183-N184)/N184,3)*100&amp;"%"</f>
        <v>2,5%</v>
      </c>
    </row>
    <row r="184" customFormat="false" ht="15.75" hidden="false" customHeight="true" outlineLevel="0" collapsed="false">
      <c r="A184" s="31"/>
      <c r="B184" s="21"/>
      <c r="C184" s="22" t="s">
        <v>27</v>
      </c>
      <c r="D184" s="21" t="n">
        <v>888201</v>
      </c>
      <c r="E184" s="23" t="n">
        <v>1328170</v>
      </c>
      <c r="F184" s="21" t="n">
        <v>974848</v>
      </c>
      <c r="G184" s="23" t="n">
        <v>2217430</v>
      </c>
      <c r="H184" s="23" t="n">
        <v>1550140</v>
      </c>
      <c r="I184" s="23" t="n">
        <v>1306280</v>
      </c>
      <c r="J184" s="23" t="n">
        <v>2172420</v>
      </c>
      <c r="K184" s="23" t="n">
        <v>1367120</v>
      </c>
      <c r="L184" s="23" t="n">
        <v>2058100</v>
      </c>
      <c r="M184" s="21" t="n">
        <v>757145</v>
      </c>
      <c r="N184" s="24" t="n">
        <f aca="false">AVERAGE(D184:M184)</f>
        <v>1461985.4</v>
      </c>
      <c r="O184" s="21"/>
      <c r="P184" s="21" t="str">
        <f aca="false">ROUND((D184-D184)/D184,3)*100&amp;"%"</f>
        <v>0%</v>
      </c>
      <c r="Q184" s="21" t="str">
        <f aca="false">ROUND((E184-E184)/E184,3)*100&amp;"%"</f>
        <v>0%</v>
      </c>
      <c r="R184" s="21" t="str">
        <f aca="false">ROUND((F184-F184)/F184,3)*100&amp;"%"</f>
        <v>0%</v>
      </c>
      <c r="S184" s="21" t="str">
        <f aca="false">ROUND((G184-G184)/G184,3)*100&amp;"%"</f>
        <v>0%</v>
      </c>
      <c r="T184" s="21" t="str">
        <f aca="false">ROUND((H184-H184)/H184,3)*100&amp;"%"</f>
        <v>0%</v>
      </c>
      <c r="U184" s="21" t="str">
        <f aca="false">ROUND((I184-I184)/I184,3)*100&amp;"%"</f>
        <v>0%</v>
      </c>
      <c r="V184" s="21" t="str">
        <f aca="false">ROUND((J184-J184)/J184,3)*100&amp;"%"</f>
        <v>0%</v>
      </c>
      <c r="W184" s="21" t="str">
        <f aca="false">ROUND((K184-K184)/K184,3)*100&amp;"%"</f>
        <v>0%</v>
      </c>
      <c r="X184" s="21" t="str">
        <f aca="false">ROUND((L184-L184)/L184,3)*100&amp;"%"</f>
        <v>0%</v>
      </c>
      <c r="Y184" s="21" t="str">
        <f aca="false">ROUND((M184-M184)/M184,3)*100&amp;"%"</f>
        <v>0%</v>
      </c>
      <c r="Z184" s="25" t="str">
        <f aca="false">ROUND((N184-N184)/N184,3)*100&amp;"%"</f>
        <v>0%</v>
      </c>
      <c r="AA184" s="21"/>
      <c r="AB184" s="21"/>
      <c r="AC184" s="21"/>
    </row>
    <row r="185" customFormat="false" ht="15.75" hidden="false" customHeight="true" outlineLevel="0" collapsed="false">
      <c r="A185" s="31"/>
      <c r="N185" s="19"/>
      <c r="Z185" s="19"/>
    </row>
    <row r="186" customFormat="false" ht="15.75" hidden="false" customHeight="true" outlineLevel="0" collapsed="false">
      <c r="A186" s="31"/>
      <c r="B186" s="9" t="n">
        <v>1000</v>
      </c>
      <c r="C186" s="10" t="n">
        <v>0</v>
      </c>
      <c r="D186" s="11" t="n">
        <v>31004020.8</v>
      </c>
      <c r="E186" s="11" t="n">
        <v>37688525.2</v>
      </c>
      <c r="F186" s="11" t="n">
        <v>43483257.6</v>
      </c>
      <c r="G186" s="11" t="n">
        <v>9712737.6</v>
      </c>
      <c r="H186" s="11" t="n">
        <v>52441728.4</v>
      </c>
      <c r="I186" s="11" t="n">
        <v>48982452</v>
      </c>
      <c r="J186" s="11" t="n">
        <v>42703149.6</v>
      </c>
      <c r="K186" s="11" t="n">
        <v>41391962</v>
      </c>
      <c r="L186" s="11" t="n">
        <v>19790469.2</v>
      </c>
      <c r="M186" s="11" t="n">
        <v>39940599.2</v>
      </c>
      <c r="N186" s="12" t="n">
        <f aca="false">AVERAGE(D186:M186)</f>
        <v>36713890.16</v>
      </c>
      <c r="O186" s="11"/>
      <c r="P186" s="11" t="str">
        <f aca="false">ROUND((D186-D198)/D198,3)*100&amp;"%"</f>
        <v>735,8%</v>
      </c>
      <c r="Q186" s="11" t="str">
        <f aca="false">ROUND((E186-E198)/E198,3)*100&amp;"%"</f>
        <v>1383,6%</v>
      </c>
      <c r="R186" s="11" t="str">
        <f aca="false">ROUND((F186-F198)/F198,3)*100&amp;"%"</f>
        <v>1711,1%</v>
      </c>
      <c r="S186" s="11" t="str">
        <f aca="false">ROUND((G186-G198)/G198,3)*100&amp;"%"</f>
        <v>1626,9%</v>
      </c>
      <c r="T186" s="11" t="str">
        <f aca="false">ROUND((H186-H198)/H198,3)*100&amp;"%"</f>
        <v>1809,6%</v>
      </c>
      <c r="U186" s="11" t="str">
        <f aca="false">ROUND((I186-I198)/I198,3)*100&amp;"%"</f>
        <v>1015,6%</v>
      </c>
      <c r="V186" s="11" t="str">
        <f aca="false">ROUND((J186-J198)/J198,3)*100&amp;"%"</f>
        <v>1037,7%</v>
      </c>
      <c r="W186" s="11" t="str">
        <f aca="false">ROUND((K186-K198)/K198,3)*100&amp;"%"</f>
        <v>49911,2%</v>
      </c>
      <c r="X186" s="11" t="str">
        <f aca="false">ROUND((L186-L198)/L198,3)*100&amp;"%"</f>
        <v>1644,6%</v>
      </c>
      <c r="Y186" s="11" t="str">
        <f aca="false">ROUND((M186-M198)/M198,3)*100&amp;"%"</f>
        <v>1526,3%</v>
      </c>
      <c r="Z186" s="14" t="str">
        <f aca="false">ROUND((N186-N198)/N198,3)*100&amp;"%"</f>
        <v>1444,1%</v>
      </c>
      <c r="AA186" s="11"/>
      <c r="AB186" s="11"/>
      <c r="AC186" s="11"/>
    </row>
    <row r="187" customFormat="false" ht="15.75" hidden="false" customHeight="true" outlineLevel="0" collapsed="false">
      <c r="A187" s="31"/>
      <c r="B187" s="9"/>
      <c r="C187" s="10" t="n">
        <v>1</v>
      </c>
      <c r="D187" s="11" t="n">
        <v>11206275.2</v>
      </c>
      <c r="E187" s="11" t="n">
        <v>8216371.2</v>
      </c>
      <c r="F187" s="11" t="n">
        <v>13901759.2</v>
      </c>
      <c r="G187" s="11" t="n">
        <v>1842866.2</v>
      </c>
      <c r="H187" s="11" t="n">
        <v>12725912.4</v>
      </c>
      <c r="I187" s="11" t="n">
        <v>11646130</v>
      </c>
      <c r="J187" s="11" t="n">
        <v>19858980</v>
      </c>
      <c r="K187" s="11" t="n">
        <v>37256467.2</v>
      </c>
      <c r="L187" s="11" t="n">
        <v>7613801.6</v>
      </c>
      <c r="M187" s="11" t="n">
        <v>15728000.4</v>
      </c>
      <c r="N187" s="12" t="n">
        <f aca="false">AVERAGE(D187:M187)</f>
        <v>13999656.34</v>
      </c>
      <c r="O187" s="11"/>
      <c r="P187" s="11" t="str">
        <f aca="false">ROUND((D187-D198)/D198,3)*100&amp;"%"</f>
        <v>202,1%</v>
      </c>
      <c r="Q187" s="11" t="str">
        <f aca="false">ROUND((E187-E198)/E198,3)*100&amp;"%"</f>
        <v>223,4%</v>
      </c>
      <c r="R187" s="11" t="str">
        <f aca="false">ROUND((F187-F198)/F198,3)*100&amp;"%"</f>
        <v>479%</v>
      </c>
      <c r="S187" s="11" t="str">
        <f aca="false">ROUND((G187-G198)/G198,3)*100&amp;"%"</f>
        <v>227,7%</v>
      </c>
      <c r="T187" s="11" t="str">
        <f aca="false">ROUND((H187-H198)/H198,3)*100&amp;"%"</f>
        <v>363,4%</v>
      </c>
      <c r="U187" s="11" t="str">
        <f aca="false">ROUND((I187-I198)/I198,3)*100&amp;"%"</f>
        <v>165,2%</v>
      </c>
      <c r="V187" s="11" t="str">
        <f aca="false">ROUND((J187-J198)/J198,3)*100&amp;"%"</f>
        <v>429,1%</v>
      </c>
      <c r="W187" s="11" t="str">
        <f aca="false">ROUND((K187-K198)/K198,3)*100&amp;"%"</f>
        <v>44914,5%</v>
      </c>
      <c r="X187" s="11" t="str">
        <f aca="false">ROUND((L187-L198)/L198,3)*100&amp;"%"</f>
        <v>571,2%</v>
      </c>
      <c r="Y187" s="11" t="str">
        <f aca="false">ROUND((M187-M198)/M198,3)*100&amp;"%"</f>
        <v>540,4%</v>
      </c>
      <c r="Z187" s="14" t="str">
        <f aca="false">ROUND((N187-N198)/N198,3)*100&amp;"%"</f>
        <v>488,8%</v>
      </c>
      <c r="AA187" s="11"/>
      <c r="AB187" s="11"/>
      <c r="AC187" s="11"/>
    </row>
    <row r="188" customFormat="false" ht="15.75" hidden="false" customHeight="true" outlineLevel="0" collapsed="false">
      <c r="A188" s="31"/>
      <c r="B188" s="9"/>
      <c r="C188" s="10" t="n">
        <v>2</v>
      </c>
      <c r="D188" s="11" t="n">
        <v>10496608.8</v>
      </c>
      <c r="E188" s="11" t="n">
        <v>14507656.8</v>
      </c>
      <c r="F188" s="11" t="n">
        <v>15548029.2</v>
      </c>
      <c r="G188" s="11" t="n">
        <v>3564336</v>
      </c>
      <c r="H188" s="11" t="n">
        <v>8310693.2</v>
      </c>
      <c r="I188" s="11" t="n">
        <v>13635650</v>
      </c>
      <c r="J188" s="11" t="n">
        <v>10720964.4</v>
      </c>
      <c r="K188" s="11" t="n">
        <v>409791.36</v>
      </c>
      <c r="L188" s="11" t="n">
        <v>6455445.2</v>
      </c>
      <c r="M188" s="11" t="n">
        <v>9012217.6</v>
      </c>
      <c r="N188" s="12" t="n">
        <f aca="false">AVERAGE(D188:M188)</f>
        <v>9266139.256</v>
      </c>
      <c r="O188" s="11"/>
      <c r="P188" s="11" t="str">
        <f aca="false">ROUND((D188-D198)/D198,3)*100&amp;"%"</f>
        <v>183%</v>
      </c>
      <c r="Q188" s="11" t="str">
        <f aca="false">ROUND((E188-E198)/E198,3)*100&amp;"%"</f>
        <v>471,1%</v>
      </c>
      <c r="R188" s="11" t="str">
        <f aca="false">ROUND((F188-F198)/F198,3)*100&amp;"%"</f>
        <v>547,6%</v>
      </c>
      <c r="S188" s="11" t="str">
        <f aca="false">ROUND((G188-G198)/G198,3)*100&amp;"%"</f>
        <v>533,7%</v>
      </c>
      <c r="T188" s="11" t="str">
        <f aca="false">ROUND((H188-H198)/H198,3)*100&amp;"%"</f>
        <v>202,6%</v>
      </c>
      <c r="U188" s="11" t="str">
        <f aca="false">ROUND((I188-I198)/I198,3)*100&amp;"%"</f>
        <v>210,6%</v>
      </c>
      <c r="V188" s="11" t="str">
        <f aca="false">ROUND((J188-J198)/J198,3)*100&amp;"%"</f>
        <v>185,6%</v>
      </c>
      <c r="W188" s="11" t="str">
        <f aca="false">ROUND((K188-K198)/K198,3)*100&amp;"%"</f>
        <v>395,1%</v>
      </c>
      <c r="X188" s="11" t="str">
        <f aca="false">ROUND((L188-L198)/L198,3)*100&amp;"%"</f>
        <v>469,1%</v>
      </c>
      <c r="Y188" s="11" t="str">
        <f aca="false">ROUND((M188-M198)/M198,3)*100&amp;"%"</f>
        <v>266,9%</v>
      </c>
      <c r="Z188" s="14" t="str">
        <f aca="false">ROUND((N188-N198)/N198,3)*100&amp;"%"</f>
        <v>289,7%</v>
      </c>
      <c r="AA188" s="11"/>
      <c r="AB188" s="11"/>
      <c r="AC188" s="11"/>
    </row>
    <row r="189" customFormat="false" ht="15.75" hidden="false" customHeight="true" outlineLevel="0" collapsed="false">
      <c r="A189" s="31"/>
      <c r="B189" s="9"/>
      <c r="C189" s="10" t="n">
        <v>3</v>
      </c>
      <c r="D189" s="11" t="n">
        <v>20894594.8</v>
      </c>
      <c r="E189" s="11" t="n">
        <v>11232409.2</v>
      </c>
      <c r="F189" s="11" t="n">
        <v>29136908.4</v>
      </c>
      <c r="G189" s="11" t="n">
        <v>4734428</v>
      </c>
      <c r="H189" s="11" t="n">
        <v>16474052</v>
      </c>
      <c r="I189" s="11" t="n">
        <v>15894771.2</v>
      </c>
      <c r="J189" s="11" t="n">
        <v>13659245.2</v>
      </c>
      <c r="K189" s="11" t="n">
        <v>414455.48</v>
      </c>
      <c r="L189" s="11" t="n">
        <v>5680449.6</v>
      </c>
      <c r="M189" s="11" t="n">
        <v>16105496</v>
      </c>
      <c r="N189" s="12" t="n">
        <f aca="false">AVERAGE(D189:M189)</f>
        <v>13422680.988</v>
      </c>
      <c r="O189" s="11"/>
      <c r="P189" s="11" t="str">
        <f aca="false">ROUND((D189-D198)/D198,3)*100&amp;"%"</f>
        <v>463,3%</v>
      </c>
      <c r="Q189" s="11" t="str">
        <f aca="false">ROUND((E189-E198)/E198,3)*100&amp;"%"</f>
        <v>342,1%</v>
      </c>
      <c r="R189" s="11" t="str">
        <f aca="false">ROUND((F189-F198)/F198,3)*100&amp;"%"</f>
        <v>1113,6%</v>
      </c>
      <c r="S189" s="11" t="str">
        <f aca="false">ROUND((G189-G198)/G198,3)*100&amp;"%"</f>
        <v>741,8%</v>
      </c>
      <c r="T189" s="11" t="str">
        <f aca="false">ROUND((H189-H198)/H198,3)*100&amp;"%"</f>
        <v>499,9%</v>
      </c>
      <c r="U189" s="11" t="str">
        <f aca="false">ROUND((I189-I198)/I198,3)*100&amp;"%"</f>
        <v>262%</v>
      </c>
      <c r="V189" s="11" t="str">
        <f aca="false">ROUND((J189-J198)/J198,3)*100&amp;"%"</f>
        <v>263,9%</v>
      </c>
      <c r="W189" s="11" t="str">
        <f aca="false">ROUND((K189-K198)/K198,3)*100&amp;"%"</f>
        <v>400,8%</v>
      </c>
      <c r="X189" s="11" t="str">
        <f aca="false">ROUND((L189-L198)/L198,3)*100&amp;"%"</f>
        <v>400,8%</v>
      </c>
      <c r="Y189" s="11" t="str">
        <f aca="false">ROUND((M189-M198)/M198,3)*100&amp;"%"</f>
        <v>555,8%</v>
      </c>
      <c r="Z189" s="14" t="str">
        <f aca="false">ROUND((N189-N198)/N198,3)*100&amp;"%"</f>
        <v>464,5%</v>
      </c>
      <c r="AA189" s="11"/>
      <c r="AB189" s="11"/>
      <c r="AC189" s="11"/>
    </row>
    <row r="190" customFormat="false" ht="15.75" hidden="false" customHeight="true" outlineLevel="0" collapsed="false">
      <c r="A190" s="31"/>
      <c r="B190" s="9"/>
      <c r="C190" s="10" t="n">
        <v>4</v>
      </c>
      <c r="D190" s="11" t="n">
        <v>111552280</v>
      </c>
      <c r="E190" s="11" t="n">
        <v>101269608</v>
      </c>
      <c r="F190" s="11" t="n">
        <v>262711000</v>
      </c>
      <c r="G190" s="11" t="n">
        <v>49733912</v>
      </c>
      <c r="H190" s="11" t="n">
        <v>215428520</v>
      </c>
      <c r="I190" s="11" t="n">
        <v>116567880</v>
      </c>
      <c r="J190" s="11" t="n">
        <v>163643800</v>
      </c>
      <c r="K190" s="11" t="n">
        <v>43305712</v>
      </c>
      <c r="L190" s="11" t="n">
        <v>70095288</v>
      </c>
      <c r="M190" s="11" t="n">
        <v>82014120</v>
      </c>
      <c r="N190" s="12" t="n">
        <f aca="false">AVERAGE(D190:M190)</f>
        <v>121632212</v>
      </c>
      <c r="O190" s="11"/>
      <c r="P190" s="11" t="str">
        <f aca="false">ROUND((D190-D198)/D198,3)*100&amp;"%"</f>
        <v>2907,2%</v>
      </c>
      <c r="Q190" s="11" t="str">
        <f aca="false">ROUND((E190-E198)/E198,3)*100&amp;"%"</f>
        <v>3886,3%</v>
      </c>
      <c r="R190" s="11" t="str">
        <f aca="false">ROUND((F190-F198)/F198,3)*100&amp;"%"</f>
        <v>10842,2%</v>
      </c>
      <c r="S190" s="11" t="str">
        <f aca="false">ROUND((G190-G198)/G198,3)*100&amp;"%"</f>
        <v>8742,5%</v>
      </c>
      <c r="T190" s="11" t="str">
        <f aca="false">ROUND((H190-H198)/H198,3)*100&amp;"%"</f>
        <v>7744,4%</v>
      </c>
      <c r="U190" s="11" t="str">
        <f aca="false">ROUND((I190-I198)/I198,3)*100&amp;"%"</f>
        <v>2554,9%</v>
      </c>
      <c r="V190" s="11" t="str">
        <f aca="false">ROUND((J190-J198)/J198,3)*100&amp;"%"</f>
        <v>4259,9%</v>
      </c>
      <c r="W190" s="11" t="str">
        <f aca="false">ROUND((K190-K198)/K198,3)*100&amp;"%"</f>
        <v>52223,4%</v>
      </c>
      <c r="X190" s="11" t="str">
        <f aca="false">ROUND((L190-L198)/L198,3)*100&amp;"%"</f>
        <v>6079,2%</v>
      </c>
      <c r="Y190" s="11" t="str">
        <f aca="false">ROUND((M190-M198)/M198,3)*100&amp;"%"</f>
        <v>3239,4%</v>
      </c>
      <c r="Z190" s="14" t="str">
        <f aca="false">ROUND((N190-N198)/N198,3)*100&amp;"%"</f>
        <v>5015,6%</v>
      </c>
      <c r="AA190" s="11"/>
      <c r="AB190" s="11"/>
      <c r="AC190" s="11"/>
    </row>
    <row r="191" customFormat="false" ht="15.75" hidden="false" customHeight="true" outlineLevel="0" collapsed="false">
      <c r="A191" s="31"/>
      <c r="B191" s="9"/>
      <c r="C191" s="3" t="n">
        <v>5</v>
      </c>
      <c r="D191" s="16" t="n">
        <v>9067370</v>
      </c>
      <c r="E191" s="16" t="n">
        <v>14667000</v>
      </c>
      <c r="F191" s="16" t="n">
        <v>93040000</v>
      </c>
      <c r="G191" s="16" t="n">
        <v>7018460</v>
      </c>
      <c r="H191" s="16" t="n">
        <v>16340700</v>
      </c>
      <c r="I191" s="16" t="n">
        <v>12073700</v>
      </c>
      <c r="J191" s="16" t="n">
        <v>16053200</v>
      </c>
      <c r="K191" s="16" t="n">
        <v>134415000</v>
      </c>
      <c r="L191" s="16" t="n">
        <v>10507400</v>
      </c>
      <c r="M191" s="16" t="n">
        <v>8889490</v>
      </c>
      <c r="N191" s="17" t="n">
        <f aca="false">AVERAGE(D191:M191)</f>
        <v>32207232</v>
      </c>
      <c r="P191" s="16" t="str">
        <f aca="false">ROUND((D191-D198)/D198,3)*100&amp;"%"</f>
        <v>144,4%</v>
      </c>
      <c r="Q191" s="16" t="str">
        <f aca="false">ROUND((E191-E198)/E198,3)*100&amp;"%"</f>
        <v>477,3%</v>
      </c>
      <c r="R191" s="16" t="str">
        <f aca="false">ROUND((F191-F198)/F198,3)*100&amp;"%"</f>
        <v>3775,2%</v>
      </c>
      <c r="S191" s="16" t="str">
        <f aca="false">ROUND((G191-G198)/G198,3)*100&amp;"%"</f>
        <v>1147,9%</v>
      </c>
      <c r="T191" s="16" t="str">
        <f aca="false">ROUND((H191-H198)/H198,3)*100&amp;"%"</f>
        <v>495%</v>
      </c>
      <c r="U191" s="16" t="str">
        <f aca="false">ROUND((I191-I198)/I198,3)*100&amp;"%"</f>
        <v>175%</v>
      </c>
      <c r="V191" s="16" t="str">
        <f aca="false">ROUND((J191-J198)/J198,3)*100&amp;"%"</f>
        <v>327,7%</v>
      </c>
      <c r="W191" s="16" t="str">
        <f aca="false">ROUND((K191-K198)/K198,3)*100&amp;"%"</f>
        <v>162304,8%</v>
      </c>
      <c r="X191" s="16" t="str">
        <f aca="false">ROUND((L191-L198)/L198,3)*100&amp;"%"</f>
        <v>826,3%</v>
      </c>
      <c r="Y191" s="16" t="str">
        <f aca="false">ROUND((M191-M198)/M198,3)*100&amp;"%"</f>
        <v>262%</v>
      </c>
      <c r="Z191" s="19" t="str">
        <f aca="false">ROUND((N191-N198)/N198,3)*100&amp;"%"</f>
        <v>1254,6%</v>
      </c>
    </row>
    <row r="192" customFormat="false" ht="15.75" hidden="false" customHeight="true" outlineLevel="0" collapsed="false">
      <c r="A192" s="31"/>
      <c r="B192" s="9"/>
      <c r="C192" s="3" t="n">
        <v>6</v>
      </c>
      <c r="D192" s="16" t="n">
        <v>8956330</v>
      </c>
      <c r="E192" s="16" t="n">
        <v>3389510</v>
      </c>
      <c r="F192" s="16" t="n">
        <v>33682200</v>
      </c>
      <c r="G192" s="16" t="n">
        <v>1124550</v>
      </c>
      <c r="H192" s="16" t="n">
        <v>6816420</v>
      </c>
      <c r="I192" s="16" t="n">
        <v>16772900</v>
      </c>
      <c r="J192" s="16" t="n">
        <v>8215900</v>
      </c>
      <c r="K192" s="16" t="n">
        <v>3415160</v>
      </c>
      <c r="L192" s="16" t="n">
        <v>4807290</v>
      </c>
      <c r="M192" s="16" t="n">
        <v>12539000</v>
      </c>
      <c r="N192" s="17" t="n">
        <f aca="false">AVERAGE(D192:M192)</f>
        <v>9971926</v>
      </c>
      <c r="P192" s="16" t="str">
        <f aca="false">ROUND((D192-D198)/D198,3)*100&amp;"%"</f>
        <v>141,4%</v>
      </c>
      <c r="Q192" s="16" t="str">
        <f aca="false">ROUND((E192-E198)/E198,3)*100&amp;"%"</f>
        <v>33,4%</v>
      </c>
      <c r="R192" s="16" t="str">
        <f aca="false">ROUND((F192-F198)/F198,3)*100&amp;"%"</f>
        <v>1302,9%</v>
      </c>
      <c r="S192" s="16" t="str">
        <f aca="false">ROUND((G192-G198)/G198,3)*100&amp;"%"</f>
        <v>99,9%</v>
      </c>
      <c r="T192" s="16" t="str">
        <f aca="false">ROUND((H192-H198)/H198,3)*100&amp;"%"</f>
        <v>148,2%</v>
      </c>
      <c r="U192" s="16" t="str">
        <f aca="false">ROUND((I192-I198)/I198,3)*100&amp;"%"</f>
        <v>282%</v>
      </c>
      <c r="V192" s="16" t="str">
        <f aca="false">ROUND((J192-J198)/J198,3)*100&amp;"%"</f>
        <v>118,9%</v>
      </c>
      <c r="W192" s="16" t="str">
        <f aca="false">ROUND((K192-K198)/K198,3)*100&amp;"%"</f>
        <v>4026,3%</v>
      </c>
      <c r="X192" s="16" t="str">
        <f aca="false">ROUND((L192-L198)/L198,3)*100&amp;"%"</f>
        <v>323,8%</v>
      </c>
      <c r="Y192" s="16" t="str">
        <f aca="false">ROUND((M192-M198)/M198,3)*100&amp;"%"</f>
        <v>410,5%</v>
      </c>
      <c r="Z192" s="19" t="str">
        <f aca="false">ROUND((N192-N198)/N198,3)*100&amp;"%"</f>
        <v>319,4%</v>
      </c>
    </row>
    <row r="193" customFormat="false" ht="15.75" hidden="false" customHeight="true" outlineLevel="0" collapsed="false">
      <c r="A193" s="31"/>
      <c r="B193" s="9"/>
      <c r="C193" s="3" t="n">
        <v>7</v>
      </c>
      <c r="D193" s="16" t="n">
        <v>11223400</v>
      </c>
      <c r="E193" s="16" t="n">
        <v>20187000</v>
      </c>
      <c r="F193" s="16" t="n">
        <v>12605500</v>
      </c>
      <c r="G193" s="16" t="n">
        <v>3018900</v>
      </c>
      <c r="H193" s="16" t="n">
        <v>4445400</v>
      </c>
      <c r="I193" s="16" t="n">
        <v>12811200</v>
      </c>
      <c r="J193" s="16" t="n">
        <v>39963300</v>
      </c>
      <c r="K193" s="16" t="n">
        <v>47290200</v>
      </c>
      <c r="L193" s="16" t="n">
        <v>12863400</v>
      </c>
      <c r="M193" s="16" t="n">
        <v>39569600</v>
      </c>
      <c r="N193" s="17" t="n">
        <f aca="false">AVERAGE(D193:M193)</f>
        <v>20397790</v>
      </c>
      <c r="P193" s="16" t="str">
        <f aca="false">ROUND((D193-D198)/D198,3)*100&amp;"%"</f>
        <v>202,6%</v>
      </c>
      <c r="Q193" s="16" t="str">
        <f aca="false">ROUND((E193-E198)/E198,3)*100&amp;"%"</f>
        <v>694,6%</v>
      </c>
      <c r="R193" s="16" t="str">
        <f aca="false">ROUND((F193-F198)/F198,3)*100&amp;"%"</f>
        <v>425%</v>
      </c>
      <c r="S193" s="16" t="str">
        <f aca="false">ROUND((G193-G198)/G198,3)*100&amp;"%"</f>
        <v>436,7%</v>
      </c>
      <c r="T193" s="16" t="str">
        <f aca="false">ROUND((H193-H198)/H198,3)*100&amp;"%"</f>
        <v>61,9%</v>
      </c>
      <c r="U193" s="16" t="str">
        <f aca="false">ROUND((I193-I198)/I198,3)*100&amp;"%"</f>
        <v>191,8%</v>
      </c>
      <c r="V193" s="16" t="str">
        <f aca="false">ROUND((J193-J198)/J198,3)*100&amp;"%"</f>
        <v>964,7%</v>
      </c>
      <c r="W193" s="16" t="str">
        <f aca="false">ROUND((K193-K198)/K198,3)*100&amp;"%"</f>
        <v>57037,6%</v>
      </c>
      <c r="X193" s="16" t="str">
        <f aca="false">ROUND((L193-L198)/L198,3)*100&amp;"%"</f>
        <v>1034%</v>
      </c>
      <c r="Y193" s="16" t="str">
        <f aca="false">ROUND((M193-M198)/M198,3)*100&amp;"%"</f>
        <v>1511,2%</v>
      </c>
      <c r="Z193" s="19" t="str">
        <f aca="false">ROUND((N193-N198)/N198,3)*100&amp;"%"</f>
        <v>757,9%</v>
      </c>
    </row>
    <row r="194" customFormat="false" ht="15.75" hidden="false" customHeight="true" outlineLevel="0" collapsed="false">
      <c r="A194" s="31"/>
      <c r="B194" s="9"/>
      <c r="C194" s="3" t="n">
        <v>8</v>
      </c>
      <c r="D194" s="16" t="n">
        <v>9021330</v>
      </c>
      <c r="E194" s="16" t="n">
        <v>5699400</v>
      </c>
      <c r="F194" s="16" t="n">
        <v>13066200</v>
      </c>
      <c r="G194" s="16" t="n">
        <v>1331080</v>
      </c>
      <c r="H194" s="16" t="n">
        <v>4577640</v>
      </c>
      <c r="I194" s="16" t="n">
        <v>12583200</v>
      </c>
      <c r="J194" s="16" t="n">
        <v>6271060</v>
      </c>
      <c r="K194" s="16" t="n">
        <v>47033900</v>
      </c>
      <c r="L194" s="16" t="n">
        <v>6380320</v>
      </c>
      <c r="M194" s="16" t="n">
        <v>6910870</v>
      </c>
      <c r="N194" s="17" t="n">
        <f aca="false">AVERAGE(D194:M194)</f>
        <v>11287500</v>
      </c>
      <c r="P194" s="16" t="str">
        <f aca="false">ROUND((D194-D198)/D198,3)*100&amp;"%"</f>
        <v>143,2%</v>
      </c>
      <c r="Q194" s="16" t="str">
        <f aca="false">ROUND((E194-E198)/E198,3)*100&amp;"%"</f>
        <v>124,3%</v>
      </c>
      <c r="R194" s="16" t="str">
        <f aca="false">ROUND((F194-F198)/F198,3)*100&amp;"%"</f>
        <v>444,2%</v>
      </c>
      <c r="S194" s="16" t="str">
        <f aca="false">ROUND((G194-G198)/G198,3)*100&amp;"%"</f>
        <v>136,7%</v>
      </c>
      <c r="T194" s="16" t="str">
        <f aca="false">ROUND((H194-H198)/H198,3)*100&amp;"%"</f>
        <v>66,7%</v>
      </c>
      <c r="U194" s="16" t="str">
        <f aca="false">ROUND((I194-I198)/I198,3)*100&amp;"%"</f>
        <v>186,6%</v>
      </c>
      <c r="V194" s="16" t="str">
        <f aca="false">ROUND((J194-J198)/J198,3)*100&amp;"%"</f>
        <v>67,1%</v>
      </c>
      <c r="W194" s="16" t="str">
        <f aca="false">ROUND((K194-K198)/K198,3)*100&amp;"%"</f>
        <v>56728%</v>
      </c>
      <c r="X194" s="16" t="str">
        <f aca="false">ROUND((L194-L198)/L198,3)*100&amp;"%"</f>
        <v>462,5%</v>
      </c>
      <c r="Y194" s="16" t="str">
        <f aca="false">ROUND((M194-M198)/M198,3)*100&amp;"%"</f>
        <v>181,4%</v>
      </c>
      <c r="Z194" s="19" t="str">
        <f aca="false">ROUND((N194-N198)/N198,3)*100&amp;"%"</f>
        <v>374,7%</v>
      </c>
    </row>
    <row r="195" customFormat="false" ht="15.75" hidden="false" customHeight="true" outlineLevel="0" collapsed="false">
      <c r="A195" s="31"/>
      <c r="B195" s="9"/>
      <c r="C195" s="3" t="n">
        <v>9</v>
      </c>
      <c r="D195" s="16" t="n">
        <v>11303100</v>
      </c>
      <c r="E195" s="16" t="n">
        <v>80758300</v>
      </c>
      <c r="F195" s="16" t="n">
        <v>13113300</v>
      </c>
      <c r="G195" s="16" t="n">
        <v>2983150</v>
      </c>
      <c r="H195" s="16" t="n">
        <v>4141740</v>
      </c>
      <c r="I195" s="16" t="n">
        <v>10381600</v>
      </c>
      <c r="J195" s="16" t="n">
        <v>69344800</v>
      </c>
      <c r="K195" s="16" t="n">
        <v>45365400</v>
      </c>
      <c r="L195" s="16" t="n">
        <v>14121900</v>
      </c>
      <c r="M195" s="16" t="n">
        <v>39111900</v>
      </c>
      <c r="N195" s="17" t="n">
        <f aca="false">AVERAGE(D195:M195)</f>
        <v>29062519</v>
      </c>
      <c r="P195" s="16" t="str">
        <f aca="false">ROUND((D195-D198)/D198,3)*100&amp;"%"</f>
        <v>204,7%</v>
      </c>
      <c r="Q195" s="16" t="str">
        <f aca="false">ROUND((E195-E198)/E198,3)*100&amp;"%"</f>
        <v>3078,9%</v>
      </c>
      <c r="R195" s="16" t="str">
        <f aca="false">ROUND((F195-F198)/F198,3)*100&amp;"%"</f>
        <v>446,2%</v>
      </c>
      <c r="S195" s="16" t="str">
        <f aca="false">ROUND((G195-G198)/G198,3)*100&amp;"%"</f>
        <v>430,4%</v>
      </c>
      <c r="T195" s="16" t="str">
        <f aca="false">ROUND((H195-H198)/H198,3)*100&amp;"%"</f>
        <v>50,8%</v>
      </c>
      <c r="U195" s="16" t="str">
        <f aca="false">ROUND((I195-I198)/I198,3)*100&amp;"%"</f>
        <v>136,4%</v>
      </c>
      <c r="V195" s="16" t="str">
        <f aca="false">ROUND((J195-J198)/J198,3)*100&amp;"%"</f>
        <v>1747,5%</v>
      </c>
      <c r="W195" s="16" t="str">
        <f aca="false">ROUND((K195-K198)/K198,3)*100&amp;"%"</f>
        <v>54712%</v>
      </c>
      <c r="X195" s="16" t="str">
        <f aca="false">ROUND((L195-L198)/L198,3)*100&amp;"%"</f>
        <v>1144,9%</v>
      </c>
      <c r="Y195" s="16" t="str">
        <f aca="false">ROUND((M195-M198)/M198,3)*100&amp;"%"</f>
        <v>1492,5%</v>
      </c>
      <c r="Z195" s="19" t="str">
        <f aca="false">ROUND((N195-N198)/N198,3)*100&amp;"%"</f>
        <v>1122,3%</v>
      </c>
    </row>
    <row r="196" customFormat="false" ht="15.75" hidden="false" customHeight="true" outlineLevel="0" collapsed="false">
      <c r="A196" s="31"/>
      <c r="B196" s="9"/>
      <c r="C196" s="3" t="n">
        <v>10</v>
      </c>
      <c r="D196" s="16" t="n">
        <v>3710050</v>
      </c>
      <c r="E196" s="16" t="n">
        <v>2551100</v>
      </c>
      <c r="F196" s="16" t="n">
        <v>2406610</v>
      </c>
      <c r="G196" s="16" t="n">
        <v>601484</v>
      </c>
      <c r="H196" s="16" t="n">
        <v>2817230</v>
      </c>
      <c r="I196" s="16" t="n">
        <v>4393140</v>
      </c>
      <c r="J196" s="16" t="n">
        <v>3786870</v>
      </c>
      <c r="K196" s="16" t="n">
        <v>138448</v>
      </c>
      <c r="L196" s="16" t="n">
        <v>1156800</v>
      </c>
      <c r="M196" s="16" t="n">
        <v>2472630</v>
      </c>
      <c r="N196" s="17" t="n">
        <f aca="false">AVERAGE(D196:M196)</f>
        <v>2403436.2</v>
      </c>
      <c r="P196" s="16" t="str">
        <f aca="false">ROUND((D196-D198)/D198,3)*100&amp;"%"</f>
        <v>0%</v>
      </c>
      <c r="Q196" s="16" t="str">
        <f aca="false">ROUND((E196-E198)/E198,3)*100&amp;"%"</f>
        <v>0,4%</v>
      </c>
      <c r="R196" s="16" t="str">
        <f aca="false">ROUND((F196-F198)/F198,3)*100&amp;"%"</f>
        <v>0,2%</v>
      </c>
      <c r="S196" s="16" t="str">
        <f aca="false">ROUND((G196-G198)/G198,3)*100&amp;"%"</f>
        <v>6,9%</v>
      </c>
      <c r="T196" s="16" t="str">
        <f aca="false">ROUND((H196-H198)/H198,3)*100&amp;"%"</f>
        <v>2,6%</v>
      </c>
      <c r="U196" s="16" t="str">
        <f aca="false">ROUND((I196-I198)/I198,3)*100&amp;"%"</f>
        <v>0,1%</v>
      </c>
      <c r="V196" s="16" t="str">
        <f aca="false">ROUND((J196-J198)/J198,3)*100&amp;"%"</f>
        <v>0,9%</v>
      </c>
      <c r="W196" s="16" t="str">
        <f aca="false">ROUND((K196-K198)/K198,3)*100&amp;"%"</f>
        <v>67,3%</v>
      </c>
      <c r="X196" s="16" t="str">
        <f aca="false">ROUND((L196-L198)/L198,3)*100&amp;"%"</f>
        <v>2%</v>
      </c>
      <c r="Y196" s="16" t="str">
        <f aca="false">ROUND((M196-M198)/M198,3)*100&amp;"%"</f>
        <v>0,7%</v>
      </c>
      <c r="Z196" s="19" t="str">
        <f aca="false">ROUND((N196-N198)/N198,3)*100&amp;"%"</f>
        <v>1,1%</v>
      </c>
    </row>
    <row r="197" customFormat="false" ht="15.75" hidden="false" customHeight="true" outlineLevel="0" collapsed="false">
      <c r="A197" s="31"/>
      <c r="B197" s="9"/>
      <c r="C197" s="3" t="n">
        <v>11</v>
      </c>
      <c r="D197" s="16" t="n">
        <v>4068220</v>
      </c>
      <c r="E197" s="16" t="n">
        <v>4168240</v>
      </c>
      <c r="F197" s="16" t="n">
        <v>2592200</v>
      </c>
      <c r="G197" s="16" t="n">
        <v>688326</v>
      </c>
      <c r="H197" s="16" t="n">
        <v>2817230</v>
      </c>
      <c r="I197" s="16" t="n">
        <v>7547160</v>
      </c>
      <c r="J197" s="16" t="n">
        <v>3755890</v>
      </c>
      <c r="K197" s="16" t="n">
        <v>141049</v>
      </c>
      <c r="L197" s="16" t="n">
        <v>1156800</v>
      </c>
      <c r="M197" s="16" t="n">
        <v>2497600</v>
      </c>
      <c r="N197" s="17" t="n">
        <f aca="false">AVERAGE(D197:M197)</f>
        <v>2943271.5</v>
      </c>
      <c r="P197" s="16" t="str">
        <f aca="false">ROUND((D197-D198)/D198,3)*100&amp;"%"</f>
        <v>9,7%</v>
      </c>
      <c r="Q197" s="16" t="str">
        <f aca="false">ROUND((E197-E198)/E198,3)*100&amp;"%"</f>
        <v>64,1%</v>
      </c>
      <c r="R197" s="16" t="str">
        <f aca="false">ROUND((F197-F198)/F198,3)*100&amp;"%"</f>
        <v>8%</v>
      </c>
      <c r="S197" s="16" t="str">
        <f aca="false">ROUND((G197-G198)/G198,3)*100&amp;"%"</f>
        <v>22,4%</v>
      </c>
      <c r="T197" s="16" t="str">
        <f aca="false">ROUND((H197-H198)/H198,3)*100&amp;"%"</f>
        <v>2,6%</v>
      </c>
      <c r="U197" s="16" t="str">
        <f aca="false">ROUND((I197-I198)/I198,3)*100&amp;"%"</f>
        <v>71,9%</v>
      </c>
      <c r="V197" s="16" t="str">
        <f aca="false">ROUND((J197-J198)/J198,3)*100&amp;"%"</f>
        <v>0,1%</v>
      </c>
      <c r="W197" s="16" t="str">
        <f aca="false">ROUND((K197-K198)/K198,3)*100&amp;"%"</f>
        <v>70,4%</v>
      </c>
      <c r="X197" s="16" t="str">
        <f aca="false">ROUND((L197-L198)/L198,3)*100&amp;"%"</f>
        <v>2%</v>
      </c>
      <c r="Y197" s="16" t="str">
        <f aca="false">ROUND((M197-M198)/M198,3)*100&amp;"%"</f>
        <v>1,7%</v>
      </c>
      <c r="Z197" s="19" t="str">
        <f aca="false">ROUND((N197-N198)/N198,3)*100&amp;"%"</f>
        <v>23,8%</v>
      </c>
    </row>
    <row r="198" customFormat="false" ht="15.75" hidden="false" customHeight="true" outlineLevel="0" collapsed="false">
      <c r="A198" s="31"/>
      <c r="B198" s="21"/>
      <c r="C198" s="22" t="s">
        <v>27</v>
      </c>
      <c r="D198" s="23" t="n">
        <v>3709480</v>
      </c>
      <c r="E198" s="23" t="n">
        <v>2540420</v>
      </c>
      <c r="F198" s="23" t="n">
        <v>2400890</v>
      </c>
      <c r="G198" s="21" t="n">
        <v>562444</v>
      </c>
      <c r="H198" s="23" t="n">
        <v>2746270</v>
      </c>
      <c r="I198" s="23" t="n">
        <v>4390670</v>
      </c>
      <c r="J198" s="23" t="n">
        <v>3753350</v>
      </c>
      <c r="K198" s="21" t="n">
        <v>82765.4</v>
      </c>
      <c r="L198" s="23" t="n">
        <v>1134370</v>
      </c>
      <c r="M198" s="23" t="n">
        <v>2455980</v>
      </c>
      <c r="N198" s="24" t="n">
        <f aca="false">AVERAGE(D198:M198)</f>
        <v>2377663.94</v>
      </c>
      <c r="O198" s="21"/>
      <c r="P198" s="21" t="str">
        <f aca="false">ROUND((D198-D198)/D198,3)*100&amp;"%"</f>
        <v>0%</v>
      </c>
      <c r="Q198" s="21" t="str">
        <f aca="false">ROUND((E198-E198)/E198,3)*100&amp;"%"</f>
        <v>0%</v>
      </c>
      <c r="R198" s="21" t="str">
        <f aca="false">ROUND((F198-F198)/F198,3)*100&amp;"%"</f>
        <v>0%</v>
      </c>
      <c r="S198" s="21" t="str">
        <f aca="false">ROUND((G198-G198)/G198,3)*100&amp;"%"</f>
        <v>0%</v>
      </c>
      <c r="T198" s="21" t="str">
        <f aca="false">ROUND((H198-H198)/H198,3)*100&amp;"%"</f>
        <v>0%</v>
      </c>
      <c r="U198" s="21" t="str">
        <f aca="false">ROUND((I198-I198)/I198,3)*100&amp;"%"</f>
        <v>0%</v>
      </c>
      <c r="V198" s="21" t="str">
        <f aca="false">ROUND((J198-J198)/J198,3)*100&amp;"%"</f>
        <v>0%</v>
      </c>
      <c r="W198" s="21" t="str">
        <f aca="false">ROUND((K198-K198)/K198,3)*100&amp;"%"</f>
        <v>0%</v>
      </c>
      <c r="X198" s="21" t="str">
        <f aca="false">ROUND((L198-L198)/L198,3)*100&amp;"%"</f>
        <v>0%</v>
      </c>
      <c r="Y198" s="21" t="str">
        <f aca="false">ROUND((M198-M198)/M198,3)*100&amp;"%"</f>
        <v>0%</v>
      </c>
      <c r="Z198" s="25" t="str">
        <f aca="false">ROUND((N198-N198)/N198,3)*100&amp;"%"</f>
        <v>0%</v>
      </c>
      <c r="AA198" s="21"/>
      <c r="AB198" s="21"/>
      <c r="AC198" s="21"/>
    </row>
    <row r="199" customFormat="false" ht="15.75" hidden="false" customHeight="true" outlineLevel="0" collapsed="false">
      <c r="A199" s="31"/>
      <c r="N199" s="19"/>
      <c r="Z199" s="19"/>
    </row>
    <row r="200" customFormat="false" ht="15.75" hidden="false" customHeight="true" outlineLevel="0" collapsed="false">
      <c r="A200" s="31"/>
      <c r="B200" s="9" t="n">
        <v>5000</v>
      </c>
      <c r="C200" s="10" t="n">
        <v>0</v>
      </c>
      <c r="D200" s="11" t="n">
        <v>191580908</v>
      </c>
      <c r="E200" s="11" t="n">
        <v>337636516</v>
      </c>
      <c r="F200" s="11" t="n">
        <v>156679076</v>
      </c>
      <c r="G200" s="11" t="n">
        <v>186003544</v>
      </c>
      <c r="H200" s="11" t="n">
        <v>296942488</v>
      </c>
      <c r="I200" s="11" t="n">
        <v>96568708</v>
      </c>
      <c r="J200" s="11" t="n">
        <v>301936760</v>
      </c>
      <c r="K200" s="11" t="n">
        <v>277764884</v>
      </c>
      <c r="L200" s="11" t="n">
        <v>468762320</v>
      </c>
      <c r="M200" s="11" t="n">
        <v>207089328</v>
      </c>
      <c r="N200" s="12" t="n">
        <f aca="false">AVERAGE(D200:M200)</f>
        <v>252096453.2</v>
      </c>
      <c r="O200" s="11"/>
      <c r="P200" s="11" t="str">
        <f aca="false">ROUND((D200-D212)/D212,3)*100&amp;"%"</f>
        <v>917,2%</v>
      </c>
      <c r="Q200" s="11" t="str">
        <f aca="false">ROUND((E200-E212)/E212,3)*100&amp;"%"</f>
        <v>3551,4%</v>
      </c>
      <c r="R200" s="11" t="str">
        <f aca="false">ROUND((F200-F212)/F212,3)*100&amp;"%"</f>
        <v>1564%</v>
      </c>
      <c r="S200" s="11" t="str">
        <f aca="false">ROUND((G200-G212)/G212,3)*100&amp;"%"</f>
        <v>940,3%</v>
      </c>
      <c r="T200" s="11" t="str">
        <f aca="false">ROUND((H200-H212)/H212,3)*100&amp;"%"</f>
        <v>2042,3%</v>
      </c>
      <c r="U200" s="11" t="str">
        <f aca="false">ROUND((I200-I212)/I212,3)*100&amp;"%"</f>
        <v>1232,5%</v>
      </c>
      <c r="V200" s="11" t="str">
        <f aca="false">ROUND((J200-J212)/J212,3)*100&amp;"%"</f>
        <v>650,8%</v>
      </c>
      <c r="W200" s="11" t="str">
        <f aca="false">ROUND((K200-K212)/K212,3)*100&amp;"%"</f>
        <v>1908,4%</v>
      </c>
      <c r="X200" s="11" t="str">
        <f aca="false">ROUND((L200-L212)/L212,3)*100&amp;"%"</f>
        <v>4568,1%</v>
      </c>
      <c r="Y200" s="11" t="str">
        <f aca="false">ROUND((M200-M212)/M212,3)*100&amp;"%"</f>
        <v>1506%</v>
      </c>
      <c r="Z200" s="14" t="str">
        <f aca="false">ROUND((N200-N212)/N212,3)*100&amp;"%"</f>
        <v>1542,7%</v>
      </c>
      <c r="AA200" s="11"/>
      <c r="AB200" s="11"/>
      <c r="AC200" s="11"/>
    </row>
    <row r="201" customFormat="false" ht="15.75" hidden="false" customHeight="true" outlineLevel="0" collapsed="false">
      <c r="A201" s="31"/>
      <c r="B201" s="9"/>
      <c r="C201" s="10" t="n">
        <v>1</v>
      </c>
      <c r="D201" s="11" t="n">
        <v>94867212</v>
      </c>
      <c r="E201" s="11" t="n">
        <v>95396860</v>
      </c>
      <c r="F201" s="11" t="n">
        <v>80144108</v>
      </c>
      <c r="G201" s="11" t="n">
        <v>133372952</v>
      </c>
      <c r="H201" s="11" t="n">
        <v>113762300</v>
      </c>
      <c r="I201" s="11" t="n">
        <v>87559688</v>
      </c>
      <c r="J201" s="11" t="n">
        <v>129831940</v>
      </c>
      <c r="K201" s="11" t="n">
        <v>32279076</v>
      </c>
      <c r="L201" s="11" t="n">
        <v>149515544</v>
      </c>
      <c r="M201" s="11" t="n">
        <v>164720640</v>
      </c>
      <c r="N201" s="12" t="n">
        <f aca="false">AVERAGE(D201:M201)</f>
        <v>108145032</v>
      </c>
      <c r="O201" s="11"/>
      <c r="P201" s="11" t="str">
        <f aca="false">ROUND((D201-D212)/D212,3)*100&amp;"%"</f>
        <v>403,7%</v>
      </c>
      <c r="Q201" s="11" t="str">
        <f aca="false">ROUND((E201-E212)/E212,3)*100&amp;"%"</f>
        <v>931,7%</v>
      </c>
      <c r="R201" s="11" t="str">
        <f aca="false">ROUND((F201-F212)/F212,3)*100&amp;"%"</f>
        <v>751,2%</v>
      </c>
      <c r="S201" s="11" t="str">
        <f aca="false">ROUND((G201-G212)/G212,3)*100&amp;"%"</f>
        <v>645,9%</v>
      </c>
      <c r="T201" s="11" t="str">
        <f aca="false">ROUND((H201-H212)/H212,3)*100&amp;"%"</f>
        <v>720,8%</v>
      </c>
      <c r="U201" s="11" t="str">
        <f aca="false">ROUND((I201-I212)/I212,3)*100&amp;"%"</f>
        <v>1108,2%</v>
      </c>
      <c r="V201" s="11" t="str">
        <f aca="false">ROUND((J201-J212)/J212,3)*100&amp;"%"</f>
        <v>222,8%</v>
      </c>
      <c r="W201" s="11" t="str">
        <f aca="false">ROUND((K201-K212)/K212,3)*100&amp;"%"</f>
        <v>133,4%</v>
      </c>
      <c r="X201" s="11" t="str">
        <f aca="false">ROUND((L201-L212)/L212,3)*100&amp;"%"</f>
        <v>1388,9%</v>
      </c>
      <c r="Y201" s="11" t="str">
        <f aca="false">ROUND((M201-M212)/M212,3)*100&amp;"%"</f>
        <v>1177,4%</v>
      </c>
      <c r="Z201" s="14" t="str">
        <f aca="false">ROUND((N201-N212)/N212,3)*100&amp;"%"</f>
        <v>604,7%</v>
      </c>
      <c r="AA201" s="11"/>
      <c r="AB201" s="11"/>
      <c r="AC201" s="11"/>
    </row>
    <row r="202" customFormat="false" ht="15.75" hidden="false" customHeight="true" outlineLevel="0" collapsed="false">
      <c r="A202" s="31"/>
      <c r="B202" s="9"/>
      <c r="C202" s="10" t="n">
        <v>2</v>
      </c>
      <c r="D202" s="11" t="n">
        <v>35138900</v>
      </c>
      <c r="E202" s="11" t="n">
        <v>66691500</v>
      </c>
      <c r="F202" s="11" t="n">
        <v>52131624</v>
      </c>
      <c r="G202" s="11" t="n">
        <v>56423984</v>
      </c>
      <c r="H202" s="11" t="n">
        <v>65945656</v>
      </c>
      <c r="I202" s="11" t="n">
        <v>42367372</v>
      </c>
      <c r="J202" s="11" t="n">
        <v>79658568</v>
      </c>
      <c r="K202" s="11" t="n">
        <v>60582800</v>
      </c>
      <c r="L202" s="11" t="n">
        <v>34261988</v>
      </c>
      <c r="M202" s="11" t="n">
        <v>43774568</v>
      </c>
      <c r="N202" s="12" t="n">
        <f aca="false">AVERAGE(D202:M202)</f>
        <v>53697696</v>
      </c>
      <c r="O202" s="11"/>
      <c r="P202" s="11" t="str">
        <f aca="false">ROUND((D202-D212)/D212,3)*100&amp;"%"</f>
        <v>86,6%</v>
      </c>
      <c r="Q202" s="11" t="str">
        <f aca="false">ROUND((E202-E212)/E212,3)*100&amp;"%"</f>
        <v>621,2%</v>
      </c>
      <c r="R202" s="11" t="str">
        <f aca="false">ROUND((F202-F212)/F212,3)*100&amp;"%"</f>
        <v>453,7%</v>
      </c>
      <c r="S202" s="11" t="str">
        <f aca="false">ROUND((G202-G212)/G212,3)*100&amp;"%"</f>
        <v>215,6%</v>
      </c>
      <c r="T202" s="11" t="str">
        <f aca="false">ROUND((H202-H212)/H212,3)*100&amp;"%"</f>
        <v>375,8%</v>
      </c>
      <c r="U202" s="11" t="str">
        <f aca="false">ROUND((I202-I212)/I212,3)*100&amp;"%"</f>
        <v>484,6%</v>
      </c>
      <c r="V202" s="11" t="str">
        <f aca="false">ROUND((J202-J212)/J212,3)*100&amp;"%"</f>
        <v>98,1%</v>
      </c>
      <c r="W202" s="11" t="str">
        <f aca="false">ROUND((K202-K212)/K212,3)*100&amp;"%"</f>
        <v>338,1%</v>
      </c>
      <c r="X202" s="11" t="str">
        <f aca="false">ROUND((L202-L212)/L212,3)*100&amp;"%"</f>
        <v>241,2%</v>
      </c>
      <c r="Y202" s="11" t="str">
        <f aca="false">ROUND((M202-M212)/M212,3)*100&amp;"%"</f>
        <v>239,5%</v>
      </c>
      <c r="Z202" s="14" t="str">
        <f aca="false">ROUND((N202-N212)/N212,3)*100&amp;"%"</f>
        <v>249,9%</v>
      </c>
      <c r="AA202" s="11"/>
      <c r="AB202" s="11"/>
      <c r="AC202" s="11"/>
    </row>
    <row r="203" customFormat="false" ht="15.75" hidden="false" customHeight="true" outlineLevel="0" collapsed="false">
      <c r="A203" s="31"/>
      <c r="B203" s="9"/>
      <c r="C203" s="10" t="n">
        <v>3</v>
      </c>
      <c r="D203" s="11" t="n">
        <v>90716260</v>
      </c>
      <c r="E203" s="11" t="n">
        <v>57093376</v>
      </c>
      <c r="F203" s="11" t="n">
        <v>69785444</v>
      </c>
      <c r="G203" s="11" t="n">
        <v>66868548</v>
      </c>
      <c r="H203" s="11" t="n">
        <v>133385872</v>
      </c>
      <c r="I203" s="11" t="n">
        <v>32212748</v>
      </c>
      <c r="J203" s="11" t="n">
        <v>109148736</v>
      </c>
      <c r="K203" s="11" t="n">
        <v>76160996</v>
      </c>
      <c r="L203" s="11" t="n">
        <v>57319200</v>
      </c>
      <c r="M203" s="11" t="n">
        <v>46956384</v>
      </c>
      <c r="N203" s="12" t="n">
        <f aca="false">AVERAGE(D203:M203)</f>
        <v>73964756.4</v>
      </c>
      <c r="O203" s="11"/>
      <c r="P203" s="11" t="str">
        <f aca="false">ROUND((D203-D212)/D212,3)*100&amp;"%"</f>
        <v>381,6%</v>
      </c>
      <c r="Q203" s="11" t="str">
        <f aca="false">ROUND((E203-E212)/E212,3)*100&amp;"%"</f>
        <v>517,4%</v>
      </c>
      <c r="R203" s="11" t="str">
        <f aca="false">ROUND((F203-F212)/F212,3)*100&amp;"%"</f>
        <v>641,1%</v>
      </c>
      <c r="S203" s="11" t="str">
        <f aca="false">ROUND((G203-G212)/G212,3)*100&amp;"%"</f>
        <v>274%</v>
      </c>
      <c r="T203" s="11" t="str">
        <f aca="false">ROUND((H203-H212)/H212,3)*100&amp;"%"</f>
        <v>862,3%</v>
      </c>
      <c r="U203" s="11" t="str">
        <f aca="false">ROUND((I203-I212)/I212,3)*100&amp;"%"</f>
        <v>344,5%</v>
      </c>
      <c r="V203" s="11" t="str">
        <f aca="false">ROUND((J203-J212)/J212,3)*100&amp;"%"</f>
        <v>171,4%</v>
      </c>
      <c r="W203" s="11" t="str">
        <f aca="false">ROUND((K203-K212)/K212,3)*100&amp;"%"</f>
        <v>450,7%</v>
      </c>
      <c r="X203" s="11" t="str">
        <f aca="false">ROUND((L203-L212)/L212,3)*100&amp;"%"</f>
        <v>470,8%</v>
      </c>
      <c r="Y203" s="11" t="str">
        <f aca="false">ROUND((M203-M212)/M212,3)*100&amp;"%"</f>
        <v>264,2%</v>
      </c>
      <c r="Z203" s="14" t="str">
        <f aca="false">ROUND((N203-N212)/N212,3)*100&amp;"%"</f>
        <v>382%</v>
      </c>
      <c r="AA203" s="11"/>
      <c r="AB203" s="11"/>
      <c r="AC203" s="11"/>
    </row>
    <row r="204" customFormat="false" ht="15.75" hidden="false" customHeight="true" outlineLevel="0" collapsed="false">
      <c r="A204" s="31"/>
      <c r="B204" s="9"/>
      <c r="C204" s="10" t="n">
        <v>4</v>
      </c>
      <c r="D204" s="11" t="n">
        <v>1361539200</v>
      </c>
      <c r="E204" s="11" t="n">
        <v>842184720</v>
      </c>
      <c r="F204" s="11" t="n">
        <v>418609280</v>
      </c>
      <c r="G204" s="11" t="n">
        <v>493969760</v>
      </c>
      <c r="H204" s="11" t="n">
        <v>1372574800</v>
      </c>
      <c r="I204" s="11" t="n">
        <v>189732080</v>
      </c>
      <c r="J204" s="11" t="n">
        <v>771671400</v>
      </c>
      <c r="K204" s="11" t="n">
        <v>944329320</v>
      </c>
      <c r="L204" s="11" t="n">
        <v>726874400</v>
      </c>
      <c r="M204" s="11" t="n">
        <v>638006520</v>
      </c>
      <c r="N204" s="12" t="n">
        <f aca="false">AVERAGE(D204:M204)</f>
        <v>775949148</v>
      </c>
      <c r="O204" s="11"/>
      <c r="P204" s="11" t="str">
        <f aca="false">ROUND((D204-D212)/D212,3)*100&amp;"%"</f>
        <v>7129%</v>
      </c>
      <c r="Q204" s="11" t="str">
        <f aca="false">ROUND((E204-E212)/E212,3)*100&amp;"%"</f>
        <v>9007,8%</v>
      </c>
      <c r="R204" s="11" t="str">
        <f aca="false">ROUND((F204-F212)/F212,3)*100&amp;"%"</f>
        <v>4345,7%</v>
      </c>
      <c r="S204" s="11" t="str">
        <f aca="false">ROUND((G204-G212)/G212,3)*100&amp;"%"</f>
        <v>2662,7%</v>
      </c>
      <c r="T204" s="11" t="str">
        <f aca="false">ROUND((H204-H212)/H212,3)*100&amp;"%"</f>
        <v>9802,7%</v>
      </c>
      <c r="U204" s="11" t="str">
        <f aca="false">ROUND((I204-I212)/I212,3)*100&amp;"%"</f>
        <v>2518%</v>
      </c>
      <c r="V204" s="11" t="str">
        <f aca="false">ROUND((J204-J212)/J212,3)*100&amp;"%"</f>
        <v>1818,8%</v>
      </c>
      <c r="W204" s="11" t="str">
        <f aca="false">ROUND((K204-K212)/K212,3)*100&amp;"%"</f>
        <v>6728,2%</v>
      </c>
      <c r="X204" s="11" t="str">
        <f aca="false">ROUND((L204-L212)/L212,3)*100&amp;"%"</f>
        <v>7138,5%</v>
      </c>
      <c r="Y204" s="11" t="str">
        <f aca="false">ROUND((M204-M212)/M212,3)*100&amp;"%"</f>
        <v>4847,8%</v>
      </c>
      <c r="Z204" s="14" t="str">
        <f aca="false">ROUND((N204-N212)/N212,3)*100&amp;"%"</f>
        <v>4956,1%</v>
      </c>
      <c r="AA204" s="11"/>
      <c r="AB204" s="11"/>
      <c r="AC204" s="11"/>
    </row>
    <row r="205" customFormat="false" ht="15.75" hidden="false" customHeight="true" outlineLevel="0" collapsed="false">
      <c r="A205" s="31"/>
      <c r="B205" s="9"/>
      <c r="C205" s="3" t="n">
        <v>5</v>
      </c>
      <c r="D205" s="16" t="n">
        <v>177074000</v>
      </c>
      <c r="E205" s="16" t="n">
        <v>97762400</v>
      </c>
      <c r="F205" s="16" t="n">
        <v>42845400</v>
      </c>
      <c r="G205" s="16" t="n">
        <v>68404900</v>
      </c>
      <c r="H205" s="16" t="n">
        <v>238673000</v>
      </c>
      <c r="I205" s="16" t="n">
        <v>19994900</v>
      </c>
      <c r="J205" s="16" t="n">
        <v>122631000</v>
      </c>
      <c r="K205" s="16" t="n">
        <v>81236900</v>
      </c>
      <c r="L205" s="16" t="n">
        <v>86981200</v>
      </c>
      <c r="M205" s="16" t="n">
        <v>74585100</v>
      </c>
      <c r="N205" s="17" t="n">
        <f aca="false">AVERAGE(D205:M205)</f>
        <v>101018880</v>
      </c>
      <c r="P205" s="16" t="str">
        <f aca="false">ROUND((D205-D212)/D212,3)*100&amp;"%"</f>
        <v>840,2%</v>
      </c>
      <c r="Q205" s="16" t="str">
        <f aca="false">ROUND((E205-E212)/E212,3)*100&amp;"%"</f>
        <v>957,3%</v>
      </c>
      <c r="R205" s="16" t="str">
        <f aca="false">ROUND((F205-F212)/F212,3)*100&amp;"%"</f>
        <v>355%</v>
      </c>
      <c r="S205" s="16" t="str">
        <f aca="false">ROUND((G205-G212)/G212,3)*100&amp;"%"</f>
        <v>282,6%</v>
      </c>
      <c r="T205" s="16" t="str">
        <f aca="false">ROUND((H205-H212)/H212,3)*100&amp;"%"</f>
        <v>1622%</v>
      </c>
      <c r="U205" s="16" t="str">
        <f aca="false">ROUND((I205-I212)/I212,3)*100&amp;"%"</f>
        <v>175,9%</v>
      </c>
      <c r="V205" s="16" t="str">
        <f aca="false">ROUND((J205-J212)/J212,3)*100&amp;"%"</f>
        <v>204,9%</v>
      </c>
      <c r="W205" s="16" t="str">
        <f aca="false">ROUND((K205-K212)/K212,3)*100&amp;"%"</f>
        <v>487,4%</v>
      </c>
      <c r="X205" s="16" t="str">
        <f aca="false">ROUND((L205-L212)/L212,3)*100&amp;"%"</f>
        <v>766,2%</v>
      </c>
      <c r="Y205" s="16" t="str">
        <f aca="false">ROUND((M205-M212)/M212,3)*100&amp;"%"</f>
        <v>478,4%</v>
      </c>
      <c r="Z205" s="19" t="str">
        <f aca="false">ROUND((N205-N212)/N212,3)*100&amp;"%"</f>
        <v>558,2%</v>
      </c>
    </row>
    <row r="206" customFormat="false" ht="15.75" hidden="false" customHeight="true" outlineLevel="0" collapsed="false">
      <c r="A206" s="31"/>
      <c r="B206" s="9"/>
      <c r="C206" s="3" t="n">
        <v>6</v>
      </c>
      <c r="D206" s="16" t="n">
        <v>100227000</v>
      </c>
      <c r="E206" s="16" t="n">
        <v>16568700</v>
      </c>
      <c r="F206" s="16" t="n">
        <v>28560200</v>
      </c>
      <c r="G206" s="16" t="n">
        <v>83509800</v>
      </c>
      <c r="H206" s="16" t="n">
        <v>115230000</v>
      </c>
      <c r="I206" s="16" t="n">
        <v>16664400</v>
      </c>
      <c r="J206" s="16" t="n">
        <v>54006200</v>
      </c>
      <c r="K206" s="16" t="n">
        <v>66075000</v>
      </c>
      <c r="L206" s="16" t="n">
        <v>26656000</v>
      </c>
      <c r="M206" s="16" t="n">
        <v>33252600</v>
      </c>
      <c r="N206" s="17" t="n">
        <f aca="false">AVERAGE(D206:M206)</f>
        <v>54074990</v>
      </c>
      <c r="P206" s="16" t="str">
        <f aca="false">ROUND((D206-D212)/D212,3)*100&amp;"%"</f>
        <v>432,1%</v>
      </c>
      <c r="Q206" s="16" t="str">
        <f aca="false">ROUND((E206-E212)/E212,3)*100&amp;"%"</f>
        <v>79,2%</v>
      </c>
      <c r="R206" s="16" t="str">
        <f aca="false">ROUND((F206-F212)/F212,3)*100&amp;"%"</f>
        <v>203,3%</v>
      </c>
      <c r="S206" s="16" t="str">
        <f aca="false">ROUND((G206-G212)/G212,3)*100&amp;"%"</f>
        <v>367,1%</v>
      </c>
      <c r="T206" s="16" t="str">
        <f aca="false">ROUND((H206-H212)/H212,3)*100&amp;"%"</f>
        <v>731,3%</v>
      </c>
      <c r="U206" s="16" t="str">
        <f aca="false">ROUND((I206-I212)/I212,3)*100&amp;"%"</f>
        <v>129,9%</v>
      </c>
      <c r="V206" s="16" t="str">
        <f aca="false">ROUND((J206-J212)/J212,3)*100&amp;"%"</f>
        <v>34,3%</v>
      </c>
      <c r="W206" s="16" t="str">
        <f aca="false">ROUND((K206-K212)/K212,3)*100&amp;"%"</f>
        <v>377,8%</v>
      </c>
      <c r="X206" s="16" t="str">
        <f aca="false">ROUND((L206-L212)/L212,3)*100&amp;"%"</f>
        <v>165,5%</v>
      </c>
      <c r="Y206" s="16" t="str">
        <f aca="false">ROUND((M206-M212)/M212,3)*100&amp;"%"</f>
        <v>157,9%</v>
      </c>
      <c r="Z206" s="19" t="str">
        <f aca="false">ROUND((N206-N212)/N212,3)*100&amp;"%"</f>
        <v>252,4%</v>
      </c>
    </row>
    <row r="207" customFormat="false" ht="15.75" hidden="false" customHeight="true" outlineLevel="0" collapsed="false">
      <c r="A207" s="31"/>
      <c r="B207" s="9"/>
      <c r="C207" s="3" t="n">
        <v>7</v>
      </c>
      <c r="D207" s="16" t="n">
        <v>25850300</v>
      </c>
      <c r="E207" s="16" t="n">
        <v>87181500</v>
      </c>
      <c r="F207" s="16" t="n">
        <v>146048000</v>
      </c>
      <c r="G207" s="16" t="n">
        <v>194418000</v>
      </c>
      <c r="H207" s="16" t="n">
        <v>215983000</v>
      </c>
      <c r="I207" s="16" t="n">
        <v>109878000</v>
      </c>
      <c r="J207" s="16" t="n">
        <v>234629000</v>
      </c>
      <c r="K207" s="16" t="n">
        <v>27143600</v>
      </c>
      <c r="L207" s="16" t="n">
        <v>667922000</v>
      </c>
      <c r="M207" s="16" t="n">
        <v>297353000</v>
      </c>
      <c r="N207" s="17" t="n">
        <f aca="false">AVERAGE(D207:M207)</f>
        <v>200640640</v>
      </c>
      <c r="P207" s="16" t="str">
        <f aca="false">ROUND((D207-D212)/D212,3)*100&amp;"%"</f>
        <v>37,2%</v>
      </c>
      <c r="Q207" s="16" t="str">
        <f aca="false">ROUND((E207-E212)/E212,3)*100&amp;"%"</f>
        <v>842,8%</v>
      </c>
      <c r="R207" s="16" t="str">
        <f aca="false">ROUND((F207-F212)/F212,3)*100&amp;"%"</f>
        <v>1451,1%</v>
      </c>
      <c r="S207" s="16" t="str">
        <f aca="false">ROUND((G207-G212)/G212,3)*100&amp;"%"</f>
        <v>987,3%</v>
      </c>
      <c r="T207" s="16" t="str">
        <f aca="false">ROUND((H207-H212)/H212,3)*100&amp;"%"</f>
        <v>1458,3%</v>
      </c>
      <c r="U207" s="16" t="str">
        <f aca="false">ROUND((I207-I212)/I212,3)*100&amp;"%"</f>
        <v>1416,1%</v>
      </c>
      <c r="V207" s="16" t="str">
        <f aca="false">ROUND((J207-J212)/J212,3)*100&amp;"%"</f>
        <v>483,4%</v>
      </c>
      <c r="W207" s="16" t="str">
        <f aca="false">ROUND((K207-K212)/K212,3)*100&amp;"%"</f>
        <v>96,3%</v>
      </c>
      <c r="X207" s="16" t="str">
        <f aca="false">ROUND((L207-L212)/L212,3)*100&amp;"%"</f>
        <v>6551,4%</v>
      </c>
      <c r="Y207" s="16" t="str">
        <f aca="false">ROUND((M207-M212)/M212,3)*100&amp;"%"</f>
        <v>2206%</v>
      </c>
      <c r="Z207" s="19" t="str">
        <f aca="false">ROUND((N207-N212)/N212,3)*100&amp;"%"</f>
        <v>1207,4%</v>
      </c>
    </row>
    <row r="208" customFormat="false" ht="15.75" hidden="false" customHeight="true" outlineLevel="0" collapsed="false">
      <c r="A208" s="31"/>
      <c r="B208" s="9"/>
      <c r="C208" s="3" t="n">
        <v>8</v>
      </c>
      <c r="D208" s="16" t="n">
        <v>27496600</v>
      </c>
      <c r="E208" s="16" t="n">
        <v>79878900</v>
      </c>
      <c r="F208" s="16" t="n">
        <v>27378400</v>
      </c>
      <c r="G208" s="16" t="n">
        <v>86294200</v>
      </c>
      <c r="H208" s="16" t="n">
        <v>48798700</v>
      </c>
      <c r="I208" s="16" t="n">
        <v>69211000</v>
      </c>
      <c r="J208" s="16" t="n">
        <v>108924000</v>
      </c>
      <c r="K208" s="16" t="n">
        <v>27243300</v>
      </c>
      <c r="L208" s="16" t="n">
        <v>69475900</v>
      </c>
      <c r="M208" s="16" t="n">
        <v>56401700</v>
      </c>
      <c r="N208" s="17" t="n">
        <f aca="false">AVERAGE(D208:M208)</f>
        <v>60110270</v>
      </c>
      <c r="P208" s="16" t="str">
        <f aca="false">ROUND((D208-D212)/D212,3)*100&amp;"%"</f>
        <v>46%</v>
      </c>
      <c r="Q208" s="16" t="str">
        <f aca="false">ROUND((E208-E212)/E212,3)*100&amp;"%"</f>
        <v>763,9%</v>
      </c>
      <c r="R208" s="16" t="str">
        <f aca="false">ROUND((F208-F212)/F212,3)*100&amp;"%"</f>
        <v>190,8%</v>
      </c>
      <c r="S208" s="16" t="str">
        <f aca="false">ROUND((G208-G212)/G212,3)*100&amp;"%"</f>
        <v>382,6%</v>
      </c>
      <c r="T208" s="16" t="str">
        <f aca="false">ROUND((H208-H212)/H212,3)*100&amp;"%"</f>
        <v>252,1%</v>
      </c>
      <c r="U208" s="16" t="str">
        <f aca="false">ROUND((I208-I212)/I212,3)*100&amp;"%"</f>
        <v>855%</v>
      </c>
      <c r="V208" s="16" t="str">
        <f aca="false">ROUND((J208-J212)/J212,3)*100&amp;"%"</f>
        <v>170,8%</v>
      </c>
      <c r="W208" s="16" t="str">
        <f aca="false">ROUND((K208-K212)/K212,3)*100&amp;"%"</f>
        <v>97%</v>
      </c>
      <c r="X208" s="16" t="str">
        <f aca="false">ROUND((L208-L212)/L212,3)*100&amp;"%"</f>
        <v>591,9%</v>
      </c>
      <c r="Y208" s="16" t="str">
        <f aca="false">ROUND((M208-M212)/M212,3)*100&amp;"%"</f>
        <v>337,4%</v>
      </c>
      <c r="Z208" s="19" t="str">
        <f aca="false">ROUND((N208-N212)/N212,3)*100&amp;"%"</f>
        <v>291,7%</v>
      </c>
    </row>
    <row r="209" customFormat="false" ht="15.75" hidden="false" customHeight="true" outlineLevel="0" collapsed="false">
      <c r="A209" s="31"/>
      <c r="B209" s="9"/>
      <c r="C209" s="3" t="n">
        <v>9</v>
      </c>
      <c r="D209" s="16" t="n">
        <v>33235900</v>
      </c>
      <c r="E209" s="16" t="n">
        <v>100339000</v>
      </c>
      <c r="F209" s="16" t="n">
        <v>117495000</v>
      </c>
      <c r="G209" s="16" t="n">
        <v>195049000</v>
      </c>
      <c r="H209" s="16" t="n">
        <v>272747000</v>
      </c>
      <c r="I209" s="16" t="n">
        <v>148402000</v>
      </c>
      <c r="J209" s="16" t="n">
        <v>216908000</v>
      </c>
      <c r="K209" s="16" t="n">
        <v>35810900</v>
      </c>
      <c r="L209" s="16" t="n">
        <v>604336000</v>
      </c>
      <c r="M209" s="16" t="n">
        <v>520809000</v>
      </c>
      <c r="N209" s="17" t="n">
        <f aca="false">AVERAGE(D209:M209)</f>
        <v>224513180</v>
      </c>
      <c r="P209" s="16" t="str">
        <f aca="false">ROUND((D209-D212)/D212,3)*100&amp;"%"</f>
        <v>76,5%</v>
      </c>
      <c r="Q209" s="16" t="str">
        <f aca="false">ROUND((E209-E212)/E212,3)*100&amp;"%"</f>
        <v>985,1%</v>
      </c>
      <c r="R209" s="16" t="str">
        <f aca="false">ROUND((F209-F212)/F212,3)*100&amp;"%"</f>
        <v>1147,8%</v>
      </c>
      <c r="S209" s="16" t="str">
        <f aca="false">ROUND((G209-G212)/G212,3)*100&amp;"%"</f>
        <v>990,9%</v>
      </c>
      <c r="T209" s="16" t="str">
        <f aca="false">ROUND((H209-H212)/H212,3)*100&amp;"%"</f>
        <v>1867,8%</v>
      </c>
      <c r="U209" s="16" t="str">
        <f aca="false">ROUND((I209-I212)/I212,3)*100&amp;"%"</f>
        <v>1947,7%</v>
      </c>
      <c r="V209" s="16" t="str">
        <f aca="false">ROUND((J209-J212)/J212,3)*100&amp;"%"</f>
        <v>439,4%</v>
      </c>
      <c r="W209" s="16" t="str">
        <f aca="false">ROUND((K209-K212)/K212,3)*100&amp;"%"</f>
        <v>158,9%</v>
      </c>
      <c r="X209" s="16" t="str">
        <f aca="false">ROUND((L209-L212)/L212,3)*100&amp;"%"</f>
        <v>5918,2%</v>
      </c>
      <c r="Y209" s="16" t="str">
        <f aca="false">ROUND((M209-M212)/M212,3)*100&amp;"%"</f>
        <v>3938,9%</v>
      </c>
      <c r="Z209" s="19" t="str">
        <f aca="false">ROUND((N209-N212)/N212,3)*100&amp;"%"</f>
        <v>1362,9%</v>
      </c>
    </row>
    <row r="210" customFormat="false" ht="15.75" hidden="false" customHeight="true" outlineLevel="0" collapsed="false">
      <c r="A210" s="31"/>
      <c r="B210" s="9"/>
      <c r="C210" s="3" t="n">
        <v>10</v>
      </c>
      <c r="D210" s="16" t="n">
        <v>1451550000</v>
      </c>
      <c r="E210" s="16" t="n">
        <v>894418000</v>
      </c>
      <c r="F210" s="16" t="n">
        <v>443829000</v>
      </c>
      <c r="G210" s="16" t="n">
        <v>515442000</v>
      </c>
      <c r="H210" s="16" t="n">
        <v>1456050000</v>
      </c>
      <c r="I210" s="16" t="n">
        <v>198323000</v>
      </c>
      <c r="J210" s="16" t="n">
        <v>796686000</v>
      </c>
      <c r="K210" s="16" t="n">
        <v>995676000</v>
      </c>
      <c r="L210" s="16" t="n">
        <v>755138000</v>
      </c>
      <c r="M210" s="16" t="n">
        <v>589266000</v>
      </c>
      <c r="N210" s="17" t="n">
        <f aca="false">AVERAGE(D210:M210)</f>
        <v>809637800</v>
      </c>
      <c r="P210" s="16" t="str">
        <f aca="false">ROUND((D210-D212)/D212,3)*100&amp;"%"</f>
        <v>7606,9%</v>
      </c>
      <c r="Q210" s="16" t="str">
        <f aca="false">ROUND((E210-E212)/E212,3)*100&amp;"%"</f>
        <v>9572,7%</v>
      </c>
      <c r="R210" s="16" t="str">
        <f aca="false">ROUND((F210-F212)/F212,3)*100&amp;"%"</f>
        <v>4613,6%</v>
      </c>
      <c r="S210" s="16" t="str">
        <f aca="false">ROUND((G210-G212)/G212,3)*100&amp;"%"</f>
        <v>2782,8%</v>
      </c>
      <c r="T210" s="16" t="str">
        <f aca="false">ROUND((H210-H212)/H212,3)*100&amp;"%"</f>
        <v>10405%</v>
      </c>
      <c r="U210" s="16" t="str">
        <f aca="false">ROUND((I210-I212)/I212,3)*100&amp;"%"</f>
        <v>2636,5%</v>
      </c>
      <c r="V210" s="16" t="str">
        <f aca="false">ROUND((J210-J212)/J212,3)*100&amp;"%"</f>
        <v>1881%</v>
      </c>
      <c r="W210" s="16" t="str">
        <f aca="false">ROUND((K210-K212)/K212,3)*100&amp;"%"</f>
        <v>7099,4%</v>
      </c>
      <c r="X210" s="16" t="str">
        <f aca="false">ROUND((L210-L212)/L212,3)*100&amp;"%"</f>
        <v>7419,9%</v>
      </c>
      <c r="Y210" s="16" t="str">
        <f aca="false">ROUND((M210-M212)/M212,3)*100&amp;"%"</f>
        <v>4469,8%</v>
      </c>
      <c r="Z210" s="19" t="str">
        <f aca="false">ROUND((N210-N212)/N212,3)*100&amp;"%"</f>
        <v>5175,6%</v>
      </c>
    </row>
    <row r="211" customFormat="false" ht="15.75" hidden="false" customHeight="true" outlineLevel="0" collapsed="false">
      <c r="A211" s="31"/>
      <c r="B211" s="9"/>
      <c r="C211" s="3" t="n">
        <v>11</v>
      </c>
      <c r="D211" s="16" t="n">
        <v>1451550000</v>
      </c>
      <c r="E211" s="16" t="n">
        <v>9254460</v>
      </c>
      <c r="F211" s="16" t="n">
        <v>9416070</v>
      </c>
      <c r="G211" s="16" t="n">
        <v>515442000</v>
      </c>
      <c r="H211" s="16" t="n">
        <v>13861500</v>
      </c>
      <c r="I211" s="16" t="n">
        <v>7251700</v>
      </c>
      <c r="J211" s="16" t="n">
        <v>796686000</v>
      </c>
      <c r="K211" s="16" t="n">
        <v>13836100</v>
      </c>
      <c r="L211" s="16" t="n">
        <v>10054100</v>
      </c>
      <c r="M211" s="16" t="n">
        <v>589266000</v>
      </c>
      <c r="N211" s="17" t="n">
        <f aca="false">AVERAGE(D211:M211)</f>
        <v>341661793</v>
      </c>
      <c r="P211" s="16" t="str">
        <f aca="false">ROUND((D211-D212)/D212,3)*100&amp;"%"</f>
        <v>7606,9%</v>
      </c>
      <c r="Q211" s="16" t="str">
        <f aca="false">ROUND((E211-E212)/E212,3)*100&amp;"%"</f>
        <v>0,1%</v>
      </c>
      <c r="R211" s="16" t="str">
        <f aca="false">ROUND((F211-F212)/F212,3)*100&amp;"%"</f>
        <v>0%</v>
      </c>
      <c r="S211" s="16" t="str">
        <f aca="false">ROUND((G211-G212)/G212,3)*100&amp;"%"</f>
        <v>2782,8%</v>
      </c>
      <c r="T211" s="16" t="str">
        <f aca="false">ROUND((H211-H212)/H212,3)*100&amp;"%"</f>
        <v>0%</v>
      </c>
      <c r="U211" s="16" t="str">
        <f aca="false">ROUND((I211-I212)/I212,3)*100&amp;"%"</f>
        <v>0,1%</v>
      </c>
      <c r="V211" s="16" t="str">
        <f aca="false">ROUND((J211-J212)/J212,3)*100&amp;"%"</f>
        <v>1881%</v>
      </c>
      <c r="W211" s="16" t="str">
        <f aca="false">ROUND((K211-K212)/K212,3)*100&amp;"%"</f>
        <v>0%</v>
      </c>
      <c r="X211" s="16" t="str">
        <f aca="false">ROUND((L211-L212)/L212,3)*100&amp;"%"</f>
        <v>0,1%</v>
      </c>
      <c r="Y211" s="16" t="str">
        <f aca="false">ROUND((M211-M212)/M212,3)*100&amp;"%"</f>
        <v>4469,8%</v>
      </c>
      <c r="Z211" s="19" t="str">
        <f aca="false">ROUND((N211-N212)/N212,3)*100&amp;"%"</f>
        <v>2126,3%</v>
      </c>
    </row>
    <row r="212" customFormat="false" ht="15.75" hidden="false" customHeight="true" outlineLevel="0" collapsed="false">
      <c r="A212" s="31"/>
      <c r="B212" s="21"/>
      <c r="C212" s="22" t="s">
        <v>27</v>
      </c>
      <c r="D212" s="23" t="n">
        <v>18834500</v>
      </c>
      <c r="E212" s="23" t="n">
        <v>9246810</v>
      </c>
      <c r="F212" s="23" t="n">
        <v>9415960</v>
      </c>
      <c r="G212" s="23" t="n">
        <v>17880000</v>
      </c>
      <c r="H212" s="23" t="n">
        <v>13860600</v>
      </c>
      <c r="I212" s="23" t="n">
        <v>7247350</v>
      </c>
      <c r="J212" s="23" t="n">
        <v>40216400</v>
      </c>
      <c r="K212" s="23" t="n">
        <v>13829900</v>
      </c>
      <c r="L212" s="23" t="n">
        <v>10041800</v>
      </c>
      <c r="M212" s="23" t="n">
        <v>12894700</v>
      </c>
      <c r="N212" s="24" t="n">
        <f aca="false">AVERAGE(D212:M212)</f>
        <v>15346802</v>
      </c>
      <c r="O212" s="21"/>
      <c r="P212" s="21" t="str">
        <f aca="false">ROUND((D212-D212)/D212,3)*100&amp;"%"</f>
        <v>0%</v>
      </c>
      <c r="Q212" s="21" t="str">
        <f aca="false">ROUND((E212-E212)/E212,3)*100&amp;"%"</f>
        <v>0%</v>
      </c>
      <c r="R212" s="21" t="str">
        <f aca="false">ROUND((F212-F212)/F212,3)*100&amp;"%"</f>
        <v>0%</v>
      </c>
      <c r="S212" s="21" t="str">
        <f aca="false">ROUND((G212-G212)/G212,3)*100&amp;"%"</f>
        <v>0%</v>
      </c>
      <c r="T212" s="21" t="str">
        <f aca="false">ROUND((H212-H212)/H212,3)*100&amp;"%"</f>
        <v>0%</v>
      </c>
      <c r="U212" s="21" t="str">
        <f aca="false">ROUND((I212-I212)/I212,3)*100&amp;"%"</f>
        <v>0%</v>
      </c>
      <c r="V212" s="21" t="str">
        <f aca="false">ROUND((J212-J212)/J212,3)*100&amp;"%"</f>
        <v>0%</v>
      </c>
      <c r="W212" s="21" t="str">
        <f aca="false">ROUND((K212-K212)/K212,3)*100&amp;"%"</f>
        <v>0%</v>
      </c>
      <c r="X212" s="21" t="str">
        <f aca="false">ROUND((L212-L212)/L212,3)*100&amp;"%"</f>
        <v>0%</v>
      </c>
      <c r="Y212" s="21" t="str">
        <f aca="false">ROUND((M212-M212)/M212,3)*100&amp;"%"</f>
        <v>0%</v>
      </c>
      <c r="Z212" s="25" t="str">
        <f aca="false">ROUND((N212-N212)/N212,3)*100&amp;"%"</f>
        <v>0%</v>
      </c>
      <c r="AA212" s="21"/>
      <c r="AB212" s="21"/>
      <c r="AC212" s="21"/>
    </row>
    <row r="213" customFormat="false" ht="15.75" hidden="false" customHeight="true" outlineLevel="0" collapsed="false">
      <c r="N213" s="19"/>
      <c r="Z213" s="19"/>
    </row>
    <row r="214" customFormat="false" ht="15.75" hidden="false" customHeight="true" outlineLevel="0" collapsed="false">
      <c r="N214" s="19"/>
      <c r="Z214" s="19"/>
    </row>
    <row r="215" customFormat="false" ht="15.75" hidden="false" customHeight="true" outlineLevel="0" collapsed="false">
      <c r="A215" s="31" t="s">
        <v>31</v>
      </c>
      <c r="B215" s="9" t="n">
        <v>50</v>
      </c>
      <c r="C215" s="10" t="n">
        <v>0</v>
      </c>
      <c r="D215" s="11" t="n">
        <v>606449.88</v>
      </c>
      <c r="E215" s="11" t="n">
        <v>494988.48</v>
      </c>
      <c r="F215" s="11" t="n">
        <v>1112679.416</v>
      </c>
      <c r="G215" s="11" t="n">
        <v>749427.824</v>
      </c>
      <c r="H215" s="11" t="n">
        <v>306715.84</v>
      </c>
      <c r="I215" s="11" t="n">
        <v>863171.12</v>
      </c>
      <c r="J215" s="11" t="n">
        <v>397368.24</v>
      </c>
      <c r="K215" s="11" t="n">
        <v>567262.2</v>
      </c>
      <c r="L215" s="11" t="n">
        <v>577491.184</v>
      </c>
      <c r="M215" s="11" t="n">
        <v>573159.92</v>
      </c>
      <c r="N215" s="12" t="n">
        <f aca="false">AVERAGE(D215:M215)</f>
        <v>624871.4104</v>
      </c>
      <c r="O215" s="11"/>
      <c r="P215" s="11" t="str">
        <f aca="false">ROUND((D215-D227)/D227,3)*100&amp;"%"</f>
        <v>7198,5%</v>
      </c>
      <c r="Q215" s="11" t="str">
        <f aca="false">ROUND((E215-E227)/E227,3)*100&amp;"%"</f>
        <v>3435,5%</v>
      </c>
      <c r="R215" s="11" t="str">
        <f aca="false">ROUND((F215-F227)/F227,3)*100&amp;"%"</f>
        <v>5972%</v>
      </c>
      <c r="S215" s="11" t="str">
        <f aca="false">ROUND((G215-G227)/G227,3)*100&amp;"%"</f>
        <v>4825,9%</v>
      </c>
      <c r="T215" s="11" t="str">
        <f aca="false">ROUND((H215-H227)/H227,3)*100&amp;"%"</f>
        <v>3060,8%</v>
      </c>
      <c r="U215" s="11" t="str">
        <f aca="false">ROUND((I215-I227)/I227,3)*100&amp;"%"</f>
        <v>4040%</v>
      </c>
      <c r="V215" s="11" t="str">
        <f aca="false">ROUND((J215-J227)/J227,3)*100&amp;"%"</f>
        <v>1710,7%</v>
      </c>
      <c r="W215" s="11" t="str">
        <f aca="false">ROUND((K215-K227)/K227,3)*100&amp;"%"</f>
        <v>3351,5%</v>
      </c>
      <c r="X215" s="11" t="str">
        <f aca="false">ROUND((L215-L227)/L227,3)*100&amp;"%"</f>
        <v>11813,6%</v>
      </c>
      <c r="Y215" s="11" t="str">
        <f aca="false">ROUND((M215-M227)/M227,3)*100&amp;"%"</f>
        <v>1249,7%</v>
      </c>
      <c r="Z215" s="14" t="str">
        <f aca="false">ROUND((N215-N227)/N227,3)*100&amp;"%"</f>
        <v>3530,9%</v>
      </c>
      <c r="AA215" s="11"/>
      <c r="AB215" s="11"/>
      <c r="AC215" s="11"/>
    </row>
    <row r="216" customFormat="false" ht="15.75" hidden="false" customHeight="true" outlineLevel="0" collapsed="false">
      <c r="A216" s="31"/>
      <c r="B216" s="9"/>
      <c r="C216" s="10" t="n">
        <v>1</v>
      </c>
      <c r="D216" s="11" t="n">
        <v>243857.24</v>
      </c>
      <c r="E216" s="11" t="n">
        <v>229677.4</v>
      </c>
      <c r="F216" s="11" t="n">
        <v>137411.256</v>
      </c>
      <c r="G216" s="11" t="n">
        <v>115252.256</v>
      </c>
      <c r="H216" s="11" t="n">
        <v>175319.512</v>
      </c>
      <c r="I216" s="11" t="n">
        <v>292335.96</v>
      </c>
      <c r="J216" s="11" t="n">
        <v>72181.664</v>
      </c>
      <c r="K216" s="11" t="n">
        <v>234996.2</v>
      </c>
      <c r="L216" s="11" t="n">
        <v>403196.12</v>
      </c>
      <c r="M216" s="11" t="n">
        <v>232056.28</v>
      </c>
      <c r="N216" s="12" t="n">
        <f aca="false">AVERAGE(D216:M216)</f>
        <v>213628.3888</v>
      </c>
      <c r="O216" s="11"/>
      <c r="P216" s="11" t="str">
        <f aca="false">ROUND((D216-D227)/D227,3)*100&amp;"%"</f>
        <v>2834,8%</v>
      </c>
      <c r="Q216" s="11" t="str">
        <f aca="false">ROUND((E216-E227)/E227,3)*100&amp;"%"</f>
        <v>1540,5%</v>
      </c>
      <c r="R216" s="11" t="str">
        <f aca="false">ROUND((F216-F227)/F227,3)*100&amp;"%"</f>
        <v>649,9%</v>
      </c>
      <c r="S216" s="11" t="str">
        <f aca="false">ROUND((G216-G227)/G227,3)*100&amp;"%"</f>
        <v>657,5%</v>
      </c>
      <c r="T216" s="11" t="str">
        <f aca="false">ROUND((H216-H227)/H227,3)*100&amp;"%"</f>
        <v>1706,7%</v>
      </c>
      <c r="U216" s="11" t="str">
        <f aca="false">ROUND((I216-I227)/I227,3)*100&amp;"%"</f>
        <v>1302,1%</v>
      </c>
      <c r="V216" s="11" t="str">
        <f aca="false">ROUND((J216-J227)/J227,3)*100&amp;"%"</f>
        <v>228,9%</v>
      </c>
      <c r="W216" s="11" t="str">
        <f aca="false">ROUND((K216-K227)/K227,3)*100&amp;"%"</f>
        <v>1329,8%</v>
      </c>
      <c r="X216" s="11" t="str">
        <f aca="false">ROUND((L216-L227)/L227,3)*100&amp;"%"</f>
        <v>8217,9%</v>
      </c>
      <c r="Y216" s="11" t="str">
        <f aca="false">ROUND((M216-M227)/M227,3)*100&amp;"%"</f>
        <v>446,4%</v>
      </c>
      <c r="Z216" s="14" t="str">
        <f aca="false">ROUND((N216-N227)/N227,3)*100&amp;"%"</f>
        <v>1141,3%</v>
      </c>
      <c r="AA216" s="11"/>
      <c r="AB216" s="11"/>
      <c r="AC216" s="11"/>
    </row>
    <row r="217" customFormat="false" ht="15.75" hidden="false" customHeight="true" outlineLevel="0" collapsed="false">
      <c r="A217" s="31"/>
      <c r="B217" s="9"/>
      <c r="C217" s="10" t="n">
        <v>2</v>
      </c>
      <c r="D217" s="11" t="n">
        <v>15303.032</v>
      </c>
      <c r="E217" s="11" t="n">
        <v>48740.668</v>
      </c>
      <c r="F217" s="11" t="n">
        <v>45741.144</v>
      </c>
      <c r="G217" s="11" t="n">
        <v>52046.672</v>
      </c>
      <c r="H217" s="11" t="n">
        <v>52952.412</v>
      </c>
      <c r="I217" s="11" t="n">
        <v>52035.44</v>
      </c>
      <c r="J217" s="11" t="n">
        <v>42890.364</v>
      </c>
      <c r="K217" s="11" t="n">
        <v>53161.864</v>
      </c>
      <c r="L217" s="11" t="n">
        <v>13681.2344</v>
      </c>
      <c r="M217" s="11" t="n">
        <v>105317.196</v>
      </c>
      <c r="N217" s="12" t="n">
        <f aca="false">AVERAGE(D217:M217)</f>
        <v>48187.00264</v>
      </c>
      <c r="O217" s="11"/>
      <c r="P217" s="11" t="str">
        <f aca="false">ROUND((D217-D227)/D227,3)*100&amp;"%"</f>
        <v>84,2%</v>
      </c>
      <c r="Q217" s="11" t="str">
        <f aca="false">ROUND((E217-E227)/E227,3)*100&amp;"%"</f>
        <v>248,1%</v>
      </c>
      <c r="R217" s="11" t="str">
        <f aca="false">ROUND((F217-F227)/F227,3)*100&amp;"%"</f>
        <v>149,6%</v>
      </c>
      <c r="S217" s="11" t="str">
        <f aca="false">ROUND((G217-G227)/G227,3)*100&amp;"%"</f>
        <v>242,1%</v>
      </c>
      <c r="T217" s="11" t="str">
        <f aca="false">ROUND((H217-H227)/H227,3)*100&amp;"%"</f>
        <v>445,7%</v>
      </c>
      <c r="U217" s="11" t="str">
        <f aca="false">ROUND((I217-I227)/I227,3)*100&amp;"%"</f>
        <v>149,6%</v>
      </c>
      <c r="V217" s="11" t="str">
        <f aca="false">ROUND((J217-J227)/J227,3)*100&amp;"%"</f>
        <v>95,4%</v>
      </c>
      <c r="W217" s="11" t="str">
        <f aca="false">ROUND((K217-K227)/K227,3)*100&amp;"%"</f>
        <v>223,5%</v>
      </c>
      <c r="X217" s="11" t="str">
        <f aca="false">ROUND((L217-L227)/L227,3)*100&amp;"%"</f>
        <v>182,2%</v>
      </c>
      <c r="Y217" s="11" t="str">
        <f aca="false">ROUND((M217-M227)/M227,3)*100&amp;"%"</f>
        <v>148%</v>
      </c>
      <c r="Z217" s="14" t="str">
        <f aca="false">ROUND((N217-N227)/N227,3)*100&amp;"%"</f>
        <v>180%</v>
      </c>
      <c r="AA217" s="11"/>
      <c r="AB217" s="11"/>
      <c r="AC217" s="11"/>
    </row>
    <row r="218" customFormat="false" ht="15.75" hidden="false" customHeight="true" outlineLevel="0" collapsed="false">
      <c r="A218" s="31"/>
      <c r="B218" s="9"/>
      <c r="C218" s="10" t="n">
        <v>3</v>
      </c>
      <c r="D218" s="11" t="n">
        <v>41303.972</v>
      </c>
      <c r="E218" s="11" t="n">
        <v>45727.592</v>
      </c>
      <c r="F218" s="11" t="n">
        <v>61959.268</v>
      </c>
      <c r="G218" s="11" t="n">
        <v>83182.664</v>
      </c>
      <c r="H218" s="11" t="n">
        <v>52712.796</v>
      </c>
      <c r="I218" s="11" t="n">
        <v>67792.804</v>
      </c>
      <c r="J218" s="11" t="n">
        <v>55226.032</v>
      </c>
      <c r="K218" s="11" t="n">
        <v>49207.648</v>
      </c>
      <c r="L218" s="11" t="n">
        <v>25824.792</v>
      </c>
      <c r="M218" s="11" t="n">
        <v>136428.696</v>
      </c>
      <c r="N218" s="12" t="n">
        <f aca="false">AVERAGE(D218:M218)</f>
        <v>61936.6264</v>
      </c>
      <c r="O218" s="11"/>
      <c r="P218" s="11" t="str">
        <f aca="false">ROUND((D218-D227)/D227,3)*100&amp;"%"</f>
        <v>397,1%</v>
      </c>
      <c r="Q218" s="11" t="str">
        <f aca="false">ROUND((E218-E227)/E227,3)*100&amp;"%"</f>
        <v>226,6%</v>
      </c>
      <c r="R218" s="11" t="str">
        <f aca="false">ROUND((F218-F227)/F227,3)*100&amp;"%"</f>
        <v>238,1%</v>
      </c>
      <c r="S218" s="11" t="str">
        <f aca="false">ROUND((G218-G227)/G227,3)*100&amp;"%"</f>
        <v>446,7%</v>
      </c>
      <c r="T218" s="11" t="str">
        <f aca="false">ROUND((H218-H227)/H227,3)*100&amp;"%"</f>
        <v>443,2%</v>
      </c>
      <c r="U218" s="11" t="str">
        <f aca="false">ROUND((I218-I227)/I227,3)*100&amp;"%"</f>
        <v>225,2%</v>
      </c>
      <c r="V218" s="11" t="str">
        <f aca="false">ROUND((J218-J227)/J227,3)*100&amp;"%"</f>
        <v>151,7%</v>
      </c>
      <c r="W218" s="11" t="str">
        <f aca="false">ROUND((K218-K227)/K227,3)*100&amp;"%"</f>
        <v>199,4%</v>
      </c>
      <c r="X218" s="11" t="str">
        <f aca="false">ROUND((L218-L227)/L227,3)*100&amp;"%"</f>
        <v>432,8%</v>
      </c>
      <c r="Y218" s="11" t="str">
        <f aca="false">ROUND((M218-M227)/M227,3)*100&amp;"%"</f>
        <v>221,3%</v>
      </c>
      <c r="Z218" s="14" t="str">
        <f aca="false">ROUND((N218-N227)/N227,3)*100&amp;"%"</f>
        <v>259,9%</v>
      </c>
      <c r="AA218" s="11"/>
      <c r="AB218" s="11"/>
      <c r="AC218" s="11"/>
    </row>
    <row r="219" customFormat="false" ht="15.75" hidden="false" customHeight="true" outlineLevel="0" collapsed="false">
      <c r="A219" s="31"/>
      <c r="B219" s="9"/>
      <c r="C219" s="10" t="n">
        <v>4</v>
      </c>
      <c r="D219" s="11" t="n">
        <v>2011412.96</v>
      </c>
      <c r="E219" s="11" t="n">
        <v>1752730.16</v>
      </c>
      <c r="F219" s="11" t="n">
        <v>1874488.88</v>
      </c>
      <c r="G219" s="11" t="n">
        <v>2572998.8</v>
      </c>
      <c r="H219" s="11" t="n">
        <v>1428247.6</v>
      </c>
      <c r="I219" s="11" t="n">
        <v>2697048.4</v>
      </c>
      <c r="J219" s="11" t="n">
        <v>2428633.96</v>
      </c>
      <c r="K219" s="11" t="n">
        <v>1641415.2</v>
      </c>
      <c r="L219" s="11" t="n">
        <v>718412.32</v>
      </c>
      <c r="M219" s="11" t="n">
        <v>1680988.16</v>
      </c>
      <c r="N219" s="12" t="n">
        <f aca="false">AVERAGE(D219:M219)</f>
        <v>1880637.644</v>
      </c>
      <c r="O219" s="11"/>
      <c r="P219" s="11" t="str">
        <f aca="false">ROUND((D219-D227)/D227,3)*100&amp;"%"</f>
        <v>24106,8%</v>
      </c>
      <c r="Q219" s="11" t="str">
        <f aca="false">ROUND((E219-E227)/E227,3)*100&amp;"%"</f>
        <v>12419,1%</v>
      </c>
      <c r="R219" s="11" t="str">
        <f aca="false">ROUND((F219-F227)/F227,3)*100&amp;"%"</f>
        <v>10129,2%</v>
      </c>
      <c r="S219" s="11" t="str">
        <f aca="false">ROUND((G219-G227)/G227,3)*100&amp;"%"</f>
        <v>16811,9%</v>
      </c>
      <c r="T219" s="11" t="str">
        <f aca="false">ROUND((H219-H227)/H227,3)*100&amp;"%"</f>
        <v>14618,7%</v>
      </c>
      <c r="U219" s="11" t="str">
        <f aca="false">ROUND((I219-I227)/I227,3)*100&amp;"%"</f>
        <v>12835,7%</v>
      </c>
      <c r="V219" s="11" t="str">
        <f aca="false">ROUND((J219-J227)/J227,3)*100&amp;"%"</f>
        <v>10966,8%</v>
      </c>
      <c r="W219" s="11" t="str">
        <f aca="false">ROUND((K219-K227)/K227,3)*100&amp;"%"</f>
        <v>9887,1%</v>
      </c>
      <c r="X219" s="11" t="str">
        <f aca="false">ROUND((L219-L227)/L227,3)*100&amp;"%"</f>
        <v>14720,8%</v>
      </c>
      <c r="Y219" s="11" t="str">
        <f aca="false">ROUND((M219-M227)/M227,3)*100&amp;"%"</f>
        <v>3858,4%</v>
      </c>
      <c r="Z219" s="14" t="str">
        <f aca="false">ROUND((N219-N227)/N227,3)*100&amp;"%"</f>
        <v>10827,8%</v>
      </c>
      <c r="AA219" s="11"/>
      <c r="AB219" s="11"/>
      <c r="AC219" s="11"/>
    </row>
    <row r="220" customFormat="false" ht="15.75" hidden="false" customHeight="true" outlineLevel="0" collapsed="false">
      <c r="A220" s="31"/>
      <c r="B220" s="9"/>
      <c r="C220" s="3" t="n">
        <v>5</v>
      </c>
      <c r="D220" s="16" t="n">
        <v>3884280</v>
      </c>
      <c r="E220" s="16" t="n">
        <v>84464.4</v>
      </c>
      <c r="F220" s="16" t="n">
        <v>178094</v>
      </c>
      <c r="G220" s="16" t="n">
        <v>126140</v>
      </c>
      <c r="H220" s="16" t="n">
        <v>18670.8</v>
      </c>
      <c r="I220" s="16" t="n">
        <v>565380</v>
      </c>
      <c r="J220" s="16" t="n">
        <v>66350.5</v>
      </c>
      <c r="K220" s="16" t="n">
        <v>130016</v>
      </c>
      <c r="L220" s="16" t="n">
        <v>196166</v>
      </c>
      <c r="M220" s="16" t="n">
        <v>116824</v>
      </c>
      <c r="N220" s="17" t="n">
        <f aca="false">AVERAGE(D220:M220)</f>
        <v>536638.57</v>
      </c>
      <c r="P220" s="16" t="str">
        <f aca="false">ROUND((D220-D227)/D227,3)*100&amp;"%"</f>
        <v>46646,2%</v>
      </c>
      <c r="Q220" s="16" t="str">
        <f aca="false">ROUND((E220-E227)/E227,3)*100&amp;"%"</f>
        <v>503,3%</v>
      </c>
      <c r="R220" s="16" t="str">
        <f aca="false">ROUND((F220-F227)/F227,3)*100&amp;"%"</f>
        <v>871,9%</v>
      </c>
      <c r="S220" s="16" t="str">
        <f aca="false">ROUND((G220-G227)/G227,3)*100&amp;"%"</f>
        <v>729,1%</v>
      </c>
      <c r="T220" s="16" t="str">
        <f aca="false">ROUND((H220-H227)/H227,3)*100&amp;"%"</f>
        <v>92,4%</v>
      </c>
      <c r="U220" s="16" t="str">
        <f aca="false">ROUND((I220-I227)/I227,3)*100&amp;"%"</f>
        <v>2611,7%</v>
      </c>
      <c r="V220" s="16" t="str">
        <f aca="false">ROUND((J220-J227)/J227,3)*100&amp;"%"</f>
        <v>202,3%</v>
      </c>
      <c r="W220" s="16" t="str">
        <f aca="false">ROUND((K220-K227)/K227,3)*100&amp;"%"</f>
        <v>691,1%</v>
      </c>
      <c r="X220" s="16" t="str">
        <f aca="false">ROUND((L220-L227)/L227,3)*100&amp;"%"</f>
        <v>3946,9%</v>
      </c>
      <c r="Y220" s="16" t="str">
        <f aca="false">ROUND((M220-M227)/M227,3)*100&amp;"%"</f>
        <v>175,1%</v>
      </c>
      <c r="Z220" s="19" t="str">
        <f aca="false">ROUND((N220-N227)/N227,3)*100&amp;"%"</f>
        <v>3018,2%</v>
      </c>
    </row>
    <row r="221" customFormat="false" ht="15.75" hidden="false" customHeight="true" outlineLevel="0" collapsed="false">
      <c r="A221" s="31"/>
      <c r="B221" s="9"/>
      <c r="C221" s="3" t="n">
        <v>6</v>
      </c>
      <c r="D221" s="16" t="n">
        <v>31126.7</v>
      </c>
      <c r="E221" s="16" t="n">
        <v>91195.2</v>
      </c>
      <c r="F221" s="16" t="n">
        <v>60717.7</v>
      </c>
      <c r="G221" s="16" t="n">
        <v>44912.7</v>
      </c>
      <c r="H221" s="16" t="n">
        <v>48478.4</v>
      </c>
      <c r="I221" s="16" t="n">
        <v>116166</v>
      </c>
      <c r="J221" s="16" t="n">
        <v>36217.4</v>
      </c>
      <c r="K221" s="16" t="n">
        <v>70392.2</v>
      </c>
      <c r="L221" s="16" t="n">
        <v>194909</v>
      </c>
      <c r="M221" s="16" t="n">
        <v>92141.7</v>
      </c>
      <c r="N221" s="17" t="n">
        <f aca="false">AVERAGE(D221:M221)</f>
        <v>78625.7</v>
      </c>
      <c r="P221" s="16" t="str">
        <f aca="false">ROUND((D221-D227)/D227,3)*100&amp;"%"</f>
        <v>274,6%</v>
      </c>
      <c r="Q221" s="16" t="str">
        <f aca="false">ROUND((E221-E227)/E227,3)*100&amp;"%"</f>
        <v>551,4%</v>
      </c>
      <c r="R221" s="16" t="str">
        <f aca="false">ROUND((F221-F227)/F227,3)*100&amp;"%"</f>
        <v>231,3%</v>
      </c>
      <c r="S221" s="16" t="str">
        <f aca="false">ROUND((G221-G227)/G227,3)*100&amp;"%"</f>
        <v>195,2%</v>
      </c>
      <c r="T221" s="16" t="str">
        <f aca="false">ROUND((H221-H227)/H227,3)*100&amp;"%"</f>
        <v>399,6%</v>
      </c>
      <c r="U221" s="16" t="str">
        <f aca="false">ROUND((I221-I227)/I227,3)*100&amp;"%"</f>
        <v>457,2%</v>
      </c>
      <c r="V221" s="16" t="str">
        <f aca="false">ROUND((J221-J227)/J227,3)*100&amp;"%"</f>
        <v>65%</v>
      </c>
      <c r="W221" s="16" t="str">
        <f aca="false">ROUND((K221-K227)/K227,3)*100&amp;"%"</f>
        <v>328,3%</v>
      </c>
      <c r="X221" s="16" t="str">
        <f aca="false">ROUND((L221-L227)/L227,3)*100&amp;"%"</f>
        <v>3921%</v>
      </c>
      <c r="Y221" s="16" t="str">
        <f aca="false">ROUND((M221-M227)/M227,3)*100&amp;"%"</f>
        <v>117%</v>
      </c>
      <c r="Z221" s="19" t="str">
        <f aca="false">ROUND((N221-N227)/N227,3)*100&amp;"%"</f>
        <v>356,9%</v>
      </c>
    </row>
    <row r="222" customFormat="false" ht="15.75" hidden="false" customHeight="true" outlineLevel="0" collapsed="false">
      <c r="A222" s="31"/>
      <c r="B222" s="9"/>
      <c r="C222" s="3" t="n">
        <v>7</v>
      </c>
      <c r="D222" s="16" t="n">
        <v>342174</v>
      </c>
      <c r="E222" s="16" t="n">
        <v>450188</v>
      </c>
      <c r="F222" s="16" t="n">
        <v>2012530</v>
      </c>
      <c r="G222" s="16" t="n">
        <v>85530.9</v>
      </c>
      <c r="H222" s="16" t="n">
        <v>404212</v>
      </c>
      <c r="I222" s="16" t="n">
        <v>1707570</v>
      </c>
      <c r="J222" s="16" t="n">
        <v>58339.7</v>
      </c>
      <c r="K222" s="16" t="n">
        <v>799626</v>
      </c>
      <c r="L222" s="16" t="n">
        <v>1284650</v>
      </c>
      <c r="M222" s="16" t="n">
        <v>879168</v>
      </c>
      <c r="N222" s="17" t="n">
        <f aca="false">AVERAGE(D222:M222)</f>
        <v>802398.86</v>
      </c>
      <c r="P222" s="16" t="str">
        <f aca="false">ROUND((D222-D227)/D227,3)*100&amp;"%"</f>
        <v>4018%</v>
      </c>
      <c r="Q222" s="16" t="str">
        <f aca="false">ROUND((E222-E227)/E227,3)*100&amp;"%"</f>
        <v>3115,5%</v>
      </c>
      <c r="R222" s="16" t="str">
        <f aca="false">ROUND((F222-F227)/F227,3)*100&amp;"%"</f>
        <v>10882,5%</v>
      </c>
      <c r="S222" s="16" t="str">
        <f aca="false">ROUND((G222-G227)/G227,3)*100&amp;"%"</f>
        <v>462,2%</v>
      </c>
      <c r="T222" s="16" t="str">
        <f aca="false">ROUND((H222-H227)/H227,3)*100&amp;"%"</f>
        <v>4065,6%</v>
      </c>
      <c r="U222" s="16" t="str">
        <f aca="false">ROUND((I222-I227)/I227,3)*100&amp;"%"</f>
        <v>8089,9%</v>
      </c>
      <c r="V222" s="16" t="str">
        <f aca="false">ROUND((J222-J227)/J227,3)*100&amp;"%"</f>
        <v>165,8%</v>
      </c>
      <c r="W222" s="16" t="str">
        <f aca="false">ROUND((K222-K227)/K227,3)*100&amp;"%"</f>
        <v>4765,3%</v>
      </c>
      <c r="X222" s="16" t="str">
        <f aca="false">ROUND((L222-L227)/L227,3)*100&amp;"%"</f>
        <v>26402,2%</v>
      </c>
      <c r="Y222" s="16" t="str">
        <f aca="false">ROUND((M222-M227)/M227,3)*100&amp;"%"</f>
        <v>1970,3%</v>
      </c>
      <c r="Z222" s="19" t="str">
        <f aca="false">ROUND((N222-N227)/N227,3)*100&amp;"%"</f>
        <v>4562,5%</v>
      </c>
    </row>
    <row r="223" customFormat="false" ht="15.75" hidden="false" customHeight="true" outlineLevel="0" collapsed="false">
      <c r="A223" s="31"/>
      <c r="B223" s="9"/>
      <c r="C223" s="3" t="n">
        <v>8</v>
      </c>
      <c r="D223" s="16" t="n">
        <v>124996</v>
      </c>
      <c r="E223" s="16" t="n">
        <v>317935</v>
      </c>
      <c r="F223" s="16" t="n">
        <v>2627150</v>
      </c>
      <c r="G223" s="16" t="n">
        <v>76806.1</v>
      </c>
      <c r="H223" s="16" t="n">
        <v>144716</v>
      </c>
      <c r="I223" s="16" t="n">
        <v>995430</v>
      </c>
      <c r="J223" s="16" t="n">
        <v>169241</v>
      </c>
      <c r="K223" s="16" t="n">
        <v>1626810</v>
      </c>
      <c r="L223" s="16" t="n">
        <v>1254720</v>
      </c>
      <c r="M223" s="16" t="n">
        <v>1047130</v>
      </c>
      <c r="N223" s="17" t="n">
        <f aca="false">AVERAGE(D223:M223)</f>
        <v>838493.41</v>
      </c>
      <c r="P223" s="16" t="str">
        <f aca="false">ROUND((D223-D227)/D227,3)*100&amp;"%"</f>
        <v>1404,3%</v>
      </c>
      <c r="Q223" s="16" t="str">
        <f aca="false">ROUND((E223-E227)/E227,3)*100&amp;"%"</f>
        <v>2170,9%</v>
      </c>
      <c r="R223" s="16" t="str">
        <f aca="false">ROUND((F223-F227)/F227,3)*100&amp;"%"</f>
        <v>14236,5%</v>
      </c>
      <c r="S223" s="16" t="str">
        <f aca="false">ROUND((G223-G227)/G227,3)*100&amp;"%"</f>
        <v>404,8%</v>
      </c>
      <c r="T223" s="16" t="str">
        <f aca="false">ROUND((H223-H227)/H227,3)*100&amp;"%"</f>
        <v>1391,4%</v>
      </c>
      <c r="U223" s="16" t="str">
        <f aca="false">ROUND((I223-I227)/I227,3)*100&amp;"%"</f>
        <v>4674,3%</v>
      </c>
      <c r="V223" s="16" t="str">
        <f aca="false">ROUND((J223-J227)/J227,3)*100&amp;"%"</f>
        <v>671,2%</v>
      </c>
      <c r="W223" s="16" t="str">
        <f aca="false">ROUND((K223-K227)/K227,3)*100&amp;"%"</f>
        <v>9798,2%</v>
      </c>
      <c r="X223" s="16" t="str">
        <f aca="false">ROUND((L223-L227)/L227,3)*100&amp;"%"</f>
        <v>25784,8%</v>
      </c>
      <c r="Y223" s="16" t="str">
        <f aca="false">ROUND((M223-M227)/M227,3)*100&amp;"%"</f>
        <v>2365,8%</v>
      </c>
      <c r="Z223" s="19" t="str">
        <f aca="false">ROUND((N223-N227)/N227,3)*100&amp;"%"</f>
        <v>4772,2%</v>
      </c>
    </row>
    <row r="224" customFormat="false" ht="15.75" hidden="false" customHeight="true" outlineLevel="0" collapsed="false">
      <c r="A224" s="31"/>
      <c r="B224" s="9"/>
      <c r="C224" s="3" t="n">
        <v>9</v>
      </c>
      <c r="D224" s="16" t="n">
        <v>246843</v>
      </c>
      <c r="E224" s="16" t="n">
        <v>95930.2</v>
      </c>
      <c r="F224" s="16" t="n">
        <v>109970</v>
      </c>
      <c r="G224" s="16" t="n">
        <v>54056.4</v>
      </c>
      <c r="H224" s="16" t="n">
        <v>75353.6</v>
      </c>
      <c r="I224" s="16" t="n">
        <v>372153</v>
      </c>
      <c r="J224" s="16" t="n">
        <v>56299.6</v>
      </c>
      <c r="K224" s="16" t="n">
        <v>168806</v>
      </c>
      <c r="L224" s="16" t="n">
        <v>337563</v>
      </c>
      <c r="M224" s="16" t="n">
        <v>689593</v>
      </c>
      <c r="N224" s="17" t="n">
        <f aca="false">AVERAGE(D224:M224)</f>
        <v>220656.78</v>
      </c>
      <c r="P224" s="16" t="str">
        <f aca="false">ROUND((D224-D227)/D227,3)*100&amp;"%"</f>
        <v>2870,7%</v>
      </c>
      <c r="Q224" s="16" t="str">
        <f aca="false">ROUND((E224-E227)/E227,3)*100&amp;"%"</f>
        <v>585,2%</v>
      </c>
      <c r="R224" s="16" t="str">
        <f aca="false">ROUND((F224-F227)/F227,3)*100&amp;"%"</f>
        <v>500,1%</v>
      </c>
      <c r="S224" s="16" t="str">
        <f aca="false">ROUND((G224-G227)/G227,3)*100&amp;"%"</f>
        <v>255,3%</v>
      </c>
      <c r="T224" s="16" t="str">
        <f aca="false">ROUND((H224-H227)/H227,3)*100&amp;"%"</f>
        <v>676,5%</v>
      </c>
      <c r="U224" s="16" t="str">
        <f aca="false">ROUND((I224-I227)/I227,3)*100&amp;"%"</f>
        <v>1684,9%</v>
      </c>
      <c r="V224" s="16" t="str">
        <f aca="false">ROUND((J224-J227)/J227,3)*100&amp;"%"</f>
        <v>156,5%</v>
      </c>
      <c r="W224" s="16" t="str">
        <f aca="false">ROUND((K224-K227)/K227,3)*100&amp;"%"</f>
        <v>927,1%</v>
      </c>
      <c r="X224" s="16" t="str">
        <f aca="false">ROUND((L224-L227)/L227,3)*100&amp;"%"</f>
        <v>6863,9%</v>
      </c>
      <c r="Y224" s="16" t="str">
        <f aca="false">ROUND((M224-M227)/M227,3)*100&amp;"%"</f>
        <v>1523,9%</v>
      </c>
      <c r="Z224" s="19" t="str">
        <f aca="false">ROUND((N224-N227)/N227,3)*100&amp;"%"</f>
        <v>1182,2%</v>
      </c>
    </row>
    <row r="225" customFormat="false" ht="15.75" hidden="false" customHeight="true" outlineLevel="0" collapsed="false">
      <c r="A225" s="31"/>
      <c r="B225" s="9"/>
      <c r="C225" s="3" t="n">
        <v>10</v>
      </c>
      <c r="D225" s="16" t="n">
        <v>41677.5</v>
      </c>
      <c r="E225" s="16" t="n">
        <v>51252</v>
      </c>
      <c r="F225" s="16" t="n">
        <v>61892.2</v>
      </c>
      <c r="G225" s="16" t="n">
        <v>38989.5</v>
      </c>
      <c r="H225" s="16" t="n">
        <v>39817</v>
      </c>
      <c r="I225" s="16" t="n">
        <v>85031.7</v>
      </c>
      <c r="J225" s="16" t="n">
        <v>61928.1</v>
      </c>
      <c r="K225" s="16" t="n">
        <v>51570</v>
      </c>
      <c r="L225" s="16" t="n">
        <v>51806.5</v>
      </c>
      <c r="M225" s="16" t="n">
        <v>69982</v>
      </c>
      <c r="N225" s="17" t="n">
        <f aca="false">AVERAGE(D225:M225)</f>
        <v>55394.65</v>
      </c>
      <c r="P225" s="16" t="str">
        <f aca="false">ROUND((D225-D227)/D227,3)*100&amp;"%"</f>
        <v>401,6%</v>
      </c>
      <c r="Q225" s="16" t="str">
        <f aca="false">ROUND((E225-E227)/E227,3)*100&amp;"%"</f>
        <v>266,1%</v>
      </c>
      <c r="R225" s="16" t="str">
        <f aca="false">ROUND((F225-F227)/F227,3)*100&amp;"%"</f>
        <v>237,7%</v>
      </c>
      <c r="S225" s="16" t="str">
        <f aca="false">ROUND((G225-G227)/G227,3)*100&amp;"%"</f>
        <v>156,3%</v>
      </c>
      <c r="T225" s="16" t="str">
        <f aca="false">ROUND((H225-H227)/H227,3)*100&amp;"%"</f>
        <v>310,3%</v>
      </c>
      <c r="U225" s="16" t="str">
        <f aca="false">ROUND((I225-I227)/I227,3)*100&amp;"%"</f>
        <v>307,8%</v>
      </c>
      <c r="V225" s="16" t="str">
        <f aca="false">ROUND((J225-J227)/J227,3)*100&amp;"%"</f>
        <v>182,2%</v>
      </c>
      <c r="W225" s="16" t="str">
        <f aca="false">ROUND((K225-K227)/K227,3)*100&amp;"%"</f>
        <v>213,8%</v>
      </c>
      <c r="X225" s="16" t="str">
        <f aca="false">ROUND((L225-L227)/L227,3)*100&amp;"%"</f>
        <v>968,8%</v>
      </c>
      <c r="Y225" s="16" t="str">
        <f aca="false">ROUND((M225-M227)/M227,3)*100&amp;"%"</f>
        <v>64,8%</v>
      </c>
      <c r="Z225" s="19" t="str">
        <f aca="false">ROUND((N225-N227)/N227,3)*100&amp;"%"</f>
        <v>221,9%</v>
      </c>
    </row>
    <row r="226" customFormat="false" ht="15.75" hidden="false" customHeight="true" outlineLevel="0" collapsed="false">
      <c r="A226" s="31"/>
      <c r="B226" s="9"/>
      <c r="C226" s="3" t="n">
        <v>11</v>
      </c>
      <c r="D226" s="16" t="n">
        <v>41677.5</v>
      </c>
      <c r="E226" s="16" t="n">
        <v>52986</v>
      </c>
      <c r="F226" s="16" t="n">
        <v>61892.2</v>
      </c>
      <c r="G226" s="16" t="n">
        <v>38989.5</v>
      </c>
      <c r="H226" s="16" t="n">
        <v>39817</v>
      </c>
      <c r="I226" s="16" t="n">
        <v>79154</v>
      </c>
      <c r="J226" s="16" t="n">
        <v>61928.1</v>
      </c>
      <c r="K226" s="16" t="n">
        <v>51570</v>
      </c>
      <c r="L226" s="16" t="n">
        <v>51806.5</v>
      </c>
      <c r="M226" s="16" t="n">
        <v>69982</v>
      </c>
      <c r="N226" s="17" t="n">
        <f aca="false">AVERAGE(D226:M226)</f>
        <v>54980.28</v>
      </c>
      <c r="P226" s="16" t="str">
        <f aca="false">ROUND((D226-D227)/D227,3)*100&amp;"%"</f>
        <v>401,6%</v>
      </c>
      <c r="Q226" s="16" t="str">
        <f aca="false">ROUND((E226-E227)/E227,3)*100&amp;"%"</f>
        <v>278,5%</v>
      </c>
      <c r="R226" s="16" t="str">
        <f aca="false">ROUND((F226-F227)/F227,3)*100&amp;"%"</f>
        <v>237,7%</v>
      </c>
      <c r="S226" s="16" t="str">
        <f aca="false">ROUND((G226-G227)/G227,3)*100&amp;"%"</f>
        <v>156,3%</v>
      </c>
      <c r="T226" s="16" t="str">
        <f aca="false">ROUND((H226-H227)/H227,3)*100&amp;"%"</f>
        <v>310,3%</v>
      </c>
      <c r="U226" s="16" t="str">
        <f aca="false">ROUND((I226-I227)/I227,3)*100&amp;"%"</f>
        <v>279,6%</v>
      </c>
      <c r="V226" s="16" t="str">
        <f aca="false">ROUND((J226-J227)/J227,3)*100&amp;"%"</f>
        <v>182,2%</v>
      </c>
      <c r="W226" s="16" t="str">
        <f aca="false">ROUND((K226-K227)/K227,3)*100&amp;"%"</f>
        <v>213,8%</v>
      </c>
      <c r="X226" s="16" t="str">
        <f aca="false">ROUND((L226-L227)/L227,3)*100&amp;"%"</f>
        <v>968,8%</v>
      </c>
      <c r="Y226" s="16" t="str">
        <f aca="false">ROUND((M226-M227)/M227,3)*100&amp;"%"</f>
        <v>64,8%</v>
      </c>
      <c r="Z226" s="19" t="str">
        <f aca="false">ROUND((N226-N227)/N227,3)*100&amp;"%"</f>
        <v>219,5%</v>
      </c>
    </row>
    <row r="227" customFormat="false" ht="15.75" hidden="false" customHeight="true" outlineLevel="0" collapsed="false">
      <c r="A227" s="31"/>
      <c r="B227" s="28"/>
      <c r="C227" s="22" t="s">
        <v>27</v>
      </c>
      <c r="D227" s="21" t="n">
        <v>8309.29</v>
      </c>
      <c r="E227" s="21" t="n">
        <v>14000.4</v>
      </c>
      <c r="F227" s="21" t="n">
        <v>18324.9</v>
      </c>
      <c r="G227" s="21" t="n">
        <v>15214.1</v>
      </c>
      <c r="H227" s="21" t="n">
        <v>9703.65</v>
      </c>
      <c r="I227" s="21" t="n">
        <v>20849.6</v>
      </c>
      <c r="J227" s="21" t="n">
        <v>21945.2</v>
      </c>
      <c r="K227" s="21" t="n">
        <v>16435.4</v>
      </c>
      <c r="L227" s="21" t="n">
        <v>4847.33</v>
      </c>
      <c r="M227" s="21" t="n">
        <v>42466.4</v>
      </c>
      <c r="N227" s="24" t="n">
        <f aca="false">AVERAGE(D227:M227)</f>
        <v>17209.627</v>
      </c>
      <c r="O227" s="21"/>
      <c r="P227" s="21" t="str">
        <f aca="false">ROUND((D227-D227)/D227,3)*100&amp;"%"</f>
        <v>0%</v>
      </c>
      <c r="Q227" s="21" t="str">
        <f aca="false">ROUND((E227-E227)/E227,3)*100&amp;"%"</f>
        <v>0%</v>
      </c>
      <c r="R227" s="21" t="str">
        <f aca="false">ROUND((F227-F227)/F227,3)*100&amp;"%"</f>
        <v>0%</v>
      </c>
      <c r="S227" s="21" t="str">
        <f aca="false">ROUND((G227-G227)/G227,3)*100&amp;"%"</f>
        <v>0%</v>
      </c>
      <c r="T227" s="21" t="str">
        <f aca="false">ROUND((H227-H227)/H227,3)*100&amp;"%"</f>
        <v>0%</v>
      </c>
      <c r="U227" s="21" t="str">
        <f aca="false">ROUND((I227-I227)/I227,3)*100&amp;"%"</f>
        <v>0%</v>
      </c>
      <c r="V227" s="21" t="str">
        <f aca="false">ROUND((J227-J227)/J227,3)*100&amp;"%"</f>
        <v>0%</v>
      </c>
      <c r="W227" s="21" t="str">
        <f aca="false">ROUND((K227-K227)/K227,3)*100&amp;"%"</f>
        <v>0%</v>
      </c>
      <c r="X227" s="21" t="str">
        <f aca="false">ROUND((L227-L227)/L227,3)*100&amp;"%"</f>
        <v>0%</v>
      </c>
      <c r="Y227" s="21" t="str">
        <f aca="false">ROUND((M227-M227)/M227,3)*100&amp;"%"</f>
        <v>0%</v>
      </c>
      <c r="Z227" s="25" t="str">
        <f aca="false">ROUND((N227-N227)/N227,3)*100&amp;"%"</f>
        <v>0%</v>
      </c>
      <c r="AA227" s="21"/>
      <c r="AB227" s="21"/>
      <c r="AC227" s="21"/>
    </row>
    <row r="228" customFormat="false" ht="15.75" hidden="false" customHeight="true" outlineLevel="0" collapsed="false">
      <c r="A228" s="31"/>
      <c r="N228" s="19"/>
      <c r="Z228" s="19"/>
    </row>
    <row r="229" customFormat="false" ht="15.75" hidden="false" customHeight="true" outlineLevel="0" collapsed="false">
      <c r="A229" s="31"/>
      <c r="B229" s="9" t="n">
        <v>100</v>
      </c>
      <c r="C229" s="10" t="n">
        <v>0</v>
      </c>
      <c r="D229" s="11" t="n">
        <v>862489.4</v>
      </c>
      <c r="E229" s="11" t="n">
        <v>3053887.976</v>
      </c>
      <c r="F229" s="11" t="n">
        <v>885064.36</v>
      </c>
      <c r="G229" s="11" t="n">
        <v>1689084.8</v>
      </c>
      <c r="H229" s="11" t="n">
        <v>796693.2</v>
      </c>
      <c r="I229" s="11" t="n">
        <v>1444170.48</v>
      </c>
      <c r="J229" s="11" t="n">
        <v>3023386.16</v>
      </c>
      <c r="K229" s="11" t="n">
        <v>1906079.76</v>
      </c>
      <c r="L229" s="11" t="n">
        <v>1095683.04</v>
      </c>
      <c r="M229" s="11" t="n">
        <v>397417.936</v>
      </c>
      <c r="N229" s="12" t="n">
        <f aca="false">AVERAGE(D229:M229)</f>
        <v>1515395.7112</v>
      </c>
      <c r="O229" s="11"/>
      <c r="P229" s="11" t="str">
        <f aca="false">ROUND((D229-D241)/D241,3)*100&amp;"%"</f>
        <v>1933,3%</v>
      </c>
      <c r="Q229" s="11" t="str">
        <f aca="false">ROUND((E229-E241)/E241,3)*100&amp;"%"</f>
        <v>22692,8%</v>
      </c>
      <c r="R229" s="11" t="str">
        <f aca="false">ROUND((F229-F241)/F241,3)*100&amp;"%"</f>
        <v>1289%</v>
      </c>
      <c r="S229" s="11" t="str">
        <f aca="false">ROUND((G229-G241)/G241,3)*100&amp;"%"</f>
        <v>2894,7%</v>
      </c>
      <c r="T229" s="11" t="str">
        <f aca="false">ROUND((H229-H241)/H241,3)*100&amp;"%"</f>
        <v>873,1%</v>
      </c>
      <c r="U229" s="11" t="str">
        <f aca="false">ROUND((I229-I241)/I241,3)*100&amp;"%"</f>
        <v>10600%</v>
      </c>
      <c r="V229" s="11" t="str">
        <f aca="false">ROUND((J229-J241)/J241,3)*100&amp;"%"</f>
        <v>16687,7%</v>
      </c>
      <c r="W229" s="11" t="str">
        <f aca="false">ROUND((K229-K241)/K241,3)*100&amp;"%"</f>
        <v>4187,2%</v>
      </c>
      <c r="X229" s="11" t="str">
        <f aca="false">ROUND((L229-L241)/L241,3)*100&amp;"%"</f>
        <v>1212,8%</v>
      </c>
      <c r="Y229" s="11" t="str">
        <f aca="false">ROUND((M229-M241)/M241,3)*100&amp;"%"</f>
        <v>1403,7%</v>
      </c>
      <c r="Z229" s="14" t="str">
        <f aca="false">ROUND((N229-N241)/N241,3)*100&amp;"%"</f>
        <v>3315,6%</v>
      </c>
      <c r="AA229" s="11"/>
      <c r="AB229" s="11"/>
      <c r="AC229" s="11"/>
    </row>
    <row r="230" customFormat="false" ht="15.75" hidden="false" customHeight="true" outlineLevel="0" collapsed="false">
      <c r="A230" s="31"/>
      <c r="B230" s="9"/>
      <c r="C230" s="10" t="n">
        <v>1</v>
      </c>
      <c r="D230" s="11" t="n">
        <v>187280.096</v>
      </c>
      <c r="E230" s="11" t="n">
        <v>254086.216</v>
      </c>
      <c r="F230" s="11" t="n">
        <v>371393.64</v>
      </c>
      <c r="G230" s="11" t="n">
        <v>708301.28</v>
      </c>
      <c r="H230" s="11" t="n">
        <v>478703.6</v>
      </c>
      <c r="I230" s="11" t="n">
        <v>480432.2</v>
      </c>
      <c r="J230" s="11" t="n">
        <v>980426.32</v>
      </c>
      <c r="K230" s="11" t="n">
        <v>550482</v>
      </c>
      <c r="L230" s="11" t="n">
        <v>383452.88</v>
      </c>
      <c r="M230" s="11" t="n">
        <v>370180.6</v>
      </c>
      <c r="N230" s="12" t="n">
        <f aca="false">AVERAGE(D230:M230)</f>
        <v>476473.8832</v>
      </c>
      <c r="O230" s="11"/>
      <c r="P230" s="11" t="str">
        <f aca="false">ROUND((D230-D241)/D241,3)*100&amp;"%"</f>
        <v>341,5%</v>
      </c>
      <c r="Q230" s="11" t="str">
        <f aca="false">ROUND((E230-E241)/E241,3)*100&amp;"%"</f>
        <v>1796,4%</v>
      </c>
      <c r="R230" s="11" t="str">
        <f aca="false">ROUND((F230-F241)/F241,3)*100&amp;"%"</f>
        <v>482,9%</v>
      </c>
      <c r="S230" s="11" t="str">
        <f aca="false">ROUND((G230-G241)/G241,3)*100&amp;"%"</f>
        <v>1155,8%</v>
      </c>
      <c r="T230" s="11" t="str">
        <f aca="false">ROUND((H230-H241)/H241,3)*100&amp;"%"</f>
        <v>484,7%</v>
      </c>
      <c r="U230" s="11" t="str">
        <f aca="false">ROUND((I230-I241)/I241,3)*100&amp;"%"</f>
        <v>3459,6%</v>
      </c>
      <c r="V230" s="11" t="str">
        <f aca="false">ROUND((J230-J241)/J241,3)*100&amp;"%"</f>
        <v>5343,9%</v>
      </c>
      <c r="W230" s="11" t="str">
        <f aca="false">ROUND((K230-K241)/K241,3)*100&amp;"%"</f>
        <v>1138,2%</v>
      </c>
      <c r="X230" s="11" t="str">
        <f aca="false">ROUND((L230-L241)/L241,3)*100&amp;"%"</f>
        <v>359,4%</v>
      </c>
      <c r="Y230" s="11" t="str">
        <f aca="false">ROUND((M230-M241)/M241,3)*100&amp;"%"</f>
        <v>1300,6%</v>
      </c>
      <c r="Z230" s="14" t="str">
        <f aca="false">ROUND((N230-N241)/N241,3)*100&amp;"%"</f>
        <v>973,9%</v>
      </c>
      <c r="AA230" s="11"/>
      <c r="AB230" s="11"/>
      <c r="AC230" s="11"/>
    </row>
    <row r="231" customFormat="false" ht="15.75" hidden="false" customHeight="true" outlineLevel="0" collapsed="false">
      <c r="A231" s="31"/>
      <c r="B231" s="9"/>
      <c r="C231" s="10" t="n">
        <v>2</v>
      </c>
      <c r="D231" s="11" t="n">
        <v>216546.716</v>
      </c>
      <c r="E231" s="11" t="n">
        <v>65050.684</v>
      </c>
      <c r="F231" s="11" t="n">
        <v>210450.88</v>
      </c>
      <c r="G231" s="11" t="n">
        <v>213498.36</v>
      </c>
      <c r="H231" s="11" t="n">
        <v>217593.48</v>
      </c>
      <c r="I231" s="11" t="n">
        <v>51098.484</v>
      </c>
      <c r="J231" s="11" t="n">
        <v>93987.384</v>
      </c>
      <c r="K231" s="11" t="n">
        <v>166861.68</v>
      </c>
      <c r="L231" s="11" t="n">
        <v>205841.32</v>
      </c>
      <c r="M231" s="11" t="n">
        <v>107728.916</v>
      </c>
      <c r="N231" s="12" t="n">
        <f aca="false">AVERAGE(D231:M231)</f>
        <v>154865.7904</v>
      </c>
      <c r="O231" s="11"/>
      <c r="P231" s="11" t="str">
        <f aca="false">ROUND((D231-D241)/D241,3)*100&amp;"%"</f>
        <v>410,5%</v>
      </c>
      <c r="Q231" s="11" t="str">
        <f aca="false">ROUND((E231-E241)/E241,3)*100&amp;"%"</f>
        <v>385,5%</v>
      </c>
      <c r="R231" s="11" t="str">
        <f aca="false">ROUND((F231-F241)/F241,3)*100&amp;"%"</f>
        <v>230,3%</v>
      </c>
      <c r="S231" s="11" t="str">
        <f aca="false">ROUND((G231-G241)/G241,3)*100&amp;"%"</f>
        <v>278,5%</v>
      </c>
      <c r="T231" s="11" t="str">
        <f aca="false">ROUND((H231-H241)/H241,3)*100&amp;"%"</f>
        <v>165,8%</v>
      </c>
      <c r="U231" s="11" t="str">
        <f aca="false">ROUND((I231-I241)/I241,3)*100&amp;"%"</f>
        <v>278,6%</v>
      </c>
      <c r="V231" s="11" t="str">
        <f aca="false">ROUND((J231-J241)/J241,3)*100&amp;"%"</f>
        <v>421,9%</v>
      </c>
      <c r="W231" s="11" t="str">
        <f aca="false">ROUND((K231-K241)/K241,3)*100&amp;"%"</f>
        <v>275,3%</v>
      </c>
      <c r="X231" s="11" t="str">
        <f aca="false">ROUND((L231-L241)/L241,3)*100&amp;"%"</f>
        <v>146,6%</v>
      </c>
      <c r="Y231" s="11" t="str">
        <f aca="false">ROUND((M231-M241)/M241,3)*100&amp;"%"</f>
        <v>307,6%</v>
      </c>
      <c r="Z231" s="14" t="str">
        <f aca="false">ROUND((N231-N241)/N241,3)*100&amp;"%"</f>
        <v>249,1%</v>
      </c>
      <c r="AA231" s="11"/>
      <c r="AB231" s="11"/>
      <c r="AC231" s="11"/>
    </row>
    <row r="232" customFormat="false" ht="15.75" hidden="false" customHeight="true" outlineLevel="0" collapsed="false">
      <c r="A232" s="31"/>
      <c r="B232" s="9"/>
      <c r="C232" s="10" t="n">
        <v>3</v>
      </c>
      <c r="D232" s="11" t="n">
        <v>259195.112</v>
      </c>
      <c r="E232" s="11" t="n">
        <v>62879.088</v>
      </c>
      <c r="F232" s="11" t="n">
        <v>284667.24</v>
      </c>
      <c r="G232" s="11" t="n">
        <v>317153.8</v>
      </c>
      <c r="H232" s="11" t="n">
        <v>410506.44</v>
      </c>
      <c r="I232" s="11" t="n">
        <v>41362.344</v>
      </c>
      <c r="J232" s="11" t="n">
        <v>242510.996</v>
      </c>
      <c r="K232" s="11" t="n">
        <v>151271.456</v>
      </c>
      <c r="L232" s="11" t="n">
        <v>233090</v>
      </c>
      <c r="M232" s="11" t="n">
        <v>120691.168</v>
      </c>
      <c r="N232" s="12" t="n">
        <f aca="false">AVERAGE(D232:M232)</f>
        <v>212332.7644</v>
      </c>
      <c r="O232" s="11"/>
      <c r="P232" s="11" t="str">
        <f aca="false">ROUND((D232-D241)/D241,3)*100&amp;"%"</f>
        <v>511%</v>
      </c>
      <c r="Q232" s="11" t="str">
        <f aca="false">ROUND((E232-E241)/E241,3)*100&amp;"%"</f>
        <v>369,3%</v>
      </c>
      <c r="R232" s="11" t="str">
        <f aca="false">ROUND((F232-F241)/F241,3)*100&amp;"%"</f>
        <v>346,8%</v>
      </c>
      <c r="S232" s="11" t="str">
        <f aca="false">ROUND((G232-G241)/G241,3)*100&amp;"%"</f>
        <v>462,3%</v>
      </c>
      <c r="T232" s="11" t="str">
        <f aca="false">ROUND((H232-H241)/H241,3)*100&amp;"%"</f>
        <v>401,4%</v>
      </c>
      <c r="U232" s="11" t="str">
        <f aca="false">ROUND((I232-I241)/I241,3)*100&amp;"%"</f>
        <v>206,5%</v>
      </c>
      <c r="V232" s="11" t="str">
        <f aca="false">ROUND((J232-J241)/J241,3)*100&amp;"%"</f>
        <v>1246,6%</v>
      </c>
      <c r="W232" s="11" t="str">
        <f aca="false">ROUND((K232-K241)/K241,3)*100&amp;"%"</f>
        <v>240,2%</v>
      </c>
      <c r="X232" s="11" t="str">
        <f aca="false">ROUND((L232-L241)/L241,3)*100&amp;"%"</f>
        <v>179,3%</v>
      </c>
      <c r="Y232" s="11" t="str">
        <f aca="false">ROUND((M232-M241)/M241,3)*100&amp;"%"</f>
        <v>356,6%</v>
      </c>
      <c r="Z232" s="14" t="str">
        <f aca="false">ROUND((N232-N241)/N241,3)*100&amp;"%"</f>
        <v>378,6%</v>
      </c>
      <c r="AA232" s="11"/>
      <c r="AB232" s="11"/>
      <c r="AC232" s="11"/>
    </row>
    <row r="233" customFormat="false" ht="15.75" hidden="false" customHeight="true" outlineLevel="0" collapsed="false">
      <c r="A233" s="31"/>
      <c r="B233" s="9"/>
      <c r="C233" s="10" t="n">
        <v>4</v>
      </c>
      <c r="D233" s="11" t="n">
        <v>4858870.4</v>
      </c>
      <c r="E233" s="11" t="n">
        <v>7752914</v>
      </c>
      <c r="F233" s="11" t="n">
        <v>9642501.6</v>
      </c>
      <c r="G233" s="11" t="n">
        <v>8095959.2</v>
      </c>
      <c r="H233" s="11" t="n">
        <v>4202269.2</v>
      </c>
      <c r="I233" s="11" t="n">
        <v>2484827.2</v>
      </c>
      <c r="J233" s="11" t="n">
        <v>7904988.4</v>
      </c>
      <c r="K233" s="11" t="n">
        <v>8407804.4</v>
      </c>
      <c r="L233" s="11" t="n">
        <v>4971082</v>
      </c>
      <c r="M233" s="11" t="n">
        <v>4604563.6</v>
      </c>
      <c r="N233" s="12" t="n">
        <f aca="false">AVERAGE(D233:M233)</f>
        <v>6292578</v>
      </c>
      <c r="O233" s="11"/>
      <c r="P233" s="11" t="str">
        <f aca="false">ROUND((D233-D241)/D241,3)*100&amp;"%"</f>
        <v>11354,5%</v>
      </c>
      <c r="Q233" s="11" t="str">
        <f aca="false">ROUND((E233-E241)/E241,3)*100&amp;"%"</f>
        <v>57764%</v>
      </c>
      <c r="R233" s="11" t="str">
        <f aca="false">ROUND((F233-F241)/F241,3)*100&amp;"%"</f>
        <v>15033%</v>
      </c>
      <c r="S233" s="11" t="str">
        <f aca="false">ROUND((G233-G241)/G241,3)*100&amp;"%"</f>
        <v>14253,8%</v>
      </c>
      <c r="T233" s="11" t="str">
        <f aca="false">ROUND((H233-H241)/H241,3)*100&amp;"%"</f>
        <v>5032,6%</v>
      </c>
      <c r="U233" s="11" t="str">
        <f aca="false">ROUND((I233-I241)/I241,3)*100&amp;"%"</f>
        <v>18310,4%</v>
      </c>
      <c r="V233" s="11" t="str">
        <f aca="false">ROUND((J233-J241)/J241,3)*100&amp;"%"</f>
        <v>43793,4%</v>
      </c>
      <c r="W233" s="11" t="str">
        <f aca="false">ROUND((K233-K241)/K241,3)*100&amp;"%"</f>
        <v>18811%</v>
      </c>
      <c r="X233" s="11" t="str">
        <f aca="false">ROUND((L233-L241)/L241,3)*100&amp;"%"</f>
        <v>5856,2%</v>
      </c>
      <c r="Y233" s="11" t="str">
        <f aca="false">ROUND((M233-M241)/M241,3)*100&amp;"%"</f>
        <v>17321,8%</v>
      </c>
      <c r="Z233" s="14" t="str">
        <f aca="false">ROUND((N233-N241)/N241,3)*100&amp;"%"</f>
        <v>14083%</v>
      </c>
      <c r="AA233" s="11"/>
      <c r="AB233" s="11"/>
      <c r="AC233" s="11"/>
    </row>
    <row r="234" customFormat="false" ht="15.75" hidden="false" customHeight="true" outlineLevel="0" collapsed="false">
      <c r="A234" s="31"/>
      <c r="B234" s="9"/>
      <c r="C234" s="3" t="n">
        <v>5</v>
      </c>
      <c r="D234" s="16" t="n">
        <v>143365</v>
      </c>
      <c r="E234" s="16" t="n">
        <v>699433</v>
      </c>
      <c r="F234" s="16" t="n">
        <v>2020200</v>
      </c>
      <c r="G234" s="16" t="n">
        <v>342543</v>
      </c>
      <c r="H234" s="16" t="n">
        <v>306130</v>
      </c>
      <c r="I234" s="16" t="n">
        <v>334053</v>
      </c>
      <c r="J234" s="16" t="n">
        <v>855965</v>
      </c>
      <c r="K234" s="16" t="n">
        <v>637434</v>
      </c>
      <c r="L234" s="16" t="n">
        <v>362812</v>
      </c>
      <c r="M234" s="16" t="n">
        <v>355508</v>
      </c>
      <c r="N234" s="17" t="n">
        <f aca="false">AVERAGE(D234:M234)</f>
        <v>605744.3</v>
      </c>
      <c r="P234" s="16" t="str">
        <f aca="false">ROUND((D234-D241)/D241,3)*100&amp;"%"</f>
        <v>238%</v>
      </c>
      <c r="Q234" s="16" t="str">
        <f aca="false">ROUND((E234-E241)/E241,3)*100&amp;"%"</f>
        <v>5120,2%</v>
      </c>
      <c r="R234" s="16" t="str">
        <f aca="false">ROUND((F234-F241)/F241,3)*100&amp;"%"</f>
        <v>3070,5%</v>
      </c>
      <c r="S234" s="16" t="str">
        <f aca="false">ROUND((G234-G241)/G241,3)*100&amp;"%"</f>
        <v>507,3%</v>
      </c>
      <c r="T234" s="16" t="str">
        <f aca="false">ROUND((H234-H241)/H241,3)*100&amp;"%"</f>
        <v>273,9%</v>
      </c>
      <c r="U234" s="16" t="str">
        <f aca="false">ROUND((I234-I241)/I241,3)*100&amp;"%"</f>
        <v>2375%</v>
      </c>
      <c r="V234" s="16" t="str">
        <f aca="false">ROUND((J234-J241)/J241,3)*100&amp;"%"</f>
        <v>4652,9%</v>
      </c>
      <c r="W234" s="16" t="str">
        <f aca="false">ROUND((K234-K241)/K241,3)*100&amp;"%"</f>
        <v>1333,7%</v>
      </c>
      <c r="X234" s="16" t="str">
        <f aca="false">ROUND((L234-L241)/L241,3)*100&amp;"%"</f>
        <v>334,7%</v>
      </c>
      <c r="Y234" s="16" t="str">
        <f aca="false">ROUND((M234-M241)/M241,3)*100&amp;"%"</f>
        <v>1245,1%</v>
      </c>
      <c r="Z234" s="19" t="str">
        <f aca="false">ROUND((N234-N241)/N241,3)*100&amp;"%"</f>
        <v>1265,3%</v>
      </c>
    </row>
    <row r="235" customFormat="false" ht="15.75" hidden="false" customHeight="true" outlineLevel="0" collapsed="false">
      <c r="A235" s="31"/>
      <c r="B235" s="9"/>
      <c r="C235" s="3" t="n">
        <v>6</v>
      </c>
      <c r="D235" s="16" t="n">
        <v>69468.8</v>
      </c>
      <c r="E235" s="16" t="n">
        <v>59779.3</v>
      </c>
      <c r="F235" s="16" t="n">
        <v>149712</v>
      </c>
      <c r="G235" s="16" t="n">
        <v>106822</v>
      </c>
      <c r="H235" s="16" t="n">
        <v>130119</v>
      </c>
      <c r="I235" s="16" t="n">
        <v>73760.4</v>
      </c>
      <c r="J235" s="16" t="n">
        <v>55852.6</v>
      </c>
      <c r="K235" s="16" t="n">
        <v>180505</v>
      </c>
      <c r="L235" s="16" t="n">
        <v>255338</v>
      </c>
      <c r="M235" s="16" t="n">
        <v>63310.8</v>
      </c>
      <c r="N235" s="17" t="n">
        <f aca="false">AVERAGE(D235:M235)</f>
        <v>114466.79</v>
      </c>
      <c r="P235" s="16" t="str">
        <f aca="false">ROUND((D235-D241)/D241,3)*100&amp;"%"</f>
        <v>63,8%</v>
      </c>
      <c r="Q235" s="16" t="str">
        <f aca="false">ROUND((E235-E241)/E241,3)*100&amp;"%"</f>
        <v>346,2%</v>
      </c>
      <c r="R235" s="16" t="str">
        <f aca="false">ROUND((F235-F241)/F241,3)*100&amp;"%"</f>
        <v>135%</v>
      </c>
      <c r="S235" s="16" t="str">
        <f aca="false">ROUND((G235-G241)/G241,3)*100&amp;"%"</f>
        <v>89,4%</v>
      </c>
      <c r="T235" s="16" t="str">
        <f aca="false">ROUND((H235-H241)/H241,3)*100&amp;"%"</f>
        <v>58,9%</v>
      </c>
      <c r="U235" s="16" t="str">
        <f aca="false">ROUND((I235-I241)/I241,3)*100&amp;"%"</f>
        <v>446,5%</v>
      </c>
      <c r="V235" s="16" t="str">
        <f aca="false">ROUND((J235-J241)/J241,3)*100&amp;"%"</f>
        <v>210,1%</v>
      </c>
      <c r="W235" s="16" t="str">
        <f aca="false">ROUND((K235-K241)/K241,3)*100&amp;"%"</f>
        <v>306%</v>
      </c>
      <c r="X235" s="16" t="str">
        <f aca="false">ROUND((L235-L241)/L241,3)*100&amp;"%"</f>
        <v>205,9%</v>
      </c>
      <c r="Y235" s="16" t="str">
        <f aca="false">ROUND((M235-M241)/M241,3)*100&amp;"%"</f>
        <v>139,5%</v>
      </c>
      <c r="Z235" s="19" t="str">
        <f aca="false">ROUND((N235-N241)/N241,3)*100&amp;"%"</f>
        <v>158%</v>
      </c>
    </row>
    <row r="236" customFormat="false" ht="15.75" hidden="false" customHeight="true" outlineLevel="0" collapsed="false">
      <c r="A236" s="31"/>
      <c r="B236" s="9"/>
      <c r="C236" s="3" t="n">
        <v>7</v>
      </c>
      <c r="D236" s="16" t="n">
        <v>432445</v>
      </c>
      <c r="E236" s="16" t="n">
        <v>150172</v>
      </c>
      <c r="F236" s="16" t="n">
        <v>209747</v>
      </c>
      <c r="G236" s="16" t="n">
        <v>210202</v>
      </c>
      <c r="H236" s="16" t="n">
        <v>558067</v>
      </c>
      <c r="I236" s="16" t="n">
        <v>717722</v>
      </c>
      <c r="J236" s="16" t="n">
        <v>1208800</v>
      </c>
      <c r="K236" s="16" t="n">
        <v>399407</v>
      </c>
      <c r="L236" s="16" t="n">
        <v>562712</v>
      </c>
      <c r="M236" s="16" t="n">
        <v>430458</v>
      </c>
      <c r="N236" s="17" t="n">
        <f aca="false">AVERAGE(D236:M236)</f>
        <v>487973.2</v>
      </c>
      <c r="P236" s="16" t="str">
        <f aca="false">ROUND((D236-D241)/D241,3)*100&amp;"%"</f>
        <v>919,5%</v>
      </c>
      <c r="Q236" s="16" t="str">
        <f aca="false">ROUND((E236-E241)/E241,3)*100&amp;"%"</f>
        <v>1020,8%</v>
      </c>
      <c r="R236" s="16" t="str">
        <f aca="false">ROUND((F236-F241)/F241,3)*100&amp;"%"</f>
        <v>229,2%</v>
      </c>
      <c r="S236" s="16" t="str">
        <f aca="false">ROUND((G236-G241)/G241,3)*100&amp;"%"</f>
        <v>272,7%</v>
      </c>
      <c r="T236" s="16" t="str">
        <f aca="false">ROUND((H236-H241)/H241,3)*100&amp;"%"</f>
        <v>581,6%</v>
      </c>
      <c r="U236" s="16" t="str">
        <f aca="false">ROUND((I236-I241)/I241,3)*100&amp;"%"</f>
        <v>5217,7%</v>
      </c>
      <c r="V236" s="16" t="str">
        <f aca="false">ROUND((J236-J241)/J241,3)*100&amp;"%"</f>
        <v>6612%</v>
      </c>
      <c r="W236" s="16" t="str">
        <f aca="false">ROUND((K236-K241)/K241,3)*100&amp;"%"</f>
        <v>798,4%</v>
      </c>
      <c r="X236" s="16" t="str">
        <f aca="false">ROUND((L236-L241)/L241,3)*100&amp;"%"</f>
        <v>574,2%</v>
      </c>
      <c r="Y236" s="16" t="str">
        <f aca="false">ROUND((M236-M241)/M241,3)*100&amp;"%"</f>
        <v>1528,7%</v>
      </c>
      <c r="Z236" s="19" t="str">
        <f aca="false">ROUND((N236-N241)/N241,3)*100&amp;"%"</f>
        <v>999,9%</v>
      </c>
    </row>
    <row r="237" customFormat="false" ht="15.75" hidden="false" customHeight="true" outlineLevel="0" collapsed="false">
      <c r="A237" s="31"/>
      <c r="B237" s="9"/>
      <c r="C237" s="3" t="n">
        <v>8</v>
      </c>
      <c r="D237" s="16" t="n">
        <v>117482</v>
      </c>
      <c r="E237" s="16" t="n">
        <v>510775</v>
      </c>
      <c r="F237" s="16" t="n">
        <v>280488</v>
      </c>
      <c r="G237" s="16" t="n">
        <v>675987</v>
      </c>
      <c r="H237" s="16" t="n">
        <v>406975</v>
      </c>
      <c r="I237" s="16" t="n">
        <v>512988</v>
      </c>
      <c r="J237" s="16" t="n">
        <v>470023</v>
      </c>
      <c r="K237" s="16" t="n">
        <v>446574</v>
      </c>
      <c r="L237" s="16" t="n">
        <v>273551</v>
      </c>
      <c r="M237" s="16" t="n">
        <v>482286</v>
      </c>
      <c r="N237" s="17" t="n">
        <f aca="false">AVERAGE(D237:M237)</f>
        <v>417712.9</v>
      </c>
      <c r="P237" s="16" t="str">
        <f aca="false">ROUND((D237-D241)/D241,3)*100&amp;"%"</f>
        <v>177%</v>
      </c>
      <c r="Q237" s="16" t="str">
        <f aca="false">ROUND((E237-E241)/E241,3)*100&amp;"%"</f>
        <v>3712,2%</v>
      </c>
      <c r="R237" s="16" t="str">
        <f aca="false">ROUND((F237-F241)/F241,3)*100&amp;"%"</f>
        <v>340,2%</v>
      </c>
      <c r="S237" s="16" t="str">
        <f aca="false">ROUND((G237-G241)/G241,3)*100&amp;"%"</f>
        <v>1098,5%</v>
      </c>
      <c r="T237" s="16" t="str">
        <f aca="false">ROUND((H237-H241)/H241,3)*100&amp;"%"</f>
        <v>397,1%</v>
      </c>
      <c r="U237" s="16" t="str">
        <f aca="false">ROUND((I237-I241)/I241,3)*100&amp;"%"</f>
        <v>3700,8%</v>
      </c>
      <c r="V237" s="16" t="str">
        <f aca="false">ROUND((J237-J241)/J241,3)*100&amp;"%"</f>
        <v>2509,9%</v>
      </c>
      <c r="W237" s="16" t="str">
        <f aca="false">ROUND((K237-K241)/K241,3)*100&amp;"%"</f>
        <v>904,4%</v>
      </c>
      <c r="X237" s="16" t="str">
        <f aca="false">ROUND((L237-L241)/L241,3)*100&amp;"%"</f>
        <v>227,8%</v>
      </c>
      <c r="Y237" s="16" t="str">
        <f aca="false">ROUND((M237-M241)/M241,3)*100&amp;"%"</f>
        <v>1724,8%</v>
      </c>
      <c r="Z237" s="19" t="str">
        <f aca="false">ROUND((N237-N241)/N241,3)*100&amp;"%"</f>
        <v>841,5%</v>
      </c>
    </row>
    <row r="238" customFormat="false" ht="15.75" hidden="false" customHeight="true" outlineLevel="0" collapsed="false">
      <c r="A238" s="31"/>
      <c r="B238" s="9"/>
      <c r="C238" s="3" t="n">
        <v>9</v>
      </c>
      <c r="D238" s="16" t="n">
        <v>383260</v>
      </c>
      <c r="E238" s="16" t="n">
        <v>71178</v>
      </c>
      <c r="F238" s="16" t="n">
        <v>744920</v>
      </c>
      <c r="G238" s="16" t="n">
        <v>184012</v>
      </c>
      <c r="H238" s="16" t="n">
        <v>761981</v>
      </c>
      <c r="I238" s="16" t="n">
        <v>480696</v>
      </c>
      <c r="J238" s="16" t="n">
        <v>1066430</v>
      </c>
      <c r="K238" s="16" t="n">
        <v>395402</v>
      </c>
      <c r="L238" s="16" t="n">
        <v>597433</v>
      </c>
      <c r="M238" s="16" t="n">
        <v>81903.4</v>
      </c>
      <c r="N238" s="17" t="n">
        <f aca="false">AVERAGE(D238:M238)</f>
        <v>476721.54</v>
      </c>
      <c r="P238" s="16" t="str">
        <f aca="false">ROUND((D238-D241)/D241,3)*100&amp;"%"</f>
        <v>803,5%</v>
      </c>
      <c r="Q238" s="16" t="str">
        <f aca="false">ROUND((E238-E241)/E241,3)*100&amp;"%"</f>
        <v>431,2%</v>
      </c>
      <c r="R238" s="16" t="str">
        <f aca="false">ROUND((F238-F241)/F241,3)*100&amp;"%"</f>
        <v>1069,1%</v>
      </c>
      <c r="S238" s="16" t="str">
        <f aca="false">ROUND((G238-G241)/G241,3)*100&amp;"%"</f>
        <v>226,2%</v>
      </c>
      <c r="T238" s="16" t="str">
        <f aca="false">ROUND((H238-H241)/H241,3)*100&amp;"%"</f>
        <v>830,7%</v>
      </c>
      <c r="U238" s="16" t="str">
        <f aca="false">ROUND((I238-I241)/I241,3)*100&amp;"%"</f>
        <v>3461,5%</v>
      </c>
      <c r="V238" s="16" t="str">
        <f aca="false">ROUND((J238-J241)/J241,3)*100&amp;"%"</f>
        <v>5821,5%</v>
      </c>
      <c r="W238" s="16" t="str">
        <f aca="false">ROUND((K238-K241)/K241,3)*100&amp;"%"</f>
        <v>789,3%</v>
      </c>
      <c r="X238" s="16" t="str">
        <f aca="false">ROUND((L238-L241)/L241,3)*100&amp;"%"</f>
        <v>615,8%</v>
      </c>
      <c r="Y238" s="16" t="str">
        <f aca="false">ROUND((M238-M241)/M241,3)*100&amp;"%"</f>
        <v>209,9%</v>
      </c>
      <c r="Z238" s="19" t="str">
        <f aca="false">ROUND((N238-N241)/N241,3)*100&amp;"%"</f>
        <v>974,5%</v>
      </c>
    </row>
    <row r="239" customFormat="false" ht="15.75" hidden="false" customHeight="true" outlineLevel="0" collapsed="false">
      <c r="A239" s="31"/>
      <c r="B239" s="9"/>
      <c r="C239" s="3" t="n">
        <v>10</v>
      </c>
      <c r="D239" s="16" t="n">
        <v>60494.9</v>
      </c>
      <c r="E239" s="16" t="n">
        <v>47406.7</v>
      </c>
      <c r="F239" s="16" t="n">
        <v>80415.5</v>
      </c>
      <c r="G239" s="16" t="n">
        <v>84628.2</v>
      </c>
      <c r="H239" s="16" t="n">
        <v>98607.9</v>
      </c>
      <c r="I239" s="16" t="n">
        <v>47943.5</v>
      </c>
      <c r="J239" s="16" t="n">
        <v>50310</v>
      </c>
      <c r="K239" s="16" t="n">
        <v>80522.8</v>
      </c>
      <c r="L239" s="16" t="n">
        <v>102415</v>
      </c>
      <c r="M239" s="16" t="n">
        <v>44011.1</v>
      </c>
      <c r="N239" s="17" t="n">
        <f aca="false">AVERAGE(D239:M239)</f>
        <v>69675.56</v>
      </c>
      <c r="P239" s="16" t="str">
        <f aca="false">ROUND((D239-D241)/D241,3)*100&amp;"%"</f>
        <v>42,6%</v>
      </c>
      <c r="Q239" s="16" t="str">
        <f aca="false">ROUND((E239-E241)/E241,3)*100&amp;"%"</f>
        <v>253,8%</v>
      </c>
      <c r="R239" s="16" t="str">
        <f aca="false">ROUND((F239-F241)/F241,3)*100&amp;"%"</f>
        <v>26,2%</v>
      </c>
      <c r="S239" s="16" t="str">
        <f aca="false">ROUND((G239-G241)/G241,3)*100&amp;"%"</f>
        <v>50%</v>
      </c>
      <c r="T239" s="16" t="str">
        <f aca="false">ROUND((H239-H241)/H241,3)*100&amp;"%"</f>
        <v>20,4%</v>
      </c>
      <c r="U239" s="16" t="str">
        <f aca="false">ROUND((I239-I241)/I241,3)*100&amp;"%"</f>
        <v>255,2%</v>
      </c>
      <c r="V239" s="16" t="str">
        <f aca="false">ROUND((J239-J241)/J241,3)*100&amp;"%"</f>
        <v>179,4%</v>
      </c>
      <c r="W239" s="16" t="str">
        <f aca="false">ROUND((K239-K241)/K241,3)*100&amp;"%"</f>
        <v>81,1%</v>
      </c>
      <c r="X239" s="16" t="str">
        <f aca="false">ROUND((L239-L241)/L241,3)*100&amp;"%"</f>
        <v>22,7%</v>
      </c>
      <c r="Y239" s="16" t="str">
        <f aca="false">ROUND((M239-M241)/M241,3)*100&amp;"%"</f>
        <v>66,5%</v>
      </c>
      <c r="Z239" s="19" t="str">
        <f aca="false">ROUND((N239-N241)/N241,3)*100&amp;"%"</f>
        <v>57%</v>
      </c>
    </row>
    <row r="240" customFormat="false" ht="15.75" hidden="false" customHeight="true" outlineLevel="0" collapsed="false">
      <c r="A240" s="31"/>
      <c r="B240" s="9"/>
      <c r="C240" s="3" t="n">
        <v>11</v>
      </c>
      <c r="D240" s="16" t="n">
        <v>64185.6</v>
      </c>
      <c r="E240" s="16" t="n">
        <v>45298.7</v>
      </c>
      <c r="F240" s="16" t="n">
        <v>80415.5</v>
      </c>
      <c r="G240" s="16" t="n">
        <v>75748.3</v>
      </c>
      <c r="H240" s="16" t="n">
        <v>98607.9</v>
      </c>
      <c r="I240" s="16" t="n">
        <v>48080.7</v>
      </c>
      <c r="J240" s="16" t="n">
        <v>50310</v>
      </c>
      <c r="K240" s="16" t="n">
        <v>98805.1</v>
      </c>
      <c r="L240" s="16" t="n">
        <v>102415</v>
      </c>
      <c r="M240" s="16" t="n">
        <v>44689.3</v>
      </c>
      <c r="N240" s="17" t="n">
        <f aca="false">AVERAGE(D240:M240)</f>
        <v>70855.61</v>
      </c>
      <c r="P240" s="16" t="str">
        <f aca="false">ROUND((D240-D241)/D241,3)*100&amp;"%"</f>
        <v>51,3%</v>
      </c>
      <c r="Q240" s="16" t="str">
        <f aca="false">ROUND((E240-E241)/E241,3)*100&amp;"%"</f>
        <v>238,1%</v>
      </c>
      <c r="R240" s="16" t="str">
        <f aca="false">ROUND((F240-F241)/F241,3)*100&amp;"%"</f>
        <v>26,2%</v>
      </c>
      <c r="S240" s="16" t="str">
        <f aca="false">ROUND((G240-G241)/G241,3)*100&amp;"%"</f>
        <v>34,3%</v>
      </c>
      <c r="T240" s="16" t="str">
        <f aca="false">ROUND((H240-H241)/H241,3)*100&amp;"%"</f>
        <v>20,4%</v>
      </c>
      <c r="U240" s="16" t="str">
        <f aca="false">ROUND((I240-I241)/I241,3)*100&amp;"%"</f>
        <v>256,2%</v>
      </c>
      <c r="V240" s="16" t="str">
        <f aca="false">ROUND((J240-J241)/J241,3)*100&amp;"%"</f>
        <v>179,4%</v>
      </c>
      <c r="W240" s="16" t="str">
        <f aca="false">ROUND((K240-K241)/K241,3)*100&amp;"%"</f>
        <v>122,2%</v>
      </c>
      <c r="X240" s="16" t="str">
        <f aca="false">ROUND((L240-L241)/L241,3)*100&amp;"%"</f>
        <v>22,7%</v>
      </c>
      <c r="Y240" s="16" t="str">
        <f aca="false">ROUND((M240-M241)/M241,3)*100&amp;"%"</f>
        <v>69,1%</v>
      </c>
      <c r="Z240" s="19" t="str">
        <f aca="false">ROUND((N240-N241)/N241,3)*100&amp;"%"</f>
        <v>59,7%</v>
      </c>
    </row>
    <row r="241" customFormat="false" ht="15.75" hidden="false" customHeight="true" outlineLevel="0" collapsed="false">
      <c r="A241" s="31"/>
      <c r="B241" s="28"/>
      <c r="C241" s="22" t="s">
        <v>27</v>
      </c>
      <c r="D241" s="21" t="n">
        <v>42418.8</v>
      </c>
      <c r="E241" s="21" t="n">
        <v>13398.5</v>
      </c>
      <c r="F241" s="21" t="n">
        <v>63718.3</v>
      </c>
      <c r="G241" s="21" t="n">
        <v>56402.8</v>
      </c>
      <c r="H241" s="21" t="n">
        <v>81874.2</v>
      </c>
      <c r="I241" s="21" t="n">
        <v>13496.9</v>
      </c>
      <c r="J241" s="21" t="n">
        <v>18009.5</v>
      </c>
      <c r="K241" s="21" t="n">
        <v>44459.8</v>
      </c>
      <c r="L241" s="21" t="n">
        <v>83460.2</v>
      </c>
      <c r="M241" s="21" t="n">
        <v>26429.9</v>
      </c>
      <c r="N241" s="24" t="n">
        <f aca="false">AVERAGE(D241:M241)</f>
        <v>44366.89</v>
      </c>
      <c r="O241" s="21"/>
      <c r="P241" s="21" t="str">
        <f aca="false">ROUND((D241-D241)/D241,3)*100&amp;"%"</f>
        <v>0%</v>
      </c>
      <c r="Q241" s="21" t="str">
        <f aca="false">ROUND((E241-E241)/E241,3)*100&amp;"%"</f>
        <v>0%</v>
      </c>
      <c r="R241" s="21" t="str">
        <f aca="false">ROUND((F241-F241)/F241,3)*100&amp;"%"</f>
        <v>0%</v>
      </c>
      <c r="S241" s="21" t="str">
        <f aca="false">ROUND((G241-G241)/G241,3)*100&amp;"%"</f>
        <v>0%</v>
      </c>
      <c r="T241" s="21" t="str">
        <f aca="false">ROUND((H241-H241)/H241,3)*100&amp;"%"</f>
        <v>0%</v>
      </c>
      <c r="U241" s="21" t="str">
        <f aca="false">ROUND((I241-I241)/I241,3)*100&amp;"%"</f>
        <v>0%</v>
      </c>
      <c r="V241" s="21" t="str">
        <f aca="false">ROUND((J241-J241)/J241,3)*100&amp;"%"</f>
        <v>0%</v>
      </c>
      <c r="W241" s="21" t="str">
        <f aca="false">ROUND((K241-K241)/K241,3)*100&amp;"%"</f>
        <v>0%</v>
      </c>
      <c r="X241" s="21" t="str">
        <f aca="false">ROUND((L241-L241)/L241,3)*100&amp;"%"</f>
        <v>0%</v>
      </c>
      <c r="Y241" s="21" t="str">
        <f aca="false">ROUND((M241-M241)/M241,3)*100&amp;"%"</f>
        <v>0%</v>
      </c>
      <c r="Z241" s="25" t="str">
        <f aca="false">ROUND((N241-N241)/N241,3)*100&amp;"%"</f>
        <v>0%</v>
      </c>
      <c r="AA241" s="21"/>
      <c r="AB241" s="21"/>
      <c r="AC241" s="21"/>
    </row>
    <row r="242" customFormat="false" ht="15.75" hidden="false" customHeight="true" outlineLevel="0" collapsed="false">
      <c r="A242" s="31"/>
      <c r="N242" s="19"/>
      <c r="Z242" s="19"/>
    </row>
    <row r="243" customFormat="false" ht="15.75" hidden="false" customHeight="true" outlineLevel="0" collapsed="false">
      <c r="A243" s="31"/>
      <c r="B243" s="9" t="n">
        <v>500</v>
      </c>
      <c r="C243" s="10" t="n">
        <v>0</v>
      </c>
      <c r="D243" s="11" t="n">
        <v>6467282.16</v>
      </c>
      <c r="E243" s="11" t="n">
        <v>16880620.8</v>
      </c>
      <c r="F243" s="11" t="n">
        <v>2266617.48</v>
      </c>
      <c r="G243" s="11" t="n">
        <v>3312525.6</v>
      </c>
      <c r="H243" s="11" t="n">
        <v>10462190.4</v>
      </c>
      <c r="I243" s="11" t="n">
        <v>6437601.2</v>
      </c>
      <c r="J243" s="11" t="n">
        <v>8866651.6</v>
      </c>
      <c r="K243" s="11" t="n">
        <v>12202783.2</v>
      </c>
      <c r="L243" s="11" t="n">
        <v>5455692.8</v>
      </c>
      <c r="M243" s="11" t="n">
        <v>13478494.8</v>
      </c>
      <c r="N243" s="12" t="n">
        <f aca="false">AVERAGE(D243:M243)</f>
        <v>8583046.004</v>
      </c>
      <c r="O243" s="11"/>
      <c r="P243" s="11" t="str">
        <f aca="false">ROUND((D243-D255)/D255,3)*100&amp;"%"</f>
        <v>2613,6%</v>
      </c>
      <c r="Q243" s="11" t="str">
        <f aca="false">ROUND((E243-E255)/E255,3)*100&amp;"%"</f>
        <v>6490,3%</v>
      </c>
      <c r="R243" s="11" t="str">
        <f aca="false">ROUND((F243-F255)/F255,3)*100&amp;"%"</f>
        <v>1045,9%</v>
      </c>
      <c r="S243" s="11" t="str">
        <f aca="false">ROUND((G243-G255)/G255,3)*100&amp;"%"</f>
        <v>597,8%</v>
      </c>
      <c r="T243" s="11" t="str">
        <f aca="false">ROUND((H243-H255)/H255,3)*100&amp;"%"</f>
        <v>4313,8%</v>
      </c>
      <c r="U243" s="11" t="str">
        <f aca="false">ROUND((I243-I255)/I255,3)*100&amp;"%"</f>
        <v>3204,9%</v>
      </c>
      <c r="V243" s="11" t="str">
        <f aca="false">ROUND((J243-J255)/J255,3)*100&amp;"%"</f>
        <v>3286,9%</v>
      </c>
      <c r="W243" s="11" t="str">
        <f aca="false">ROUND((K243-K255)/K255,3)*100&amp;"%"</f>
        <v>4783,4%</v>
      </c>
      <c r="X243" s="11" t="str">
        <f aca="false">ROUND((L243-L255)/L255,3)*100&amp;"%"</f>
        <v>1496,1%</v>
      </c>
      <c r="Y243" s="11" t="str">
        <f aca="false">ROUND((M243-M255)/M255,3)*100&amp;"%"</f>
        <v>13390,9%</v>
      </c>
      <c r="Z243" s="14" t="str">
        <f aca="false">ROUND((N243-N255)/N255,3)*100&amp;"%"</f>
        <v>3263%</v>
      </c>
      <c r="AA243" s="11"/>
      <c r="AB243" s="11"/>
      <c r="AC243" s="11"/>
    </row>
    <row r="244" customFormat="false" ht="15.75" hidden="false" customHeight="true" outlineLevel="0" collapsed="false">
      <c r="A244" s="31"/>
      <c r="B244" s="9"/>
      <c r="C244" s="10" t="n">
        <v>1</v>
      </c>
      <c r="D244" s="11" t="n">
        <v>3505299.2</v>
      </c>
      <c r="E244" s="11" t="n">
        <v>2655278.4</v>
      </c>
      <c r="F244" s="11" t="n">
        <v>857515.32</v>
      </c>
      <c r="G244" s="11" t="n">
        <v>2026328</v>
      </c>
      <c r="H244" s="11" t="n">
        <v>943811.92</v>
      </c>
      <c r="I244" s="11" t="n">
        <v>1093150.4</v>
      </c>
      <c r="J244" s="11" t="n">
        <v>3718938.8</v>
      </c>
      <c r="K244" s="11" t="n">
        <v>4021197.2</v>
      </c>
      <c r="L244" s="11" t="n">
        <v>2441060.8</v>
      </c>
      <c r="M244" s="11" t="n">
        <v>2853920.8</v>
      </c>
      <c r="N244" s="12" t="n">
        <f aca="false">AVERAGE(D244:M244)</f>
        <v>2411650.084</v>
      </c>
      <c r="O244" s="11"/>
      <c r="P244" s="11" t="str">
        <f aca="false">ROUND((D244-D255)/D255,3)*100&amp;"%"</f>
        <v>1370,8%</v>
      </c>
      <c r="Q244" s="11" t="str">
        <f aca="false">ROUND((E244-E255)/E255,3)*100&amp;"%"</f>
        <v>936,6%</v>
      </c>
      <c r="R244" s="11" t="str">
        <f aca="false">ROUND((F244-F255)/F255,3)*100&amp;"%"</f>
        <v>333,5%</v>
      </c>
      <c r="S244" s="11" t="str">
        <f aca="false">ROUND((G244-G255)/G255,3)*100&amp;"%"</f>
        <v>326,8%</v>
      </c>
      <c r="T244" s="11" t="str">
        <f aca="false">ROUND((H244-H255)/H255,3)*100&amp;"%"</f>
        <v>298,2%</v>
      </c>
      <c r="U244" s="11" t="str">
        <f aca="false">ROUND((I244-I255)/I255,3)*100&amp;"%"</f>
        <v>461,2%</v>
      </c>
      <c r="V244" s="11" t="str">
        <f aca="false">ROUND((J244-J255)/J255,3)*100&amp;"%"</f>
        <v>1320,6%</v>
      </c>
      <c r="W244" s="11" t="str">
        <f aca="false">ROUND((K244-K255)/K255,3)*100&amp;"%"</f>
        <v>1509,2%</v>
      </c>
      <c r="X244" s="11" t="str">
        <f aca="false">ROUND((L244-L255)/L255,3)*100&amp;"%"</f>
        <v>614,2%</v>
      </c>
      <c r="Y244" s="11" t="str">
        <f aca="false">ROUND((M244-M255)/M255,3)*100&amp;"%"</f>
        <v>2756,6%</v>
      </c>
      <c r="Z244" s="14" t="str">
        <f aca="false">ROUND((N244-N255)/N255,3)*100&amp;"%"</f>
        <v>844,9%</v>
      </c>
      <c r="AA244" s="11"/>
      <c r="AB244" s="11"/>
      <c r="AC244" s="11"/>
    </row>
    <row r="245" customFormat="false" ht="15.75" hidden="false" customHeight="true" outlineLevel="0" collapsed="false">
      <c r="A245" s="31"/>
      <c r="B245" s="9"/>
      <c r="C245" s="10" t="n">
        <v>2</v>
      </c>
      <c r="D245" s="11" t="n">
        <v>1014480.28</v>
      </c>
      <c r="E245" s="11" t="n">
        <v>856321.32</v>
      </c>
      <c r="F245" s="11" t="n">
        <v>754309.48</v>
      </c>
      <c r="G245" s="11" t="n">
        <v>1390123.56</v>
      </c>
      <c r="H245" s="11" t="n">
        <v>882008.4</v>
      </c>
      <c r="I245" s="11" t="n">
        <v>917872.2</v>
      </c>
      <c r="J245" s="11" t="n">
        <v>1276728.6</v>
      </c>
      <c r="K245" s="11" t="n">
        <v>922492.96</v>
      </c>
      <c r="L245" s="11" t="n">
        <v>1434965.2</v>
      </c>
      <c r="M245" s="11" t="n">
        <v>703793.28</v>
      </c>
      <c r="N245" s="12" t="n">
        <f aca="false">AVERAGE(D245:M245)</f>
        <v>1015309.528</v>
      </c>
      <c r="O245" s="11"/>
      <c r="P245" s="11" t="str">
        <f aca="false">ROUND((D245-D255)/D255,3)*100&amp;"%"</f>
        <v>325,7%</v>
      </c>
      <c r="Q245" s="11" t="str">
        <f aca="false">ROUND((E245-E255)/E255,3)*100&amp;"%"</f>
        <v>234,3%</v>
      </c>
      <c r="R245" s="11" t="str">
        <f aca="false">ROUND((F245-F255)/F255,3)*100&amp;"%"</f>
        <v>281,3%</v>
      </c>
      <c r="S245" s="11" t="str">
        <f aca="false">ROUND((G245-G255)/G255,3)*100&amp;"%"</f>
        <v>192,8%</v>
      </c>
      <c r="T245" s="11" t="str">
        <f aca="false">ROUND((H245-H255)/H255,3)*100&amp;"%"</f>
        <v>272,1%</v>
      </c>
      <c r="U245" s="11" t="str">
        <f aca="false">ROUND((I245-I255)/I255,3)*100&amp;"%"</f>
        <v>371,2%</v>
      </c>
      <c r="V245" s="11" t="str">
        <f aca="false">ROUND((J245-J255)/J255,3)*100&amp;"%"</f>
        <v>387,7%</v>
      </c>
      <c r="W245" s="11" t="str">
        <f aca="false">ROUND((K245-K255)/K255,3)*100&amp;"%"</f>
        <v>269,2%</v>
      </c>
      <c r="X245" s="11" t="str">
        <f aca="false">ROUND((L245-L255)/L255,3)*100&amp;"%"</f>
        <v>319,8%</v>
      </c>
      <c r="Y245" s="11" t="str">
        <f aca="false">ROUND((M245-M255)/M255,3)*100&amp;"%"</f>
        <v>604,4%</v>
      </c>
      <c r="Z245" s="14" t="str">
        <f aca="false">ROUND((N245-N255)/N255,3)*100&amp;"%"</f>
        <v>297,8%</v>
      </c>
      <c r="AA245" s="11"/>
      <c r="AB245" s="11"/>
      <c r="AC245" s="11"/>
    </row>
    <row r="246" customFormat="false" ht="15.75" hidden="false" customHeight="true" outlineLevel="0" collapsed="false">
      <c r="A246" s="31"/>
      <c r="B246" s="9"/>
      <c r="C246" s="10" t="n">
        <v>3</v>
      </c>
      <c r="D246" s="11" t="n">
        <v>1339899.04</v>
      </c>
      <c r="E246" s="11" t="n">
        <v>2301358.92</v>
      </c>
      <c r="F246" s="11" t="n">
        <v>880804.32</v>
      </c>
      <c r="G246" s="11" t="n">
        <v>2077894.88</v>
      </c>
      <c r="H246" s="11" t="n">
        <v>1845960.6</v>
      </c>
      <c r="I246" s="11" t="n">
        <v>1357870.6</v>
      </c>
      <c r="J246" s="11" t="n">
        <v>696720.84</v>
      </c>
      <c r="K246" s="11" t="n">
        <v>1942052.48</v>
      </c>
      <c r="L246" s="11" t="n">
        <v>1954788.8</v>
      </c>
      <c r="M246" s="11" t="n">
        <v>572147.24</v>
      </c>
      <c r="N246" s="12" t="n">
        <f aca="false">AVERAGE(D246:M246)</f>
        <v>1496949.772</v>
      </c>
      <c r="O246" s="11"/>
      <c r="P246" s="11" t="str">
        <f aca="false">ROUND((D246-D255)/D255,3)*100&amp;"%"</f>
        <v>462,2%</v>
      </c>
      <c r="Q246" s="11" t="str">
        <f aca="false">ROUND((E246-E255)/E255,3)*100&amp;"%"</f>
        <v>798,5%</v>
      </c>
      <c r="R246" s="11" t="str">
        <f aca="false">ROUND((F246-F255)/F255,3)*100&amp;"%"</f>
        <v>345,3%</v>
      </c>
      <c r="S246" s="11" t="str">
        <f aca="false">ROUND((G246-G255)/G255,3)*100&amp;"%"</f>
        <v>337,7%</v>
      </c>
      <c r="T246" s="11" t="str">
        <f aca="false">ROUND((H246-H255)/H255,3)*100&amp;"%"</f>
        <v>678,8%</v>
      </c>
      <c r="U246" s="11" t="str">
        <f aca="false">ROUND((I246-I255)/I255,3)*100&amp;"%"</f>
        <v>597,1%</v>
      </c>
      <c r="V246" s="11" t="str">
        <f aca="false">ROUND((J246-J255)/J255,3)*100&amp;"%"</f>
        <v>166,1%</v>
      </c>
      <c r="W246" s="11" t="str">
        <f aca="false">ROUND((K246-K255)/K255,3)*100&amp;"%"</f>
        <v>677,2%</v>
      </c>
      <c r="X246" s="11" t="str">
        <f aca="false">ROUND((L246-L255)/L255,3)*100&amp;"%"</f>
        <v>471,9%</v>
      </c>
      <c r="Y246" s="11" t="str">
        <f aca="false">ROUND((M246-M255)/M255,3)*100&amp;"%"</f>
        <v>472,7%</v>
      </c>
      <c r="Z246" s="14" t="str">
        <f aca="false">ROUND((N246-N255)/N255,3)*100&amp;"%"</f>
        <v>486,5%</v>
      </c>
      <c r="AA246" s="11"/>
      <c r="AB246" s="11"/>
      <c r="AC246" s="11"/>
    </row>
    <row r="247" customFormat="false" ht="15.75" hidden="false" customHeight="true" outlineLevel="0" collapsed="false">
      <c r="A247" s="31"/>
      <c r="B247" s="9"/>
      <c r="C247" s="10" t="n">
        <v>4</v>
      </c>
      <c r="D247" s="11" t="n">
        <v>33357376</v>
      </c>
      <c r="E247" s="11" t="n">
        <v>47494496</v>
      </c>
      <c r="F247" s="11" t="n">
        <v>31407812</v>
      </c>
      <c r="G247" s="11" t="n">
        <v>97902160</v>
      </c>
      <c r="H247" s="11" t="n">
        <v>67195992</v>
      </c>
      <c r="I247" s="11" t="n">
        <v>63704472</v>
      </c>
      <c r="J247" s="11" t="n">
        <v>41675840</v>
      </c>
      <c r="K247" s="11" t="n">
        <v>115198920</v>
      </c>
      <c r="L247" s="11" t="n">
        <v>107808556</v>
      </c>
      <c r="M247" s="11" t="n">
        <v>64396868</v>
      </c>
      <c r="N247" s="12" t="n">
        <f aca="false">AVERAGE(D247:M247)</f>
        <v>67014249.2</v>
      </c>
      <c r="O247" s="11"/>
      <c r="P247" s="11" t="str">
        <f aca="false">ROUND((D247-D255)/D255,3)*100&amp;"%"</f>
        <v>13896,2%</v>
      </c>
      <c r="Q247" s="11" t="str">
        <f aca="false">ROUND((E247-E255)/E255,3)*100&amp;"%"</f>
        <v>18442%</v>
      </c>
      <c r="R247" s="11" t="str">
        <f aca="false">ROUND((F247-F255)/F255,3)*100&amp;"%"</f>
        <v>15778,5%</v>
      </c>
      <c r="S247" s="11" t="str">
        <f aca="false">ROUND((G247-G255)/G255,3)*100&amp;"%"</f>
        <v>20522,8%</v>
      </c>
      <c r="T247" s="11" t="str">
        <f aca="false">ROUND((H247-H255)/H255,3)*100&amp;"%"</f>
        <v>28248,4%</v>
      </c>
      <c r="U247" s="11" t="str">
        <f aca="false">ROUND((I247-I255)/I255,3)*100&amp;"%"</f>
        <v>32604%</v>
      </c>
      <c r="V247" s="11" t="str">
        <f aca="false">ROUND((J247-J255)/J255,3)*100&amp;"%"</f>
        <v>15819,6%</v>
      </c>
      <c r="W247" s="11" t="str">
        <f aca="false">ROUND((K247-K255)/K255,3)*100&amp;"%"</f>
        <v>46000,8%</v>
      </c>
      <c r="X247" s="11" t="str">
        <f aca="false">ROUND((L247-L255)/L255,3)*100&amp;"%"</f>
        <v>31440,7%</v>
      </c>
      <c r="Y247" s="11" t="str">
        <f aca="false">ROUND((M247-M255)/M255,3)*100&amp;"%"</f>
        <v>64356,4%</v>
      </c>
      <c r="Z247" s="14" t="str">
        <f aca="false">ROUND((N247-N255)/N255,3)*100&amp;"%"</f>
        <v>26157,2%</v>
      </c>
      <c r="AA247" s="11"/>
      <c r="AB247" s="11"/>
      <c r="AC247" s="11"/>
    </row>
    <row r="248" customFormat="false" ht="15.75" hidden="false" customHeight="true" outlineLevel="0" collapsed="false">
      <c r="A248" s="31"/>
      <c r="B248" s="9"/>
      <c r="C248" s="3" t="n">
        <v>5</v>
      </c>
      <c r="D248" s="16" t="n">
        <v>1336230</v>
      </c>
      <c r="E248" s="16" t="n">
        <v>3115760</v>
      </c>
      <c r="F248" s="16" t="n">
        <v>2199850</v>
      </c>
      <c r="G248" s="16" t="n">
        <v>2396220</v>
      </c>
      <c r="H248" s="16" t="n">
        <v>7415430</v>
      </c>
      <c r="I248" s="16" t="n">
        <v>2377760</v>
      </c>
      <c r="J248" s="16" t="n">
        <v>1237520</v>
      </c>
      <c r="K248" s="16" t="n">
        <v>2858400</v>
      </c>
      <c r="L248" s="16" t="n">
        <v>3356860</v>
      </c>
      <c r="M248" s="16" t="n">
        <v>2130800</v>
      </c>
      <c r="N248" s="17" t="n">
        <f aca="false">AVERAGE(D248:M248)</f>
        <v>2842483</v>
      </c>
      <c r="P248" s="16" t="str">
        <f aca="false">ROUND((D248-D255)/D255,3)*100&amp;"%"</f>
        <v>460,7%</v>
      </c>
      <c r="Q248" s="16" t="str">
        <f aca="false">ROUND((E248-E255)/E255,3)*100&amp;"%"</f>
        <v>1116,4%</v>
      </c>
      <c r="R248" s="16" t="str">
        <f aca="false">ROUND((F248-F255)/F255,3)*100&amp;"%"</f>
        <v>1012,2%</v>
      </c>
      <c r="S248" s="16" t="str">
        <f aca="false">ROUND((G248-G255)/G255,3)*100&amp;"%"</f>
        <v>404,8%</v>
      </c>
      <c r="T248" s="16" t="str">
        <f aca="false">ROUND((H248-H255)/H255,3)*100&amp;"%"</f>
        <v>3028,4%</v>
      </c>
      <c r="U248" s="16" t="str">
        <f aca="false">ROUND((I248-I255)/I255,3)*100&amp;"%"</f>
        <v>1120,7%</v>
      </c>
      <c r="V248" s="16" t="str">
        <f aca="false">ROUND((J248-J255)/J255,3)*100&amp;"%"</f>
        <v>372,7%</v>
      </c>
      <c r="W248" s="16" t="str">
        <f aca="false">ROUND((K248-K255)/K255,3)*100&amp;"%"</f>
        <v>1043,9%</v>
      </c>
      <c r="X248" s="16" t="str">
        <f aca="false">ROUND((L248-L255)/L255,3)*100&amp;"%"</f>
        <v>882,1%</v>
      </c>
      <c r="Y248" s="16" t="str">
        <f aca="false">ROUND((M248-M255)/M255,3)*100&amp;"%"</f>
        <v>2032,8%</v>
      </c>
      <c r="Z248" s="19" t="str">
        <f aca="false">ROUND((N248-N255)/N255,3)*100&amp;"%"</f>
        <v>1013,7%</v>
      </c>
    </row>
    <row r="249" customFormat="false" ht="15.75" hidden="false" customHeight="true" outlineLevel="0" collapsed="false">
      <c r="A249" s="31"/>
      <c r="B249" s="9"/>
      <c r="C249" s="3" t="n">
        <v>6</v>
      </c>
      <c r="D249" s="16" t="n">
        <v>855039</v>
      </c>
      <c r="E249" s="16" t="n">
        <v>849786</v>
      </c>
      <c r="F249" s="16" t="n">
        <v>636186</v>
      </c>
      <c r="G249" s="16" t="n">
        <v>1066530</v>
      </c>
      <c r="H249" s="16" t="n">
        <v>647875</v>
      </c>
      <c r="I249" s="16" t="n">
        <v>690171</v>
      </c>
      <c r="J249" s="16" t="n">
        <v>1799910</v>
      </c>
      <c r="K249" s="16" t="n">
        <v>768839</v>
      </c>
      <c r="L249" s="16" t="n">
        <v>712335</v>
      </c>
      <c r="M249" s="16" t="n">
        <v>530641</v>
      </c>
      <c r="N249" s="17" t="n">
        <f aca="false">AVERAGE(D249:M249)</f>
        <v>855731.2</v>
      </c>
      <c r="P249" s="16" t="str">
        <f aca="false">ROUND((D249-D255)/D255,3)*100&amp;"%"</f>
        <v>258,8%</v>
      </c>
      <c r="Q249" s="16" t="str">
        <f aca="false">ROUND((E249-E255)/E255,3)*100&amp;"%"</f>
        <v>231,8%</v>
      </c>
      <c r="R249" s="16" t="str">
        <f aca="false">ROUND((F249-F255)/F255,3)*100&amp;"%"</f>
        <v>221,6%</v>
      </c>
      <c r="S249" s="16" t="str">
        <f aca="false">ROUND((G249-G255)/G255,3)*100&amp;"%"</f>
        <v>124,7%</v>
      </c>
      <c r="T249" s="16" t="str">
        <f aca="false">ROUND((H249-H255)/H255,3)*100&amp;"%"</f>
        <v>173,3%</v>
      </c>
      <c r="U249" s="16" t="str">
        <f aca="false">ROUND((I249-I255)/I255,3)*100&amp;"%"</f>
        <v>254,3%</v>
      </c>
      <c r="V249" s="16" t="str">
        <f aca="false">ROUND((J249-J255)/J255,3)*100&amp;"%"</f>
        <v>587,5%</v>
      </c>
      <c r="W249" s="16" t="str">
        <f aca="false">ROUND((K249-K255)/K255,3)*100&amp;"%"</f>
        <v>207,7%</v>
      </c>
      <c r="X249" s="16" t="str">
        <f aca="false">ROUND((L249-L255)/L255,3)*100&amp;"%"</f>
        <v>108,4%</v>
      </c>
      <c r="Y249" s="16" t="str">
        <f aca="false">ROUND((M249-M255)/M255,3)*100&amp;"%"</f>
        <v>431,1%</v>
      </c>
      <c r="Z249" s="19" t="str">
        <f aca="false">ROUND((N249-N255)/N255,3)*100&amp;"%"</f>
        <v>235,3%</v>
      </c>
    </row>
    <row r="250" customFormat="false" ht="15.75" hidden="false" customHeight="true" outlineLevel="0" collapsed="false">
      <c r="A250" s="31"/>
      <c r="B250" s="9"/>
      <c r="C250" s="3" t="n">
        <v>7</v>
      </c>
      <c r="D250" s="16" t="n">
        <v>5141450</v>
      </c>
      <c r="E250" s="16" t="n">
        <v>4924590</v>
      </c>
      <c r="F250" s="16" t="n">
        <v>1160600</v>
      </c>
      <c r="G250" s="16" t="n">
        <v>2011740</v>
      </c>
      <c r="H250" s="16" t="n">
        <v>585571</v>
      </c>
      <c r="I250" s="16" t="n">
        <v>1514770</v>
      </c>
      <c r="J250" s="16" t="n">
        <v>4674540</v>
      </c>
      <c r="K250" s="16" t="n">
        <v>1545680</v>
      </c>
      <c r="L250" s="16" t="n">
        <v>1841200</v>
      </c>
      <c r="M250" s="16" t="n">
        <v>2627570</v>
      </c>
      <c r="N250" s="17" t="n">
        <f aca="false">AVERAGE(D250:M250)</f>
        <v>2602771.1</v>
      </c>
      <c r="P250" s="16" t="str">
        <f aca="false">ROUND((D250-D255)/D255,3)*100&amp;"%"</f>
        <v>2057,3%</v>
      </c>
      <c r="Q250" s="16" t="str">
        <f aca="false">ROUND((E250-E255)/E255,3)*100&amp;"%"</f>
        <v>1822,6%</v>
      </c>
      <c r="R250" s="16" t="str">
        <f aca="false">ROUND((F250-F255)/F255,3)*100&amp;"%"</f>
        <v>486,8%</v>
      </c>
      <c r="S250" s="16" t="str">
        <f aca="false">ROUND((G250-G255)/G255,3)*100&amp;"%"</f>
        <v>323,8%</v>
      </c>
      <c r="T250" s="16" t="str">
        <f aca="false">ROUND((H250-H255)/H255,3)*100&amp;"%"</f>
        <v>147%</v>
      </c>
      <c r="U250" s="16" t="str">
        <f aca="false">ROUND((I250-I255)/I255,3)*100&amp;"%"</f>
        <v>677,6%</v>
      </c>
      <c r="V250" s="16" t="str">
        <f aca="false">ROUND((J250-J255)/J255,3)*100&amp;"%"</f>
        <v>1685,6%</v>
      </c>
      <c r="W250" s="16" t="str">
        <f aca="false">ROUND((K250-K255)/K255,3)*100&amp;"%"</f>
        <v>518,6%</v>
      </c>
      <c r="X250" s="16" t="str">
        <f aca="false">ROUND((L250-L255)/L255,3)*100&amp;"%"</f>
        <v>438,7%</v>
      </c>
      <c r="Y250" s="16" t="str">
        <f aca="false">ROUND((M250-M255)/M255,3)*100&amp;"%"</f>
        <v>2530%</v>
      </c>
      <c r="Z250" s="19" t="str">
        <f aca="false">ROUND((N250-N255)/N255,3)*100&amp;"%"</f>
        <v>919,8%</v>
      </c>
    </row>
    <row r="251" customFormat="false" ht="15.75" hidden="false" customHeight="true" outlineLevel="0" collapsed="false">
      <c r="A251" s="31"/>
      <c r="B251" s="9"/>
      <c r="C251" s="3" t="n">
        <v>8</v>
      </c>
      <c r="D251" s="16" t="n">
        <v>1603050</v>
      </c>
      <c r="E251" s="16" t="n">
        <v>1209330</v>
      </c>
      <c r="F251" s="16" t="n">
        <v>508276</v>
      </c>
      <c r="G251" s="16" t="n">
        <v>1738260</v>
      </c>
      <c r="H251" s="16" t="n">
        <v>439672</v>
      </c>
      <c r="I251" s="16" t="n">
        <v>1063550</v>
      </c>
      <c r="J251" s="16" t="n">
        <v>2511370</v>
      </c>
      <c r="K251" s="16" t="n">
        <v>1587900</v>
      </c>
      <c r="L251" s="16" t="n">
        <v>2631530</v>
      </c>
      <c r="M251" s="16" t="n">
        <v>2280020</v>
      </c>
      <c r="N251" s="17" t="n">
        <f aca="false">AVERAGE(D251:M251)</f>
        <v>1557295.8</v>
      </c>
      <c r="P251" s="16" t="str">
        <f aca="false">ROUND((D251-D255)/D255,3)*100&amp;"%"</f>
        <v>572,6%</v>
      </c>
      <c r="Q251" s="16" t="str">
        <f aca="false">ROUND((E251-E255)/E255,3)*100&amp;"%"</f>
        <v>372,1%</v>
      </c>
      <c r="R251" s="16" t="str">
        <f aca="false">ROUND((F251-F255)/F255,3)*100&amp;"%"</f>
        <v>157%</v>
      </c>
      <c r="S251" s="16" t="str">
        <f aca="false">ROUND((G251-G255)/G255,3)*100&amp;"%"</f>
        <v>266,2%</v>
      </c>
      <c r="T251" s="16" t="str">
        <f aca="false">ROUND((H251-H255)/H255,3)*100&amp;"%"</f>
        <v>85,5%</v>
      </c>
      <c r="U251" s="16" t="str">
        <f aca="false">ROUND((I251-I255)/I255,3)*100&amp;"%"</f>
        <v>446%</v>
      </c>
      <c r="V251" s="16" t="str">
        <f aca="false">ROUND((J251-J255)/J255,3)*100&amp;"%"</f>
        <v>859,3%</v>
      </c>
      <c r="W251" s="16" t="str">
        <f aca="false">ROUND((K251-K255)/K255,3)*100&amp;"%"</f>
        <v>535,5%</v>
      </c>
      <c r="X251" s="16" t="str">
        <f aca="false">ROUND((L251-L255)/L255,3)*100&amp;"%"</f>
        <v>669,9%</v>
      </c>
      <c r="Y251" s="16" t="str">
        <f aca="false">ROUND((M251-M255)/M255,3)*100&amp;"%"</f>
        <v>2182,1%</v>
      </c>
      <c r="Z251" s="19" t="str">
        <f aca="false">ROUND((N251-N255)/N255,3)*100&amp;"%"</f>
        <v>510,2%</v>
      </c>
    </row>
    <row r="252" customFormat="false" ht="15.75" hidden="false" customHeight="true" outlineLevel="0" collapsed="false">
      <c r="A252" s="31"/>
      <c r="B252" s="9"/>
      <c r="C252" s="3" t="n">
        <v>9</v>
      </c>
      <c r="D252" s="16" t="n">
        <v>5252840</v>
      </c>
      <c r="E252" s="16" t="n">
        <v>5921600</v>
      </c>
      <c r="F252" s="16" t="n">
        <v>839116</v>
      </c>
      <c r="G252" s="16" t="n">
        <v>1457460</v>
      </c>
      <c r="H252" s="16" t="n">
        <v>634589</v>
      </c>
      <c r="I252" s="16" t="n">
        <v>1252490</v>
      </c>
      <c r="J252" s="16" t="n">
        <v>6429130</v>
      </c>
      <c r="K252" s="16" t="n">
        <v>4705200</v>
      </c>
      <c r="L252" s="16" t="n">
        <v>1573740</v>
      </c>
      <c r="M252" s="16" t="n">
        <v>2289710</v>
      </c>
      <c r="N252" s="17" t="n">
        <f aca="false">AVERAGE(D252:M252)</f>
        <v>3035587.5</v>
      </c>
      <c r="P252" s="16" t="str">
        <f aca="false">ROUND((D252-D255)/D255,3)*100&amp;"%"</f>
        <v>2104%</v>
      </c>
      <c r="Q252" s="16" t="str">
        <f aca="false">ROUND((E252-E255)/E255,3)*100&amp;"%"</f>
        <v>2211,8%</v>
      </c>
      <c r="R252" s="16" t="str">
        <f aca="false">ROUND((F252-F255)/F255,3)*100&amp;"%"</f>
        <v>324,2%</v>
      </c>
      <c r="S252" s="16" t="str">
        <f aca="false">ROUND((G252-G255)/G255,3)*100&amp;"%"</f>
        <v>207%</v>
      </c>
      <c r="T252" s="16" t="str">
        <f aca="false">ROUND((H252-H255)/H255,3)*100&amp;"%"</f>
        <v>167,7%</v>
      </c>
      <c r="U252" s="16" t="str">
        <f aca="false">ROUND((I252-I255)/I255,3)*100&amp;"%"</f>
        <v>543%</v>
      </c>
      <c r="V252" s="16" t="str">
        <f aca="false">ROUND((J252-J255)/J255,3)*100&amp;"%"</f>
        <v>2355,8%</v>
      </c>
      <c r="W252" s="16" t="str">
        <f aca="false">ROUND((K252-K255)/K255,3)*100&amp;"%"</f>
        <v>1782,9%</v>
      </c>
      <c r="X252" s="16" t="str">
        <f aca="false">ROUND((L252-L255)/L255,3)*100&amp;"%"</f>
        <v>360,4%</v>
      </c>
      <c r="Y252" s="16" t="str">
        <f aca="false">ROUND((M252-M255)/M255,3)*100&amp;"%"</f>
        <v>2191,8%</v>
      </c>
      <c r="Z252" s="19" t="str">
        <f aca="false">ROUND((N252-N255)/N255,3)*100&amp;"%"</f>
        <v>1089,4%</v>
      </c>
    </row>
    <row r="253" customFormat="false" ht="15.75" hidden="false" customHeight="true" outlineLevel="0" collapsed="false">
      <c r="A253" s="31"/>
      <c r="B253" s="9"/>
      <c r="C253" s="3" t="n">
        <v>10</v>
      </c>
      <c r="D253" s="16" t="n">
        <v>244171</v>
      </c>
      <c r="E253" s="16" t="n">
        <v>275692</v>
      </c>
      <c r="F253" s="16" t="n">
        <v>211379</v>
      </c>
      <c r="G253" s="16" t="n">
        <v>481539</v>
      </c>
      <c r="H253" s="16" t="n">
        <v>243886</v>
      </c>
      <c r="I253" s="16" t="n">
        <v>215784</v>
      </c>
      <c r="J253" s="16" t="n">
        <v>270880</v>
      </c>
      <c r="K253" s="16" t="n">
        <v>263488</v>
      </c>
      <c r="L253" s="16" t="n">
        <v>346188</v>
      </c>
      <c r="M253" s="16" t="n">
        <v>125406</v>
      </c>
      <c r="N253" s="17" t="n">
        <f aca="false">AVERAGE(D253:M253)</f>
        <v>267841.3</v>
      </c>
      <c r="P253" s="16" t="str">
        <f aca="false">ROUND((D253-D255)/D255,3)*100&amp;"%"</f>
        <v>2,5%</v>
      </c>
      <c r="Q253" s="16" t="str">
        <f aca="false">ROUND((E253-E255)/E255,3)*100&amp;"%"</f>
        <v>7,6%</v>
      </c>
      <c r="R253" s="16" t="str">
        <f aca="false">ROUND((F253-F255)/F255,3)*100&amp;"%"</f>
        <v>6,9%</v>
      </c>
      <c r="S253" s="16" t="str">
        <f aca="false">ROUND((G253-G255)/G255,3)*100&amp;"%"</f>
        <v>1,4%</v>
      </c>
      <c r="T253" s="16" t="str">
        <f aca="false">ROUND((H253-H255)/H255,3)*100&amp;"%"</f>
        <v>2,9%</v>
      </c>
      <c r="U253" s="16" t="str">
        <f aca="false">ROUND((I253-I255)/I255,3)*100&amp;"%"</f>
        <v>10,8%</v>
      </c>
      <c r="V253" s="16" t="str">
        <f aca="false">ROUND((J253-J255)/J255,3)*100&amp;"%"</f>
        <v>3,5%</v>
      </c>
      <c r="W253" s="16" t="str">
        <f aca="false">ROUND((K253-K255)/K255,3)*100&amp;"%"</f>
        <v>5,4%</v>
      </c>
      <c r="X253" s="16" t="str">
        <f aca="false">ROUND((L253-L255)/L255,3)*100&amp;"%"</f>
        <v>1,3%</v>
      </c>
      <c r="Y253" s="16" t="str">
        <f aca="false">ROUND((M253-M255)/M255,3)*100&amp;"%"</f>
        <v>25,5%</v>
      </c>
      <c r="Z253" s="19" t="str">
        <f aca="false">ROUND((N253-N255)/N255,3)*100&amp;"%"</f>
        <v>4,9%</v>
      </c>
    </row>
    <row r="254" customFormat="false" ht="15.75" hidden="false" customHeight="true" outlineLevel="0" collapsed="false">
      <c r="A254" s="31"/>
      <c r="B254" s="9"/>
      <c r="C254" s="3" t="n">
        <v>11</v>
      </c>
      <c r="D254" s="16" t="n">
        <v>243352</v>
      </c>
      <c r="E254" s="16" t="n">
        <v>270092</v>
      </c>
      <c r="F254" s="16" t="n">
        <v>207339</v>
      </c>
      <c r="G254" s="16" t="n">
        <v>481725</v>
      </c>
      <c r="H254" s="16" t="n">
        <v>243485</v>
      </c>
      <c r="I254" s="16" t="n">
        <v>215784</v>
      </c>
      <c r="J254" s="16" t="n">
        <v>280172</v>
      </c>
      <c r="K254" s="16" t="n">
        <v>287481</v>
      </c>
      <c r="L254" s="16" t="n">
        <v>357163</v>
      </c>
      <c r="M254" s="16" t="n">
        <v>142489</v>
      </c>
      <c r="N254" s="17" t="n">
        <f aca="false">AVERAGE(D254:M254)</f>
        <v>272908.2</v>
      </c>
      <c r="P254" s="16" t="str">
        <f aca="false">ROUND((D254-D255)/D255,3)*100&amp;"%"</f>
        <v>2,1%</v>
      </c>
      <c r="Q254" s="16" t="str">
        <f aca="false">ROUND((E254-E255)/E255,3)*100&amp;"%"</f>
        <v>5,4%</v>
      </c>
      <c r="R254" s="16" t="str">
        <f aca="false">ROUND((F254-F255)/F255,3)*100&amp;"%"</f>
        <v>4,8%</v>
      </c>
      <c r="S254" s="16" t="str">
        <f aca="false">ROUND((G254-G255)/G255,3)*100&amp;"%"</f>
        <v>1,5%</v>
      </c>
      <c r="T254" s="16" t="str">
        <f aca="false">ROUND((H254-H255)/H255,3)*100&amp;"%"</f>
        <v>2,7%</v>
      </c>
      <c r="U254" s="16" t="str">
        <f aca="false">ROUND((I254-I255)/I255,3)*100&amp;"%"</f>
        <v>10,8%</v>
      </c>
      <c r="V254" s="16" t="str">
        <f aca="false">ROUND((J254-J255)/J255,3)*100&amp;"%"</f>
        <v>7%</v>
      </c>
      <c r="W254" s="16" t="str">
        <f aca="false">ROUND((K254-K255)/K255,3)*100&amp;"%"</f>
        <v>15%</v>
      </c>
      <c r="X254" s="16" t="str">
        <f aca="false">ROUND((L254-L255)/L255,3)*100&amp;"%"</f>
        <v>4,5%</v>
      </c>
      <c r="Y254" s="16" t="str">
        <f aca="false">ROUND((M254-M255)/M255,3)*100&amp;"%"</f>
        <v>42,6%</v>
      </c>
      <c r="Z254" s="19" t="str">
        <f aca="false">ROUND((N254-N255)/N255,3)*100&amp;"%"</f>
        <v>6,9%</v>
      </c>
    </row>
    <row r="255" customFormat="false" ht="15.75" hidden="false" customHeight="true" outlineLevel="0" collapsed="false">
      <c r="A255" s="31"/>
      <c r="B255" s="21"/>
      <c r="C255" s="22" t="s">
        <v>27</v>
      </c>
      <c r="D255" s="21" t="n">
        <v>238331</v>
      </c>
      <c r="E255" s="21" t="n">
        <v>256145</v>
      </c>
      <c r="F255" s="21" t="n">
        <v>197801</v>
      </c>
      <c r="G255" s="21" t="n">
        <v>474728</v>
      </c>
      <c r="H255" s="21" t="n">
        <v>237036</v>
      </c>
      <c r="I255" s="21" t="n">
        <v>194791</v>
      </c>
      <c r="J255" s="21" t="n">
        <v>261790</v>
      </c>
      <c r="K255" s="21" t="n">
        <v>249885</v>
      </c>
      <c r="L255" s="21" t="n">
        <v>341808</v>
      </c>
      <c r="M255" s="21" t="n">
        <v>99907.7</v>
      </c>
      <c r="N255" s="24" t="n">
        <f aca="false">AVERAGE(D255:M255)</f>
        <v>255222.27</v>
      </c>
      <c r="O255" s="21"/>
      <c r="P255" s="21" t="str">
        <f aca="false">ROUND((D255-D255)/D255,3)*100&amp;"%"</f>
        <v>0%</v>
      </c>
      <c r="Q255" s="21" t="str">
        <f aca="false">ROUND((E255-E255)/E255,3)*100&amp;"%"</f>
        <v>0%</v>
      </c>
      <c r="R255" s="21" t="str">
        <f aca="false">ROUND((F255-F255)/F255,3)*100&amp;"%"</f>
        <v>0%</v>
      </c>
      <c r="S255" s="21" t="str">
        <f aca="false">ROUND((G255-G255)/G255,3)*100&amp;"%"</f>
        <v>0%</v>
      </c>
      <c r="T255" s="21" t="str">
        <f aca="false">ROUND((H255-H255)/H255,3)*100&amp;"%"</f>
        <v>0%</v>
      </c>
      <c r="U255" s="21" t="str">
        <f aca="false">ROUND((I255-I255)/I255,3)*100&amp;"%"</f>
        <v>0%</v>
      </c>
      <c r="V255" s="21" t="str">
        <f aca="false">ROUND((J255-J255)/J255,3)*100&amp;"%"</f>
        <v>0%</v>
      </c>
      <c r="W255" s="21" t="str">
        <f aca="false">ROUND((K255-K255)/K255,3)*100&amp;"%"</f>
        <v>0%</v>
      </c>
      <c r="X255" s="21" t="str">
        <f aca="false">ROUND((L255-L255)/L255,3)*100&amp;"%"</f>
        <v>0%</v>
      </c>
      <c r="Y255" s="21" t="str">
        <f aca="false">ROUND((M255-M255)/M255,3)*100&amp;"%"</f>
        <v>0%</v>
      </c>
      <c r="Z255" s="25" t="str">
        <f aca="false">ROUND((N255-N255)/N255,3)*100&amp;"%"</f>
        <v>0%</v>
      </c>
      <c r="AA255" s="21"/>
      <c r="AB255" s="21"/>
      <c r="AC255" s="21"/>
    </row>
    <row r="256" customFormat="false" ht="15.75" hidden="false" customHeight="true" outlineLevel="0" collapsed="false">
      <c r="A256" s="31"/>
      <c r="N256" s="19"/>
      <c r="Z256" s="19"/>
    </row>
    <row r="257" customFormat="false" ht="15.75" hidden="false" customHeight="true" outlineLevel="0" collapsed="false">
      <c r="A257" s="31"/>
      <c r="B257" s="9" t="n">
        <v>1000</v>
      </c>
      <c r="C257" s="10" t="n">
        <v>0</v>
      </c>
      <c r="D257" s="11" t="n">
        <v>10867436.8</v>
      </c>
      <c r="E257" s="11" t="n">
        <v>8743113.6</v>
      </c>
      <c r="F257" s="11" t="n">
        <v>8540610</v>
      </c>
      <c r="G257" s="11" t="n">
        <v>2045615.84</v>
      </c>
      <c r="H257" s="11" t="n">
        <v>5984181.6</v>
      </c>
      <c r="I257" s="11" t="n">
        <v>20907703.2</v>
      </c>
      <c r="J257" s="11" t="n">
        <v>20291980.4</v>
      </c>
      <c r="K257" s="11" t="n">
        <v>23497778</v>
      </c>
      <c r="L257" s="11" t="n">
        <v>9228832.4</v>
      </c>
      <c r="M257" s="11" t="n">
        <v>13078009.6</v>
      </c>
      <c r="N257" s="12" t="n">
        <f aca="false">AVERAGE(D257:M257)</f>
        <v>12318526.144</v>
      </c>
      <c r="O257" s="11"/>
      <c r="P257" s="11" t="str">
        <f aca="false">ROUND((D257-D269)/D269,3)*100&amp;"%"</f>
        <v>1437,2%</v>
      </c>
      <c r="Q257" s="11" t="str">
        <f aca="false">ROUND((E257-E269)/E269,3)*100&amp;"%"</f>
        <v>2429,8%</v>
      </c>
      <c r="R257" s="11" t="str">
        <f aca="false">ROUND((F257-F269)/F269,3)*100&amp;"%"</f>
        <v>3266,5%</v>
      </c>
      <c r="S257" s="11" t="str">
        <f aca="false">ROUND((G257-G269)/G269,3)*100&amp;"%"</f>
        <v>2042,8%</v>
      </c>
      <c r="T257" s="11" t="str">
        <f aca="false">ROUND((H257-H269)/H269,3)*100&amp;"%"</f>
        <v>842,7%</v>
      </c>
      <c r="U257" s="11" t="str">
        <f aca="false">ROUND((I257-I269)/I269,3)*100&amp;"%"</f>
        <v>2920,1%</v>
      </c>
      <c r="V257" s="11" t="str">
        <f aca="false">ROUND((J257-J269)/J269,3)*100&amp;"%"</f>
        <v>3348,8%</v>
      </c>
      <c r="W257" s="11" t="str">
        <f aca="false">ROUND((K257-K269)/K269,3)*100&amp;"%"</f>
        <v>142724,5%</v>
      </c>
      <c r="X257" s="11" t="str">
        <f aca="false">ROUND((L257-L269)/L269,3)*100&amp;"%"</f>
        <v>4149,9%</v>
      </c>
      <c r="Y257" s="11" t="str">
        <f aca="false">ROUND((M257-M269)/M269,3)*100&amp;"%"</f>
        <v>2278,4%</v>
      </c>
      <c r="Z257" s="14" t="str">
        <f aca="false">ROUND((N257-N269)/N269,3)*100&amp;"%"</f>
        <v>2904,1%</v>
      </c>
      <c r="AA257" s="11"/>
      <c r="AB257" s="11"/>
      <c r="AC257" s="11"/>
    </row>
    <row r="258" customFormat="false" ht="15.75" hidden="false" customHeight="true" outlineLevel="0" collapsed="false">
      <c r="A258" s="31"/>
      <c r="B258" s="9"/>
      <c r="C258" s="10" t="n">
        <v>1</v>
      </c>
      <c r="D258" s="11" t="n">
        <v>3087065.2</v>
      </c>
      <c r="E258" s="11" t="n">
        <v>5624550</v>
      </c>
      <c r="F258" s="11" t="n">
        <v>6137311.2</v>
      </c>
      <c r="G258" s="11" t="n">
        <v>767532.72</v>
      </c>
      <c r="H258" s="11" t="n">
        <v>2974913</v>
      </c>
      <c r="I258" s="11" t="n">
        <v>6776335.6</v>
      </c>
      <c r="J258" s="11" t="n">
        <v>3141082.8</v>
      </c>
      <c r="K258" s="11" t="n">
        <v>29535400</v>
      </c>
      <c r="L258" s="11" t="n">
        <v>5760089.32</v>
      </c>
      <c r="M258" s="11" t="n">
        <v>4008767.6</v>
      </c>
      <c r="N258" s="12" t="n">
        <f aca="false">AVERAGE(D258:M258)</f>
        <v>6781304.744</v>
      </c>
      <c r="O258" s="11"/>
      <c r="P258" s="11" t="str">
        <f aca="false">ROUND((D258-D269)/D269,3)*100&amp;"%"</f>
        <v>336,7%</v>
      </c>
      <c r="Q258" s="11" t="str">
        <f aca="false">ROUND((E258-E269)/E269,3)*100&amp;"%"</f>
        <v>1527,4%</v>
      </c>
      <c r="R258" s="11" t="str">
        <f aca="false">ROUND((F258-F269)/F269,3)*100&amp;"%"</f>
        <v>2319,2%</v>
      </c>
      <c r="S258" s="11" t="str">
        <f aca="false">ROUND((G258-G269)/G269,3)*100&amp;"%"</f>
        <v>704%</v>
      </c>
      <c r="T258" s="11" t="str">
        <f aca="false">ROUND((H258-H269)/H269,3)*100&amp;"%"</f>
        <v>368,6%</v>
      </c>
      <c r="U258" s="11" t="str">
        <f aca="false">ROUND((I258-I269)/I269,3)*100&amp;"%"</f>
        <v>878,9%</v>
      </c>
      <c r="V258" s="11" t="str">
        <f aca="false">ROUND((J258-J269)/J269,3)*100&amp;"%"</f>
        <v>433,9%</v>
      </c>
      <c r="W258" s="11" t="str">
        <f aca="false">ROUND((K258-K269)/K269,3)*100&amp;"%"</f>
        <v>179422,5%</v>
      </c>
      <c r="X258" s="11" t="str">
        <f aca="false">ROUND((L258-L269)/L269,3)*100&amp;"%"</f>
        <v>2552,6%</v>
      </c>
      <c r="Y258" s="11" t="str">
        <f aca="false">ROUND((M258-M269)/M269,3)*100&amp;"%"</f>
        <v>629,1%</v>
      </c>
      <c r="Z258" s="14" t="str">
        <f aca="false">ROUND((N258-N269)/N269,3)*100&amp;"%"</f>
        <v>1553,7%</v>
      </c>
      <c r="AA258" s="11"/>
      <c r="AB258" s="11"/>
      <c r="AC258" s="11"/>
    </row>
    <row r="259" customFormat="false" ht="15.75" hidden="false" customHeight="true" outlineLevel="0" collapsed="false">
      <c r="A259" s="31"/>
      <c r="B259" s="9"/>
      <c r="C259" s="10" t="n">
        <v>2</v>
      </c>
      <c r="D259" s="11" t="n">
        <v>2487767.2</v>
      </c>
      <c r="E259" s="11" t="n">
        <v>2144284.48</v>
      </c>
      <c r="F259" s="11" t="n">
        <v>816466.52</v>
      </c>
      <c r="G259" s="11" t="n">
        <v>673371.48</v>
      </c>
      <c r="H259" s="11" t="n">
        <v>2978008.4</v>
      </c>
      <c r="I259" s="11" t="n">
        <v>2685072.8</v>
      </c>
      <c r="J259" s="11" t="n">
        <v>2456876.4</v>
      </c>
      <c r="K259" s="11" t="n">
        <v>216202.52</v>
      </c>
      <c r="L259" s="11" t="n">
        <v>1275701.36</v>
      </c>
      <c r="M259" s="11" t="n">
        <v>3530935.6</v>
      </c>
      <c r="N259" s="12" t="n">
        <f aca="false">AVERAGE(D259:M259)</f>
        <v>1926468.676</v>
      </c>
      <c r="O259" s="11"/>
      <c r="P259" s="11" t="str">
        <f aca="false">ROUND((D259-D269)/D269,3)*100&amp;"%"</f>
        <v>251,9%</v>
      </c>
      <c r="Q259" s="11" t="str">
        <f aca="false">ROUND((E259-E269)/E269,3)*100&amp;"%"</f>
        <v>520,4%</v>
      </c>
      <c r="R259" s="11" t="str">
        <f aca="false">ROUND((F259-F269)/F269,3)*100&amp;"%"</f>
        <v>221,8%</v>
      </c>
      <c r="S259" s="11" t="str">
        <f aca="false">ROUND((G259-G269)/G269,3)*100&amp;"%"</f>
        <v>605,4%</v>
      </c>
      <c r="T259" s="11" t="str">
        <f aca="false">ROUND((H259-H269)/H269,3)*100&amp;"%"</f>
        <v>369,1%</v>
      </c>
      <c r="U259" s="11" t="str">
        <f aca="false">ROUND((I259-I269)/I269,3)*100&amp;"%"</f>
        <v>287,9%</v>
      </c>
      <c r="V259" s="11" t="str">
        <f aca="false">ROUND((J259-J269)/J269,3)*100&amp;"%"</f>
        <v>317,6%</v>
      </c>
      <c r="W259" s="11" t="str">
        <f aca="false">ROUND((K259-K269)/K269,3)*100&amp;"%"</f>
        <v>1214,1%</v>
      </c>
      <c r="X259" s="11" t="str">
        <f aca="false">ROUND((L259-L269)/L269,3)*100&amp;"%"</f>
        <v>487,5%</v>
      </c>
      <c r="Y259" s="11" t="str">
        <f aca="false">ROUND((M259-M269)/M269,3)*100&amp;"%"</f>
        <v>542,2%</v>
      </c>
      <c r="Z259" s="14" t="str">
        <f aca="false">ROUND((N259-N269)/N269,3)*100&amp;"%"</f>
        <v>369,8%</v>
      </c>
      <c r="AA259" s="11"/>
      <c r="AB259" s="11"/>
      <c r="AC259" s="11"/>
    </row>
    <row r="260" customFormat="false" ht="15.75" hidden="false" customHeight="true" outlineLevel="0" collapsed="false">
      <c r="A260" s="31"/>
      <c r="B260" s="9"/>
      <c r="C260" s="10" t="n">
        <v>3</v>
      </c>
      <c r="D260" s="11" t="n">
        <v>3896682.4</v>
      </c>
      <c r="E260" s="11" t="n">
        <v>1781460.2</v>
      </c>
      <c r="F260" s="11" t="n">
        <v>4045649.64</v>
      </c>
      <c r="G260" s="11" t="n">
        <v>882795.76</v>
      </c>
      <c r="H260" s="11" t="n">
        <v>3115111.6</v>
      </c>
      <c r="I260" s="11" t="n">
        <v>4678136.8</v>
      </c>
      <c r="J260" s="11" t="n">
        <v>2850363.6</v>
      </c>
      <c r="K260" s="11" t="n">
        <v>141727.416</v>
      </c>
      <c r="L260" s="11" t="n">
        <v>1644312.6</v>
      </c>
      <c r="M260" s="11" t="n">
        <v>5411786.4</v>
      </c>
      <c r="N260" s="12" t="n">
        <f aca="false">AVERAGE(D260:M260)</f>
        <v>2844802.6416</v>
      </c>
      <c r="O260" s="11"/>
      <c r="P260" s="11" t="str">
        <f aca="false">ROUND((D260-D269)/D269,3)*100&amp;"%"</f>
        <v>451,2%</v>
      </c>
      <c r="Q260" s="11" t="str">
        <f aca="false">ROUND((E260-E269)/E269,3)*100&amp;"%"</f>
        <v>415,5%</v>
      </c>
      <c r="R260" s="11" t="str">
        <f aca="false">ROUND((F260-F269)/F269,3)*100&amp;"%"</f>
        <v>1494,7%</v>
      </c>
      <c r="S260" s="11" t="str">
        <f aca="false">ROUND((G260-G269)/G269,3)*100&amp;"%"</f>
        <v>824,7%</v>
      </c>
      <c r="T260" s="11" t="str">
        <f aca="false">ROUND((H260-H269)/H269,3)*100&amp;"%"</f>
        <v>390,7%</v>
      </c>
      <c r="U260" s="11" t="str">
        <f aca="false">ROUND((I260-I269)/I269,3)*100&amp;"%"</f>
        <v>575,8%</v>
      </c>
      <c r="V260" s="11" t="str">
        <f aca="false">ROUND((J260-J269)/J269,3)*100&amp;"%"</f>
        <v>384,4%</v>
      </c>
      <c r="W260" s="11" t="str">
        <f aca="false">ROUND((K260-K269)/K269,3)*100&amp;"%"</f>
        <v>761,4%</v>
      </c>
      <c r="X260" s="11" t="str">
        <f aca="false">ROUND((L260-L269)/L269,3)*100&amp;"%"</f>
        <v>657,2%</v>
      </c>
      <c r="Y260" s="11" t="str">
        <f aca="false">ROUND((M260-M269)/M269,3)*100&amp;"%"</f>
        <v>884,2%</v>
      </c>
      <c r="Z260" s="14" t="str">
        <f aca="false">ROUND((N260-N269)/N269,3)*100&amp;"%"</f>
        <v>593,7%</v>
      </c>
      <c r="AA260" s="11"/>
      <c r="AB260" s="11"/>
      <c r="AC260" s="11"/>
    </row>
    <row r="261" customFormat="false" ht="15.75" hidden="false" customHeight="true" outlineLevel="0" collapsed="false">
      <c r="A261" s="31"/>
      <c r="B261" s="9"/>
      <c r="C261" s="10" t="n">
        <v>4</v>
      </c>
      <c r="D261" s="11" t="n">
        <v>99630252</v>
      </c>
      <c r="E261" s="11" t="n">
        <v>86889512</v>
      </c>
      <c r="F261" s="11" t="n">
        <v>226072400</v>
      </c>
      <c r="G261" s="11" t="n">
        <v>44579640</v>
      </c>
      <c r="H261" s="11" t="n">
        <v>178179920</v>
      </c>
      <c r="I261" s="11" t="n">
        <v>104056216</v>
      </c>
      <c r="J261" s="11" t="n">
        <v>143656320</v>
      </c>
      <c r="K261" s="11" t="n">
        <v>41296180</v>
      </c>
      <c r="L261" s="11" t="n">
        <v>62425816</v>
      </c>
      <c r="M261" s="11" t="n">
        <v>74229300</v>
      </c>
      <c r="N261" s="12" t="n">
        <f aca="false">AVERAGE(D261:M261)</f>
        <v>106101555.6</v>
      </c>
      <c r="O261" s="11"/>
      <c r="P261" s="11" t="str">
        <f aca="false">ROUND((D261-D269)/D269,3)*100&amp;"%"</f>
        <v>13992,8%</v>
      </c>
      <c r="Q261" s="11" t="str">
        <f aca="false">ROUND((E261-E269)/E269,3)*100&amp;"%"</f>
        <v>25041,2%</v>
      </c>
      <c r="R261" s="11" t="str">
        <f aca="false">ROUND((F261-F269)/F269,3)*100&amp;"%"</f>
        <v>89011,2%</v>
      </c>
      <c r="S261" s="11" t="str">
        <f aca="false">ROUND((G261-G269)/G269,3)*100&amp;"%"</f>
        <v>46598,1%</v>
      </c>
      <c r="T261" s="11" t="str">
        <f aca="false">ROUND((H261-H269)/H269,3)*100&amp;"%"</f>
        <v>27968,8%</v>
      </c>
      <c r="U261" s="11" t="str">
        <f aca="false">ROUND((I261-I269)/I269,3)*100&amp;"%"</f>
        <v>14931,1%</v>
      </c>
      <c r="V261" s="11" t="str">
        <f aca="false">ROUND((J261-J269)/J269,3)*100&amp;"%"</f>
        <v>24315,9%</v>
      </c>
      <c r="W261" s="11" t="str">
        <f aca="false">ROUND((K261-K269)/K269,3)*100&amp;"%"</f>
        <v>250907%</v>
      </c>
      <c r="X261" s="11" t="str">
        <f aca="false">ROUND((L261-L269)/L269,3)*100&amp;"%"</f>
        <v>28647,5%</v>
      </c>
      <c r="Y261" s="11" t="str">
        <f aca="false">ROUND((M261-M269)/M269,3)*100&amp;"%"</f>
        <v>13399,8%</v>
      </c>
      <c r="Z261" s="14" t="str">
        <f aca="false">ROUND((N261-N269)/N269,3)*100&amp;"%"</f>
        <v>25774,5%</v>
      </c>
      <c r="AA261" s="11"/>
      <c r="AB261" s="11"/>
      <c r="AC261" s="11"/>
    </row>
    <row r="262" customFormat="false" ht="15.75" hidden="false" customHeight="true" outlineLevel="0" collapsed="false">
      <c r="A262" s="31"/>
      <c r="B262" s="9"/>
      <c r="C262" s="3" t="n">
        <v>5</v>
      </c>
      <c r="D262" s="16" t="n">
        <v>1595180</v>
      </c>
      <c r="E262" s="16" t="n">
        <v>1611440</v>
      </c>
      <c r="F262" s="16" t="n">
        <v>31417500</v>
      </c>
      <c r="G262" s="16" t="n">
        <v>670262</v>
      </c>
      <c r="H262" s="16" t="n">
        <v>2778350</v>
      </c>
      <c r="I262" s="16" t="n">
        <v>3189150</v>
      </c>
      <c r="J262" s="16" t="n">
        <v>4668490</v>
      </c>
      <c r="K262" s="16" t="n">
        <v>3300410</v>
      </c>
      <c r="L262" s="16" t="n">
        <v>1734130</v>
      </c>
      <c r="M262" s="16" t="n">
        <v>2583990</v>
      </c>
      <c r="N262" s="17" t="n">
        <f aca="false">AVERAGE(D262:M262)</f>
        <v>5354890.2</v>
      </c>
      <c r="P262" s="16" t="str">
        <f aca="false">ROUND((D262-D269)/D269,3)*100&amp;"%"</f>
        <v>125,6%</v>
      </c>
      <c r="Q262" s="16" t="str">
        <f aca="false">ROUND((E262-E269)/E269,3)*100&amp;"%"</f>
        <v>366,3%</v>
      </c>
      <c r="R262" s="16" t="str">
        <f aca="false">ROUND((F262-F269)/F269,3)*100&amp;"%"</f>
        <v>12283,9%</v>
      </c>
      <c r="S262" s="16" t="str">
        <f aca="false">ROUND((G262-G269)/G269,3)*100&amp;"%"</f>
        <v>602,1%</v>
      </c>
      <c r="T262" s="16" t="str">
        <f aca="false">ROUND((H262-H269)/H269,3)*100&amp;"%"</f>
        <v>337,7%</v>
      </c>
      <c r="U262" s="16" t="str">
        <f aca="false">ROUND((I262-I269)/I269,3)*100&amp;"%"</f>
        <v>360,7%</v>
      </c>
      <c r="V262" s="16" t="str">
        <f aca="false">ROUND((J262-J269)/J269,3)*100&amp;"%"</f>
        <v>693,5%</v>
      </c>
      <c r="W262" s="16" t="str">
        <f aca="false">ROUND((K262-K269)/K269,3)*100&amp;"%"</f>
        <v>19960,6%</v>
      </c>
      <c r="X262" s="16" t="str">
        <f aca="false">ROUND((L262-L269)/L269,3)*100&amp;"%"</f>
        <v>698,6%</v>
      </c>
      <c r="Y262" s="16" t="str">
        <f aca="false">ROUND((M262-M269)/M269,3)*100&amp;"%"</f>
        <v>369,9%</v>
      </c>
      <c r="Z262" s="19" t="str">
        <f aca="false">ROUND((N262-N269)/N269,3)*100&amp;"%"</f>
        <v>1205,9%</v>
      </c>
    </row>
    <row r="263" customFormat="false" ht="15.75" hidden="false" customHeight="true" outlineLevel="0" collapsed="false">
      <c r="A263" s="31"/>
      <c r="B263" s="9"/>
      <c r="C263" s="3" t="n">
        <v>6</v>
      </c>
      <c r="D263" s="16" t="n">
        <v>2347340</v>
      </c>
      <c r="E263" s="16" t="n">
        <v>2485830</v>
      </c>
      <c r="F263" s="16" t="n">
        <v>6685030</v>
      </c>
      <c r="G263" s="16" t="n">
        <v>516305</v>
      </c>
      <c r="H263" s="16" t="n">
        <v>1924860</v>
      </c>
      <c r="I263" s="16" t="n">
        <v>3227300</v>
      </c>
      <c r="J263" s="16" t="n">
        <v>2413670</v>
      </c>
      <c r="K263" s="16" t="n">
        <v>84704.9</v>
      </c>
      <c r="L263" s="16" t="n">
        <v>2198060</v>
      </c>
      <c r="M263" s="16" t="n">
        <v>2603320</v>
      </c>
      <c r="N263" s="17" t="n">
        <f aca="false">AVERAGE(D263:M263)</f>
        <v>2448641.99</v>
      </c>
      <c r="P263" s="16" t="str">
        <f aca="false">ROUND((D263-D269)/D269,3)*100&amp;"%"</f>
        <v>232%</v>
      </c>
      <c r="Q263" s="16" t="str">
        <f aca="false">ROUND((E263-E269)/E269,3)*100&amp;"%"</f>
        <v>619,3%</v>
      </c>
      <c r="R263" s="16" t="str">
        <f aca="false">ROUND((F263-F269)/F269,3)*100&amp;"%"</f>
        <v>2535%</v>
      </c>
      <c r="S263" s="16" t="str">
        <f aca="false">ROUND((G263-G269)/G269,3)*100&amp;"%"</f>
        <v>440,8%</v>
      </c>
      <c r="T263" s="16" t="str">
        <f aca="false">ROUND((H263-H269)/H269,3)*100&amp;"%"</f>
        <v>203,2%</v>
      </c>
      <c r="U263" s="16" t="str">
        <f aca="false">ROUND((I263-I269)/I269,3)*100&amp;"%"</f>
        <v>366,2%</v>
      </c>
      <c r="V263" s="16" t="str">
        <f aca="false">ROUND((J263-J269)/J269,3)*100&amp;"%"</f>
        <v>310,2%</v>
      </c>
      <c r="W263" s="16" t="str">
        <f aca="false">ROUND((K263-K269)/K269,3)*100&amp;"%"</f>
        <v>414,9%</v>
      </c>
      <c r="X263" s="16" t="str">
        <f aca="false">ROUND((L263-L269)/L269,3)*100&amp;"%"</f>
        <v>912,2%</v>
      </c>
      <c r="Y263" s="16" t="str">
        <f aca="false">ROUND((M263-M269)/M269,3)*100&amp;"%"</f>
        <v>373,5%</v>
      </c>
      <c r="Z263" s="19" t="str">
        <f aca="false">ROUND((N263-N269)/N269,3)*100&amp;"%"</f>
        <v>497,1%</v>
      </c>
    </row>
    <row r="264" customFormat="false" ht="15.75" hidden="false" customHeight="true" outlineLevel="0" collapsed="false">
      <c r="A264" s="31"/>
      <c r="B264" s="9"/>
      <c r="C264" s="3" t="n">
        <v>7</v>
      </c>
      <c r="D264" s="16" t="n">
        <v>5347130</v>
      </c>
      <c r="E264" s="16" t="n">
        <v>4554400</v>
      </c>
      <c r="F264" s="16" t="n">
        <v>9181340</v>
      </c>
      <c r="G264" s="16" t="n">
        <v>812612</v>
      </c>
      <c r="H264" s="16" t="n">
        <v>2476410</v>
      </c>
      <c r="I264" s="16" t="n">
        <v>9660340</v>
      </c>
      <c r="J264" s="16" t="n">
        <v>2318270</v>
      </c>
      <c r="K264" s="16" t="n">
        <v>47028300</v>
      </c>
      <c r="L264" s="16" t="n">
        <v>5826350</v>
      </c>
      <c r="M264" s="16" t="n">
        <v>6465820</v>
      </c>
      <c r="N264" s="17" t="n">
        <f aca="false">AVERAGE(D264:M264)</f>
        <v>9367097.2</v>
      </c>
      <c r="P264" s="16" t="str">
        <f aca="false">ROUND((D264-D269)/D269,3)*100&amp;"%"</f>
        <v>656,4%</v>
      </c>
      <c r="Q264" s="16" t="str">
        <f aca="false">ROUND((E264-E269)/E269,3)*100&amp;"%"</f>
        <v>1217,8%</v>
      </c>
      <c r="R264" s="16" t="str">
        <f aca="false">ROUND((F264-F269)/F269,3)*100&amp;"%"</f>
        <v>3519%</v>
      </c>
      <c r="S264" s="16" t="str">
        <f aca="false">ROUND((G264-G269)/G269,3)*100&amp;"%"</f>
        <v>751,2%</v>
      </c>
      <c r="T264" s="16" t="str">
        <f aca="false">ROUND((H264-H269)/H269,3)*100&amp;"%"</f>
        <v>290,1%</v>
      </c>
      <c r="U264" s="16" t="str">
        <f aca="false">ROUND((I264-I269)/I269,3)*100&amp;"%"</f>
        <v>1295,5%</v>
      </c>
      <c r="V264" s="16" t="str">
        <f aca="false">ROUND((J264-J269)/J269,3)*100&amp;"%"</f>
        <v>294%</v>
      </c>
      <c r="W264" s="16" t="str">
        <f aca="false">ROUND((K264-K269)/K269,3)*100&amp;"%"</f>
        <v>285748,1%</v>
      </c>
      <c r="X264" s="16" t="str">
        <f aca="false">ROUND((L264-L269)/L269,3)*100&amp;"%"</f>
        <v>2583,1%</v>
      </c>
      <c r="Y264" s="16" t="str">
        <f aca="false">ROUND((M264-M269)/M269,3)*100&amp;"%"</f>
        <v>1075,9%</v>
      </c>
      <c r="Z264" s="19" t="str">
        <f aca="false">ROUND((N264-N269)/N269,3)*100&amp;"%"</f>
        <v>2184,3%</v>
      </c>
    </row>
    <row r="265" customFormat="false" ht="15.75" hidden="false" customHeight="true" outlineLevel="0" collapsed="false">
      <c r="A265" s="31"/>
      <c r="B265" s="9"/>
      <c r="C265" s="3" t="n">
        <v>8</v>
      </c>
      <c r="D265" s="16" t="n">
        <v>2692570</v>
      </c>
      <c r="E265" s="16" t="n">
        <v>4000680</v>
      </c>
      <c r="F265" s="16" t="n">
        <v>4665000</v>
      </c>
      <c r="G265" s="16" t="n">
        <v>543465</v>
      </c>
      <c r="H265" s="16" t="n">
        <v>4261630</v>
      </c>
      <c r="I265" s="16" t="n">
        <v>6487850</v>
      </c>
      <c r="J265" s="16" t="n">
        <v>1794770</v>
      </c>
      <c r="K265" s="16" t="n">
        <v>46930700</v>
      </c>
      <c r="L265" s="16" t="n">
        <v>5858160</v>
      </c>
      <c r="M265" s="16" t="n">
        <v>2835550</v>
      </c>
      <c r="N265" s="17" t="n">
        <f aca="false">AVERAGE(D265:M265)</f>
        <v>8007037.5</v>
      </c>
      <c r="P265" s="16" t="str">
        <f aca="false">ROUND((D265-D269)/D269,3)*100&amp;"%"</f>
        <v>280,9%</v>
      </c>
      <c r="Q265" s="16" t="str">
        <f aca="false">ROUND((E265-E269)/E269,3)*100&amp;"%"</f>
        <v>1057,6%</v>
      </c>
      <c r="R265" s="16" t="str">
        <f aca="false">ROUND((F265-F269)/F269,3)*100&amp;"%"</f>
        <v>1738,8%</v>
      </c>
      <c r="S265" s="16" t="str">
        <f aca="false">ROUND((G265-G269)/G269,3)*100&amp;"%"</f>
        <v>469,3%</v>
      </c>
      <c r="T265" s="16" t="str">
        <f aca="false">ROUND((H265-H269)/H269,3)*100&amp;"%"</f>
        <v>571,3%</v>
      </c>
      <c r="U265" s="16" t="str">
        <f aca="false">ROUND((I265-I269)/I269,3)*100&amp;"%"</f>
        <v>837,2%</v>
      </c>
      <c r="V265" s="16" t="str">
        <f aca="false">ROUND((J265-J269)/J269,3)*100&amp;"%"</f>
        <v>205%</v>
      </c>
      <c r="W265" s="16" t="str">
        <f aca="false">ROUND((K265-K269)/K269,3)*100&amp;"%"</f>
        <v>285154,9%</v>
      </c>
      <c r="X265" s="16" t="str">
        <f aca="false">ROUND((L265-L269)/L269,3)*100&amp;"%"</f>
        <v>2597,7%</v>
      </c>
      <c r="Y265" s="16" t="str">
        <f aca="false">ROUND((M265-M269)/M269,3)*100&amp;"%"</f>
        <v>415,7%</v>
      </c>
      <c r="Z265" s="19" t="str">
        <f aca="false">ROUND((N265-N269)/N269,3)*100&amp;"%"</f>
        <v>1852,6%</v>
      </c>
    </row>
    <row r="266" customFormat="false" ht="15.75" hidden="false" customHeight="true" outlineLevel="0" collapsed="false">
      <c r="A266" s="31"/>
      <c r="B266" s="9"/>
      <c r="C266" s="3" t="n">
        <v>9</v>
      </c>
      <c r="D266" s="16" t="n">
        <v>5027130</v>
      </c>
      <c r="E266" s="16" t="n">
        <v>4392590</v>
      </c>
      <c r="F266" s="16" t="n">
        <v>6005490</v>
      </c>
      <c r="G266" s="16" t="n">
        <v>583205</v>
      </c>
      <c r="H266" s="16" t="n">
        <v>1908460</v>
      </c>
      <c r="I266" s="16" t="n">
        <v>8083280</v>
      </c>
      <c r="J266" s="16" t="n">
        <v>2506850</v>
      </c>
      <c r="K266" s="16" t="n">
        <v>45363900</v>
      </c>
      <c r="L266" s="16" t="n">
        <v>5943930</v>
      </c>
      <c r="M266" s="16" t="n">
        <v>35922800</v>
      </c>
      <c r="N266" s="17" t="n">
        <f aca="false">AVERAGE(D266:M266)</f>
        <v>11573763.5</v>
      </c>
      <c r="P266" s="16" t="str">
        <f aca="false">ROUND((D266-D269)/D269,3)*100&amp;"%"</f>
        <v>611,1%</v>
      </c>
      <c r="Q266" s="16" t="str">
        <f aca="false">ROUND((E266-E269)/E269,3)*100&amp;"%"</f>
        <v>1171%</v>
      </c>
      <c r="R266" s="16" t="str">
        <f aca="false">ROUND((F266-F269)/F269,3)*100&amp;"%"</f>
        <v>2267,2%</v>
      </c>
      <c r="S266" s="16" t="str">
        <f aca="false">ROUND((G266-G269)/G269,3)*100&amp;"%"</f>
        <v>510,9%</v>
      </c>
      <c r="T266" s="16" t="str">
        <f aca="false">ROUND((H266-H269)/H269,3)*100&amp;"%"</f>
        <v>200,6%</v>
      </c>
      <c r="U266" s="16" t="str">
        <f aca="false">ROUND((I266-I269)/I269,3)*100&amp;"%"</f>
        <v>1067,6%</v>
      </c>
      <c r="V266" s="16" t="str">
        <f aca="false">ROUND((J266-J269)/J269,3)*100&amp;"%"</f>
        <v>326,1%</v>
      </c>
      <c r="W266" s="16" t="str">
        <f aca="false">ROUND((K266-K269)/K269,3)*100&amp;"%"</f>
        <v>275631,5%</v>
      </c>
      <c r="X266" s="16" t="str">
        <f aca="false">ROUND((L266-L269)/L269,3)*100&amp;"%"</f>
        <v>2637,2%</v>
      </c>
      <c r="Y266" s="16" t="str">
        <f aca="false">ROUND((M266-M269)/M269,3)*100&amp;"%"</f>
        <v>6433,1%</v>
      </c>
      <c r="Z266" s="19" t="str">
        <f aca="false">ROUND((N266-N269)/N269,3)*100&amp;"%"</f>
        <v>2722,4%</v>
      </c>
    </row>
    <row r="267" customFormat="false" ht="15.75" hidden="false" customHeight="true" outlineLevel="0" collapsed="false">
      <c r="A267" s="31"/>
      <c r="B267" s="9"/>
      <c r="C267" s="3" t="n">
        <v>10</v>
      </c>
      <c r="D267" s="16" t="n">
        <v>727104</v>
      </c>
      <c r="E267" s="16" t="n">
        <v>358062</v>
      </c>
      <c r="F267" s="16" t="n">
        <v>266923</v>
      </c>
      <c r="G267" s="16" t="n">
        <v>149926</v>
      </c>
      <c r="H267" s="16" t="n">
        <v>666572</v>
      </c>
      <c r="I267" s="16" t="n">
        <v>695098</v>
      </c>
      <c r="J267" s="16" t="n">
        <v>591664</v>
      </c>
      <c r="K267" s="16" t="n">
        <v>50593</v>
      </c>
      <c r="L267" s="16" t="n">
        <v>251400</v>
      </c>
      <c r="M267" s="16" t="n">
        <v>576998</v>
      </c>
      <c r="N267" s="17" t="n">
        <f aca="false">AVERAGE(D267:M267)</f>
        <v>433434</v>
      </c>
      <c r="P267" s="16" t="str">
        <f aca="false">ROUND((D267-D269)/D269,3)*100&amp;"%"</f>
        <v>2,8%</v>
      </c>
      <c r="Q267" s="16" t="str">
        <f aca="false">ROUND((E267-E269)/E269,3)*100&amp;"%"</f>
        <v>3,6%</v>
      </c>
      <c r="R267" s="16" t="str">
        <f aca="false">ROUND((F267-F269)/F269,3)*100&amp;"%"</f>
        <v>5,2%</v>
      </c>
      <c r="S267" s="16" t="str">
        <f aca="false">ROUND((G267-G269)/G269,3)*100&amp;"%"</f>
        <v>57,1%</v>
      </c>
      <c r="T267" s="16" t="str">
        <f aca="false">ROUND((H267-H269)/H269,3)*100&amp;"%"</f>
        <v>5%</v>
      </c>
      <c r="U267" s="16" t="str">
        <f aca="false">ROUND((I267-I269)/I269,3)*100&amp;"%"</f>
        <v>0,4%</v>
      </c>
      <c r="V267" s="16" t="str">
        <f aca="false">ROUND((J267-J269)/J269,3)*100&amp;"%"</f>
        <v>0,6%</v>
      </c>
      <c r="W267" s="16" t="str">
        <f aca="false">ROUND((K267-K269)/K269,3)*100&amp;"%"</f>
        <v>207,5%</v>
      </c>
      <c r="X267" s="16" t="str">
        <f aca="false">ROUND((L267-L269)/L269,3)*100&amp;"%"</f>
        <v>15,8%</v>
      </c>
      <c r="Y267" s="16" t="str">
        <f aca="false">ROUND((M267-M269)/M269,3)*100&amp;"%"</f>
        <v>4,9%</v>
      </c>
      <c r="Z267" s="19" t="str">
        <f aca="false">ROUND((N267-N269)/N269,3)*100&amp;"%"</f>
        <v>5,7%</v>
      </c>
    </row>
    <row r="268" customFormat="false" ht="15.75" hidden="false" customHeight="true" outlineLevel="0" collapsed="false">
      <c r="A268" s="31"/>
      <c r="B268" s="9"/>
      <c r="C268" s="3" t="n">
        <v>11</v>
      </c>
      <c r="D268" s="16" t="n">
        <v>727712</v>
      </c>
      <c r="E268" s="16" t="n">
        <v>533454</v>
      </c>
      <c r="F268" s="16" t="n">
        <v>268619</v>
      </c>
      <c r="G268" s="16" t="n">
        <v>202769</v>
      </c>
      <c r="H268" s="16" t="n">
        <v>649195</v>
      </c>
      <c r="I268" s="16" t="n">
        <v>714453</v>
      </c>
      <c r="J268" s="16" t="n">
        <v>591498</v>
      </c>
      <c r="K268" s="16" t="n">
        <v>41670.6</v>
      </c>
      <c r="L268" s="16" t="n">
        <v>240944</v>
      </c>
      <c r="M268" s="16" t="n">
        <v>625467</v>
      </c>
      <c r="N268" s="17" t="n">
        <f aca="false">AVERAGE(D268:M268)</f>
        <v>459578.16</v>
      </c>
      <c r="P268" s="16" t="str">
        <f aca="false">ROUND((D268-D269)/D269,3)*100&amp;"%"</f>
        <v>2,9%</v>
      </c>
      <c r="Q268" s="16" t="str">
        <f aca="false">ROUND((E268-E269)/E269,3)*100&amp;"%"</f>
        <v>54,4%</v>
      </c>
      <c r="R268" s="16" t="str">
        <f aca="false">ROUND((F268-F269)/F269,3)*100&amp;"%"</f>
        <v>5,9%</v>
      </c>
      <c r="S268" s="16" t="str">
        <f aca="false">ROUND((G268-G269)/G269,3)*100&amp;"%"</f>
        <v>112,4%</v>
      </c>
      <c r="T268" s="16" t="str">
        <f aca="false">ROUND((H268-H269)/H269,3)*100&amp;"%"</f>
        <v>2,3%</v>
      </c>
      <c r="U268" s="16" t="str">
        <f aca="false">ROUND((I268-I269)/I269,3)*100&amp;"%"</f>
        <v>3,2%</v>
      </c>
      <c r="V268" s="16" t="str">
        <f aca="false">ROUND((J268-J269)/J269,3)*100&amp;"%"</f>
        <v>0,5%</v>
      </c>
      <c r="W268" s="16" t="str">
        <f aca="false">ROUND((K268-K269)/K269,3)*100&amp;"%"</f>
        <v>153,3%</v>
      </c>
      <c r="X268" s="16" t="str">
        <f aca="false">ROUND((L268-L269)/L269,3)*100&amp;"%"</f>
        <v>11%</v>
      </c>
      <c r="Y268" s="16" t="str">
        <f aca="false">ROUND((M268-M269)/M269,3)*100&amp;"%"</f>
        <v>13,8%</v>
      </c>
      <c r="Z268" s="19" t="str">
        <f aca="false">ROUND((N268-N269)/N269,3)*100&amp;"%"</f>
        <v>12,1%</v>
      </c>
    </row>
    <row r="269" customFormat="false" ht="15.75" hidden="false" customHeight="true" outlineLevel="0" collapsed="false">
      <c r="A269" s="31"/>
      <c r="B269" s="21"/>
      <c r="C269" s="22" t="s">
        <v>27</v>
      </c>
      <c r="D269" s="21" t="n">
        <v>706958</v>
      </c>
      <c r="E269" s="21" t="n">
        <v>345606</v>
      </c>
      <c r="F269" s="21" t="n">
        <v>253697</v>
      </c>
      <c r="G269" s="21" t="n">
        <v>95463.6</v>
      </c>
      <c r="H269" s="21" t="n">
        <v>634798</v>
      </c>
      <c r="I269" s="21" t="n">
        <v>692274</v>
      </c>
      <c r="J269" s="21" t="n">
        <v>588372</v>
      </c>
      <c r="K269" s="21" t="n">
        <v>16452.2</v>
      </c>
      <c r="L269" s="21" t="n">
        <v>217152</v>
      </c>
      <c r="M269" s="21" t="n">
        <v>549856</v>
      </c>
      <c r="N269" s="24" t="n">
        <f aca="false">AVERAGE(D269:M269)</f>
        <v>410062.88</v>
      </c>
      <c r="O269" s="21"/>
      <c r="P269" s="21" t="str">
        <f aca="false">ROUND((D269-D269)/D269,3)*100&amp;"%"</f>
        <v>0%</v>
      </c>
      <c r="Q269" s="21" t="str">
        <f aca="false">ROUND((E269-E269)/E269,3)*100&amp;"%"</f>
        <v>0%</v>
      </c>
      <c r="R269" s="21" t="str">
        <f aca="false">ROUND((F269-F269)/F269,3)*100&amp;"%"</f>
        <v>0%</v>
      </c>
      <c r="S269" s="21" t="str">
        <f aca="false">ROUND((G269-G269)/G269,3)*100&amp;"%"</f>
        <v>0%</v>
      </c>
      <c r="T269" s="21" t="str">
        <f aca="false">ROUND((H269-H269)/H269,3)*100&amp;"%"</f>
        <v>0%</v>
      </c>
      <c r="U269" s="21" t="str">
        <f aca="false">ROUND((I269-I269)/I269,3)*100&amp;"%"</f>
        <v>0%</v>
      </c>
      <c r="V269" s="21" t="str">
        <f aca="false">ROUND((J269-J269)/J269,3)*100&amp;"%"</f>
        <v>0%</v>
      </c>
      <c r="W269" s="21" t="str">
        <f aca="false">ROUND((K269-K269)/K269,3)*100&amp;"%"</f>
        <v>0%</v>
      </c>
      <c r="X269" s="21" t="str">
        <f aca="false">ROUND((L269-L269)/L269,3)*100&amp;"%"</f>
        <v>0%</v>
      </c>
      <c r="Y269" s="21" t="str">
        <f aca="false">ROUND((M269-M269)/M269,3)*100&amp;"%"</f>
        <v>0%</v>
      </c>
      <c r="Z269" s="25" t="str">
        <f aca="false">ROUND((N269-N269)/N269,3)*100&amp;"%"</f>
        <v>0%</v>
      </c>
      <c r="AA269" s="21"/>
      <c r="AB269" s="21"/>
      <c r="AC269" s="21"/>
    </row>
    <row r="270" customFormat="false" ht="15.75" hidden="false" customHeight="true" outlineLevel="0" collapsed="false">
      <c r="A270" s="31"/>
      <c r="N270" s="19"/>
      <c r="Z270" s="19"/>
    </row>
    <row r="271" customFormat="false" ht="15.75" hidden="false" customHeight="true" outlineLevel="0" collapsed="false">
      <c r="A271" s="31"/>
      <c r="B271" s="9" t="n">
        <v>5000</v>
      </c>
      <c r="C271" s="10" t="n">
        <v>0</v>
      </c>
      <c r="D271" s="11" t="n">
        <v>38372796</v>
      </c>
      <c r="E271" s="11" t="n">
        <v>61447436</v>
      </c>
      <c r="F271" s="11" t="n">
        <v>44411826.4</v>
      </c>
      <c r="G271" s="11" t="n">
        <v>143093532</v>
      </c>
      <c r="H271" s="11" t="n">
        <v>195983315.2</v>
      </c>
      <c r="I271" s="11" t="n">
        <v>80566454.4</v>
      </c>
      <c r="J271" s="11" t="n">
        <v>99341976</v>
      </c>
      <c r="K271" s="11" t="n">
        <v>50586583.2</v>
      </c>
      <c r="L271" s="11" t="n">
        <v>73624712</v>
      </c>
      <c r="M271" s="11" t="n">
        <v>164495816</v>
      </c>
      <c r="N271" s="12" t="n">
        <f aca="false">AVERAGE(D271:M271)</f>
        <v>95192444.72</v>
      </c>
      <c r="O271" s="11"/>
      <c r="P271" s="11" t="str">
        <f aca="false">ROUND((D271-D283)/D283,3)*100&amp;"%"</f>
        <v>1153,3%</v>
      </c>
      <c r="Q271" s="11" t="str">
        <f aca="false">ROUND((E271-E283)/E283,3)*100&amp;"%"</f>
        <v>3266,6%</v>
      </c>
      <c r="R271" s="11" t="str">
        <f aca="false">ROUND((F271-F283)/F283,3)*100&amp;"%"</f>
        <v>1916,5%</v>
      </c>
      <c r="S271" s="11" t="str">
        <f aca="false">ROUND((G271-G283)/G283,3)*100&amp;"%"</f>
        <v>4722%</v>
      </c>
      <c r="T271" s="11" t="str">
        <f aca="false">ROUND((H271-H283)/H283,3)*100&amp;"%"</f>
        <v>8123,4%</v>
      </c>
      <c r="U271" s="11" t="str">
        <f aca="false">ROUND((I271-I283)/I283,3)*100&amp;"%"</f>
        <v>5319%</v>
      </c>
      <c r="V271" s="11" t="str">
        <f aca="false">ROUND((J271-J283)/J283,3)*100&amp;"%"</f>
        <v>2348,4%</v>
      </c>
      <c r="W271" s="11" t="str">
        <f aca="false">ROUND((K271-K283)/K283,3)*100&amp;"%"</f>
        <v>1598,5%</v>
      </c>
      <c r="X271" s="11" t="str">
        <f aca="false">ROUND((L271-L283)/L283,3)*100&amp;"%"</f>
        <v>4695,6%</v>
      </c>
      <c r="Y271" s="11" t="str">
        <f aca="false">ROUND((M271-M283)/M283,3)*100&amp;"%"</f>
        <v>9319%</v>
      </c>
      <c r="Z271" s="14" t="str">
        <f aca="false">ROUND((N271-N283)/N283,3)*100&amp;"%"</f>
        <v>3826,4%</v>
      </c>
      <c r="AA271" s="11"/>
      <c r="AB271" s="11"/>
      <c r="AC271" s="11"/>
    </row>
    <row r="272" customFormat="false" ht="15.75" hidden="false" customHeight="true" outlineLevel="0" collapsed="false">
      <c r="A272" s="31"/>
      <c r="B272" s="9"/>
      <c r="C272" s="10" t="n">
        <v>1</v>
      </c>
      <c r="D272" s="11" t="n">
        <v>23693261.6</v>
      </c>
      <c r="E272" s="11" t="n">
        <v>26013772</v>
      </c>
      <c r="F272" s="11" t="n">
        <v>11901653.2</v>
      </c>
      <c r="G272" s="11" t="n">
        <v>25396068</v>
      </c>
      <c r="H272" s="11" t="n">
        <v>16037054.4</v>
      </c>
      <c r="I272" s="11" t="n">
        <v>36230244</v>
      </c>
      <c r="J272" s="11" t="n">
        <v>44965352</v>
      </c>
      <c r="K272" s="11" t="n">
        <v>13582002.8</v>
      </c>
      <c r="L272" s="11" t="n">
        <v>23104756</v>
      </c>
      <c r="M272" s="11" t="n">
        <v>35478784</v>
      </c>
      <c r="N272" s="12" t="n">
        <f aca="false">AVERAGE(D272:M272)</f>
        <v>25640294.8</v>
      </c>
      <c r="O272" s="11"/>
      <c r="P272" s="11" t="str">
        <f aca="false">ROUND((D272-D283)/D283,3)*100&amp;"%"</f>
        <v>673,9%</v>
      </c>
      <c r="Q272" s="11" t="str">
        <f aca="false">ROUND((E272-E283)/E283,3)*100&amp;"%"</f>
        <v>1325,2%</v>
      </c>
      <c r="R272" s="11" t="str">
        <f aca="false">ROUND((F272-F283)/F283,3)*100&amp;"%"</f>
        <v>440,4%</v>
      </c>
      <c r="S272" s="11" t="str">
        <f aca="false">ROUND((G272-G283)/G283,3)*100&amp;"%"</f>
        <v>755,8%</v>
      </c>
      <c r="T272" s="11" t="str">
        <f aca="false">ROUND((H272-H283)/H283,3)*100&amp;"%"</f>
        <v>572,9%</v>
      </c>
      <c r="U272" s="11" t="str">
        <f aca="false">ROUND((I272-I283)/I283,3)*100&amp;"%"</f>
        <v>2336,9%</v>
      </c>
      <c r="V272" s="11" t="str">
        <f aca="false">ROUND((J272-J283)/J283,3)*100&amp;"%"</f>
        <v>1008,2%</v>
      </c>
      <c r="W272" s="11" t="str">
        <f aca="false">ROUND((K272-K283)/K283,3)*100&amp;"%"</f>
        <v>356%</v>
      </c>
      <c r="X272" s="11" t="str">
        <f aca="false">ROUND((L272-L283)/L283,3)*100&amp;"%"</f>
        <v>1404,9%</v>
      </c>
      <c r="Y272" s="11" t="str">
        <f aca="false">ROUND((M272-M283)/M283,3)*100&amp;"%"</f>
        <v>1931,5%</v>
      </c>
      <c r="Z272" s="14" t="str">
        <f aca="false">ROUND((N272-N283)/N283,3)*100&amp;"%"</f>
        <v>957,6%</v>
      </c>
      <c r="AA272" s="11"/>
      <c r="AB272" s="11"/>
      <c r="AC272" s="11"/>
    </row>
    <row r="273" customFormat="false" ht="15.75" hidden="false" customHeight="true" outlineLevel="0" collapsed="false">
      <c r="A273" s="31"/>
      <c r="B273" s="9"/>
      <c r="C273" s="10" t="n">
        <v>2</v>
      </c>
      <c r="D273" s="11" t="n">
        <v>12380996</v>
      </c>
      <c r="E273" s="11" t="n">
        <v>6272371.2</v>
      </c>
      <c r="F273" s="11" t="n">
        <v>7937417.2</v>
      </c>
      <c r="G273" s="11" t="n">
        <v>13996024</v>
      </c>
      <c r="H273" s="11" t="n">
        <v>7624065.2</v>
      </c>
      <c r="I273" s="11" t="n">
        <v>7711042.8</v>
      </c>
      <c r="J273" s="11" t="n">
        <v>12794997.2</v>
      </c>
      <c r="K273" s="11" t="n">
        <v>19140920</v>
      </c>
      <c r="L273" s="11" t="n">
        <v>9382920</v>
      </c>
      <c r="M273" s="11" t="n">
        <v>12278888.4</v>
      </c>
      <c r="N273" s="12" t="n">
        <f aca="false">AVERAGE(D273:M273)</f>
        <v>10951964.2</v>
      </c>
      <c r="O273" s="11"/>
      <c r="P273" s="11" t="str">
        <f aca="false">ROUND((D273-D283)/D283,3)*100&amp;"%"</f>
        <v>304,4%</v>
      </c>
      <c r="Q273" s="11" t="str">
        <f aca="false">ROUND((E273-E283)/E283,3)*100&amp;"%"</f>
        <v>243,6%</v>
      </c>
      <c r="R273" s="11" t="str">
        <f aca="false">ROUND((F273-F283)/F283,3)*100&amp;"%"</f>
        <v>260,4%</v>
      </c>
      <c r="S273" s="11" t="str">
        <f aca="false">ROUND((G273-G283)/G283,3)*100&amp;"%"</f>
        <v>371,6%</v>
      </c>
      <c r="T273" s="11" t="str">
        <f aca="false">ROUND((H273-H283)/H283,3)*100&amp;"%"</f>
        <v>219,9%</v>
      </c>
      <c r="U273" s="11" t="str">
        <f aca="false">ROUND((I273-I283)/I283,3)*100&amp;"%"</f>
        <v>418,7%</v>
      </c>
      <c r="V273" s="11" t="str">
        <f aca="false">ROUND((J273-J283)/J283,3)*100&amp;"%"</f>
        <v>215,3%</v>
      </c>
      <c r="W273" s="11" t="str">
        <f aca="false">ROUND((K273-K283)/K283,3)*100&amp;"%"</f>
        <v>542,7%</v>
      </c>
      <c r="X273" s="11" t="str">
        <f aca="false">ROUND((L273-L283)/L283,3)*100&amp;"%"</f>
        <v>511,2%</v>
      </c>
      <c r="Y273" s="11" t="str">
        <f aca="false">ROUND((M273-M283)/M283,3)*100&amp;"%"</f>
        <v>603,1%</v>
      </c>
      <c r="Z273" s="14" t="str">
        <f aca="false">ROUND((N273-N283)/N283,3)*100&amp;"%"</f>
        <v>351,7%</v>
      </c>
      <c r="AA273" s="11"/>
      <c r="AB273" s="11"/>
      <c r="AC273" s="11"/>
    </row>
    <row r="274" customFormat="false" ht="15.75" hidden="false" customHeight="true" outlineLevel="0" collapsed="false">
      <c r="A274" s="31"/>
      <c r="B274" s="9"/>
      <c r="C274" s="10" t="n">
        <v>3</v>
      </c>
      <c r="D274" s="11" t="n">
        <v>18203690.4</v>
      </c>
      <c r="E274" s="11" t="n">
        <v>9931525.6</v>
      </c>
      <c r="F274" s="11" t="n">
        <v>13649843.6</v>
      </c>
      <c r="G274" s="11" t="n">
        <v>21625804</v>
      </c>
      <c r="H274" s="11" t="n">
        <v>17401040.8</v>
      </c>
      <c r="I274" s="11" t="n">
        <v>7432870.4</v>
      </c>
      <c r="J274" s="11" t="n">
        <v>43328484</v>
      </c>
      <c r="K274" s="11" t="n">
        <v>20532910.4</v>
      </c>
      <c r="L274" s="11" t="n">
        <v>20594152.4</v>
      </c>
      <c r="M274" s="11" t="n">
        <v>8944525.6</v>
      </c>
      <c r="N274" s="12" t="n">
        <f aca="false">AVERAGE(D274:M274)</f>
        <v>18164484.72</v>
      </c>
      <c r="O274" s="11"/>
      <c r="P274" s="11" t="str">
        <f aca="false">ROUND((D274-D283)/D283,3)*100&amp;"%"</f>
        <v>494,6%</v>
      </c>
      <c r="Q274" s="11" t="str">
        <f aca="false">ROUND((E274-E283)/E283,3)*100&amp;"%"</f>
        <v>444,1%</v>
      </c>
      <c r="R274" s="11" t="str">
        <f aca="false">ROUND((F274-F283)/F283,3)*100&amp;"%"</f>
        <v>519,8%</v>
      </c>
      <c r="S274" s="11" t="str">
        <f aca="false">ROUND((G274-G283)/G283,3)*100&amp;"%"</f>
        <v>628,8%</v>
      </c>
      <c r="T274" s="11" t="str">
        <f aca="false">ROUND((H274-H283)/H283,3)*100&amp;"%"</f>
        <v>630,1%</v>
      </c>
      <c r="U274" s="11" t="str">
        <f aca="false">ROUND((I274-I283)/I283,3)*100&amp;"%"</f>
        <v>399,9%</v>
      </c>
      <c r="V274" s="11" t="str">
        <f aca="false">ROUND((J274-J283)/J283,3)*100&amp;"%"</f>
        <v>967,9%</v>
      </c>
      <c r="W274" s="11" t="str">
        <f aca="false">ROUND((K274-K283)/K283,3)*100&amp;"%"</f>
        <v>589,4%</v>
      </c>
      <c r="X274" s="11" t="str">
        <f aca="false">ROUND((L274-L283)/L283,3)*100&amp;"%"</f>
        <v>1241,4%</v>
      </c>
      <c r="Y274" s="11" t="str">
        <f aca="false">ROUND((M274-M283)/M283,3)*100&amp;"%"</f>
        <v>412,2%</v>
      </c>
      <c r="Z274" s="14" t="str">
        <f aca="false">ROUND((N274-N283)/N283,3)*100&amp;"%"</f>
        <v>649,2%</v>
      </c>
      <c r="AA274" s="11"/>
      <c r="AB274" s="11"/>
      <c r="AC274" s="11"/>
    </row>
    <row r="275" customFormat="false" ht="15.75" hidden="false" customHeight="true" outlineLevel="0" collapsed="false">
      <c r="A275" s="31"/>
      <c r="B275" s="9"/>
      <c r="C275" s="10" t="n">
        <v>4</v>
      </c>
      <c r="D275" s="11" t="n">
        <v>1276832400</v>
      </c>
      <c r="E275" s="11" t="n">
        <v>778056920</v>
      </c>
      <c r="F275" s="11" t="n">
        <v>397046640</v>
      </c>
      <c r="G275" s="11" t="n">
        <v>468339080</v>
      </c>
      <c r="H275" s="11" t="n">
        <v>1301800400</v>
      </c>
      <c r="I275" s="11" t="n">
        <v>183592520</v>
      </c>
      <c r="J275" s="11" t="n">
        <v>736034680</v>
      </c>
      <c r="K275" s="11" t="n">
        <v>896998560</v>
      </c>
      <c r="L275" s="11" t="n">
        <v>682765800</v>
      </c>
      <c r="M275" s="11" t="n">
        <v>608811880</v>
      </c>
      <c r="N275" s="12" t="n">
        <f aca="false">AVERAGE(D275:M275)</f>
        <v>733027888</v>
      </c>
      <c r="O275" s="11"/>
      <c r="P275" s="11" t="str">
        <f aca="false">ROUND((D275-D283)/D283,3)*100&amp;"%"</f>
        <v>41603,8%</v>
      </c>
      <c r="Q275" s="11" t="str">
        <f aca="false">ROUND((E275-E283)/E283,3)*100&amp;"%"</f>
        <v>42527,9%</v>
      </c>
      <c r="R275" s="11" t="str">
        <f aca="false">ROUND((F275-F283)/F283,3)*100&amp;"%"</f>
        <v>17927,4%</v>
      </c>
      <c r="S275" s="11" t="str">
        <f aca="false">ROUND((G275-G283)/G283,3)*100&amp;"%"</f>
        <v>15682,2%</v>
      </c>
      <c r="T275" s="11" t="str">
        <f aca="false">ROUND((H275-H283)/H283,3)*100&amp;"%"</f>
        <v>54523,1%</v>
      </c>
      <c r="U275" s="11" t="str">
        <f aca="false">ROUND((I275-I283)/I283,3)*100&amp;"%"</f>
        <v>12248,7%</v>
      </c>
      <c r="V275" s="11" t="str">
        <f aca="false">ROUND((J275-J283)/J283,3)*100&amp;"%"</f>
        <v>18040,4%</v>
      </c>
      <c r="W275" s="11" t="str">
        <f aca="false">ROUND((K275-K283)/K283,3)*100&amp;"%"</f>
        <v>30018,5%</v>
      </c>
      <c r="X275" s="11" t="str">
        <f aca="false">ROUND((L275-L283)/L283,3)*100&amp;"%"</f>
        <v>44372%</v>
      </c>
      <c r="Y275" s="11" t="str">
        <f aca="false">ROUND((M275-M283)/M283,3)*100&amp;"%"</f>
        <v>34760,6%</v>
      </c>
      <c r="Z275" s="14" t="str">
        <f aca="false">ROUND((N275-N283)/N283,3)*100&amp;"%"</f>
        <v>30135,2%</v>
      </c>
      <c r="AA275" s="11"/>
      <c r="AB275" s="11"/>
      <c r="AC275" s="11"/>
    </row>
    <row r="276" customFormat="false" ht="15.75" hidden="false" customHeight="true" outlineLevel="0" collapsed="false">
      <c r="A276" s="31"/>
      <c r="B276" s="9"/>
      <c r="C276" s="3" t="n">
        <v>5</v>
      </c>
      <c r="D276" s="16" t="n">
        <v>91251700</v>
      </c>
      <c r="E276" s="16" t="n">
        <v>6341000</v>
      </c>
      <c r="F276" s="16" t="n">
        <v>12915000</v>
      </c>
      <c r="G276" s="16" t="n">
        <v>25589900</v>
      </c>
      <c r="H276" s="16" t="n">
        <v>86873700</v>
      </c>
      <c r="I276" s="16" t="n">
        <v>8670170</v>
      </c>
      <c r="J276" s="16" t="n">
        <v>32682600</v>
      </c>
      <c r="K276" s="16" t="n">
        <v>12023600</v>
      </c>
      <c r="L276" s="16" t="n">
        <v>27339500</v>
      </c>
      <c r="M276" s="16" t="n">
        <v>15613100</v>
      </c>
      <c r="N276" s="17" t="n">
        <f aca="false">AVERAGE(D276:M276)</f>
        <v>31930027</v>
      </c>
      <c r="P276" s="16" t="str">
        <f aca="false">ROUND((D276-D283)/D283,3)*100&amp;"%"</f>
        <v>2880,5%</v>
      </c>
      <c r="Q276" s="16" t="str">
        <f aca="false">ROUND((E276-E283)/E283,3)*100&amp;"%"</f>
        <v>247,4%</v>
      </c>
      <c r="R276" s="16" t="str">
        <f aca="false">ROUND((F276-F283)/F283,3)*100&amp;"%"</f>
        <v>486,4%</v>
      </c>
      <c r="S276" s="16" t="str">
        <f aca="false">ROUND((G276-G283)/G283,3)*100&amp;"%"</f>
        <v>762,3%</v>
      </c>
      <c r="T276" s="16" t="str">
        <f aca="false">ROUND((H276-H283)/H283,3)*100&amp;"%"</f>
        <v>3545,2%</v>
      </c>
      <c r="U276" s="16" t="str">
        <f aca="false">ROUND((I276-I283)/I283,3)*100&amp;"%"</f>
        <v>483,2%</v>
      </c>
      <c r="V276" s="16" t="str">
        <f aca="false">ROUND((J276-J283)/J283,3)*100&amp;"%"</f>
        <v>705,5%</v>
      </c>
      <c r="W276" s="16" t="str">
        <f aca="false">ROUND((K276-K283)/K283,3)*100&amp;"%"</f>
        <v>303,7%</v>
      </c>
      <c r="X276" s="16" t="str">
        <f aca="false">ROUND((L276-L283)/L283,3)*100&amp;"%"</f>
        <v>1680,8%</v>
      </c>
      <c r="Y276" s="16" t="str">
        <f aca="false">ROUND((M276-M283)/M283,3)*100&amp;"%"</f>
        <v>794%</v>
      </c>
      <c r="Z276" s="19" t="str">
        <f aca="false">ROUND((N276-N283)/N283,3)*100&amp;"%"</f>
        <v>1217%</v>
      </c>
    </row>
    <row r="277" customFormat="false" ht="15.75" hidden="false" customHeight="true" outlineLevel="0" collapsed="false">
      <c r="A277" s="31"/>
      <c r="B277" s="9"/>
      <c r="C277" s="3" t="n">
        <v>6</v>
      </c>
      <c r="D277" s="16" t="n">
        <v>17950500</v>
      </c>
      <c r="E277" s="16" t="n">
        <v>19428400</v>
      </c>
      <c r="F277" s="16" t="n">
        <v>10249600</v>
      </c>
      <c r="G277" s="16" t="n">
        <v>16740100</v>
      </c>
      <c r="H277" s="16" t="n">
        <v>29764500</v>
      </c>
      <c r="I277" s="16" t="n">
        <v>8576560</v>
      </c>
      <c r="J277" s="16" t="n">
        <v>24372100</v>
      </c>
      <c r="K277" s="16" t="n">
        <v>7962520</v>
      </c>
      <c r="L277" s="16" t="n">
        <v>16354800</v>
      </c>
      <c r="M277" s="16" t="n">
        <v>13867400</v>
      </c>
      <c r="N277" s="17" t="n">
        <f aca="false">AVERAGE(D277:M277)</f>
        <v>16526648</v>
      </c>
      <c r="P277" s="16" t="str">
        <f aca="false">ROUND((D277-D283)/D283,3)*100&amp;"%"</f>
        <v>486,3%</v>
      </c>
      <c r="Q277" s="16" t="str">
        <f aca="false">ROUND((E277-E283)/E283,3)*100&amp;"%"</f>
        <v>964,4%</v>
      </c>
      <c r="R277" s="16" t="str">
        <f aca="false">ROUND((F277-F283)/F283,3)*100&amp;"%"</f>
        <v>365,4%</v>
      </c>
      <c r="S277" s="16" t="str">
        <f aca="false">ROUND((G277-G283)/G283,3)*100&amp;"%"</f>
        <v>464,1%</v>
      </c>
      <c r="T277" s="16" t="str">
        <f aca="false">ROUND((H277-H283)/H283,3)*100&amp;"%"</f>
        <v>1148,9%</v>
      </c>
      <c r="U277" s="16" t="str">
        <f aca="false">ROUND((I277-I283)/I283,3)*100&amp;"%"</f>
        <v>476,9%</v>
      </c>
      <c r="V277" s="16" t="str">
        <f aca="false">ROUND((J277-J283)/J283,3)*100&amp;"%"</f>
        <v>500,7%</v>
      </c>
      <c r="W277" s="16" t="str">
        <f aca="false">ROUND((K277-K283)/K283,3)*100&amp;"%"</f>
        <v>167,4%</v>
      </c>
      <c r="X277" s="16" t="str">
        <f aca="false">ROUND((L277-L283)/L283,3)*100&amp;"%"</f>
        <v>965,3%</v>
      </c>
      <c r="Y277" s="16" t="str">
        <f aca="false">ROUND((M277-M283)/M283,3)*100&amp;"%"</f>
        <v>694%</v>
      </c>
      <c r="Z277" s="19" t="str">
        <f aca="false">ROUND((N277-N283)/N283,3)*100&amp;"%"</f>
        <v>581,7%</v>
      </c>
    </row>
    <row r="278" customFormat="false" ht="15.75" hidden="false" customHeight="true" outlineLevel="0" collapsed="false">
      <c r="A278" s="31"/>
      <c r="B278" s="9"/>
      <c r="C278" s="3" t="n">
        <v>7</v>
      </c>
      <c r="D278" s="16" t="n">
        <v>13753200</v>
      </c>
      <c r="E278" s="16" t="n">
        <v>57655900</v>
      </c>
      <c r="F278" s="16" t="n">
        <v>25905300</v>
      </c>
      <c r="G278" s="16" t="n">
        <v>42534100</v>
      </c>
      <c r="H278" s="16" t="n">
        <v>9392260</v>
      </c>
      <c r="I278" s="16" t="n">
        <v>37174200</v>
      </c>
      <c r="J278" s="16" t="n">
        <v>94535700</v>
      </c>
      <c r="K278" s="16" t="n">
        <v>15998900</v>
      </c>
      <c r="L278" s="16" t="n">
        <v>64852000</v>
      </c>
      <c r="M278" s="16" t="n">
        <v>22978800</v>
      </c>
      <c r="N278" s="17" t="n">
        <f aca="false">AVERAGE(D278:M278)</f>
        <v>38478036</v>
      </c>
      <c r="P278" s="16" t="str">
        <f aca="false">ROUND((D278-D283)/D283,3)*100&amp;"%"</f>
        <v>349,2%</v>
      </c>
      <c r="Q278" s="16" t="str">
        <f aca="false">ROUND((E278-E283)/E283,3)*100&amp;"%"</f>
        <v>3058,8%</v>
      </c>
      <c r="R278" s="16" t="str">
        <f aca="false">ROUND((F278-F283)/F283,3)*100&amp;"%"</f>
        <v>1076,2%</v>
      </c>
      <c r="S278" s="16" t="str">
        <f aca="false">ROUND((G278-G283)/G283,3)*100&amp;"%"</f>
        <v>1333,3%</v>
      </c>
      <c r="T278" s="16" t="str">
        <f aca="false">ROUND((H278-H283)/H283,3)*100&amp;"%"</f>
        <v>294,1%</v>
      </c>
      <c r="U278" s="16" t="str">
        <f aca="false">ROUND((I278-I283)/I283,3)*100&amp;"%"</f>
        <v>2400,4%</v>
      </c>
      <c r="V278" s="16" t="str">
        <f aca="false">ROUND((J278-J283)/J283,3)*100&amp;"%"</f>
        <v>2229,9%</v>
      </c>
      <c r="W278" s="16" t="str">
        <f aca="false">ROUND((K278-K283)/K283,3)*100&amp;"%"</f>
        <v>437,2%</v>
      </c>
      <c r="X278" s="16" t="str">
        <f aca="false">ROUND((L278-L283)/L283,3)*100&amp;"%"</f>
        <v>4124,1%</v>
      </c>
      <c r="Y278" s="16" t="str">
        <f aca="false">ROUND((M278-M283)/M283,3)*100&amp;"%"</f>
        <v>1215,8%</v>
      </c>
      <c r="Z278" s="19" t="str">
        <f aca="false">ROUND((N278-N283)/N283,3)*100&amp;"%"</f>
        <v>1487,1%</v>
      </c>
    </row>
    <row r="279" customFormat="false" ht="15.75" hidden="false" customHeight="true" outlineLevel="0" collapsed="false">
      <c r="A279" s="31"/>
      <c r="B279" s="9"/>
      <c r="C279" s="3" t="n">
        <v>8</v>
      </c>
      <c r="D279" s="16" t="n">
        <v>23183900</v>
      </c>
      <c r="E279" s="16" t="n">
        <v>18806700</v>
      </c>
      <c r="F279" s="16" t="n">
        <v>7730430</v>
      </c>
      <c r="G279" s="16" t="n">
        <v>19722500</v>
      </c>
      <c r="H279" s="16" t="n">
        <v>8207780</v>
      </c>
      <c r="I279" s="16" t="n">
        <v>28179300</v>
      </c>
      <c r="J279" s="16" t="n">
        <v>17042300</v>
      </c>
      <c r="K279" s="16" t="n">
        <v>11777700</v>
      </c>
      <c r="L279" s="16" t="n">
        <v>12524900</v>
      </c>
      <c r="M279" s="16" t="n">
        <v>21009900</v>
      </c>
      <c r="N279" s="17" t="n">
        <f aca="false">AVERAGE(D279:M279)</f>
        <v>16818541</v>
      </c>
      <c r="P279" s="16" t="str">
        <f aca="false">ROUND((D279-D283)/D283,3)*100&amp;"%"</f>
        <v>657,2%</v>
      </c>
      <c r="Q279" s="16" t="str">
        <f aca="false">ROUND((E279-E283)/E283,3)*100&amp;"%"</f>
        <v>930,4%</v>
      </c>
      <c r="R279" s="16" t="str">
        <f aca="false">ROUND((F279-F283)/F283,3)*100&amp;"%"</f>
        <v>251%</v>
      </c>
      <c r="S279" s="16" t="str">
        <f aca="false">ROUND((G279-G283)/G283,3)*100&amp;"%"</f>
        <v>564,6%</v>
      </c>
      <c r="T279" s="16" t="str">
        <f aca="false">ROUND((H279-H283)/H283,3)*100&amp;"%"</f>
        <v>244,4%</v>
      </c>
      <c r="U279" s="16" t="str">
        <f aca="false">ROUND((I279-I283)/I283,3)*100&amp;"%"</f>
        <v>1795,4%</v>
      </c>
      <c r="V279" s="16" t="str">
        <f aca="false">ROUND((J279-J283)/J283,3)*100&amp;"%"</f>
        <v>320%</v>
      </c>
      <c r="W279" s="16" t="str">
        <f aca="false">ROUND((K279-K283)/K283,3)*100&amp;"%"</f>
        <v>295,5%</v>
      </c>
      <c r="X279" s="16" t="str">
        <f aca="false">ROUND((L279-L283)/L283,3)*100&amp;"%"</f>
        <v>715,8%</v>
      </c>
      <c r="Y279" s="16" t="str">
        <f aca="false">ROUND((M279-M283)/M283,3)*100&amp;"%"</f>
        <v>1103%</v>
      </c>
      <c r="Z279" s="19" t="str">
        <f aca="false">ROUND((N279-N283)/N283,3)*100&amp;"%"</f>
        <v>593,7%</v>
      </c>
    </row>
    <row r="280" customFormat="false" ht="15.75" hidden="false" customHeight="true" outlineLevel="0" collapsed="false">
      <c r="A280" s="31"/>
      <c r="B280" s="9"/>
      <c r="C280" s="3" t="n">
        <v>9</v>
      </c>
      <c r="D280" s="16" t="n">
        <v>27413800</v>
      </c>
      <c r="E280" s="16" t="n">
        <v>70450900</v>
      </c>
      <c r="F280" s="16" t="n">
        <v>16538100</v>
      </c>
      <c r="G280" s="16" t="n">
        <v>150418000</v>
      </c>
      <c r="H280" s="16" t="n">
        <v>9178770</v>
      </c>
      <c r="I280" s="16" t="n">
        <v>42937400</v>
      </c>
      <c r="J280" s="16" t="n">
        <v>123711000</v>
      </c>
      <c r="K280" s="16" t="n">
        <v>13763400</v>
      </c>
      <c r="L280" s="16" t="n">
        <v>18340200</v>
      </c>
      <c r="M280" s="16" t="n">
        <v>24934200</v>
      </c>
      <c r="N280" s="17" t="n">
        <f aca="false">AVERAGE(D280:M280)</f>
        <v>49768577</v>
      </c>
      <c r="P280" s="16" t="str">
        <f aca="false">ROUND((D280-D283)/D283,3)*100&amp;"%"</f>
        <v>795,4%</v>
      </c>
      <c r="Q280" s="16" t="str">
        <f aca="false">ROUND((E280-E283)/E283,3)*100&amp;"%"</f>
        <v>3759,8%</v>
      </c>
      <c r="R280" s="16" t="str">
        <f aca="false">ROUND((F280-F283)/F283,3)*100&amp;"%"</f>
        <v>650,9%</v>
      </c>
      <c r="S280" s="16" t="str">
        <f aca="false">ROUND((G280-G283)/G283,3)*100&amp;"%"</f>
        <v>4968,8%</v>
      </c>
      <c r="T280" s="16" t="str">
        <f aca="false">ROUND((H280-H283)/H283,3)*100&amp;"%"</f>
        <v>285,1%</v>
      </c>
      <c r="U280" s="16" t="str">
        <f aca="false">ROUND((I280-I283)/I283,3)*100&amp;"%"</f>
        <v>2788%</v>
      </c>
      <c r="V280" s="16" t="str">
        <f aca="false">ROUND((J280-J283)/J283,3)*100&amp;"%"</f>
        <v>2949%</v>
      </c>
      <c r="W280" s="16" t="str">
        <f aca="false">ROUND((K280-K283)/K283,3)*100&amp;"%"</f>
        <v>362,1%</v>
      </c>
      <c r="X280" s="16" t="str">
        <f aca="false">ROUND((L280-L283)/L283,3)*100&amp;"%"</f>
        <v>1094,6%</v>
      </c>
      <c r="Y280" s="16" t="str">
        <f aca="false">ROUND((M280-M283)/M283,3)*100&amp;"%"</f>
        <v>1327,7%</v>
      </c>
      <c r="Z280" s="19" t="str">
        <f aca="false">ROUND((N280-N283)/N283,3)*100&amp;"%"</f>
        <v>1952,8%</v>
      </c>
    </row>
    <row r="281" customFormat="false" ht="15.75" hidden="false" customHeight="true" outlineLevel="0" collapsed="false">
      <c r="A281" s="31"/>
      <c r="B281" s="9"/>
      <c r="C281" s="3" t="n">
        <v>10</v>
      </c>
      <c r="D281" s="16" t="n">
        <v>3190970</v>
      </c>
      <c r="E281" s="16" t="n">
        <v>1922440</v>
      </c>
      <c r="F281" s="16" t="n">
        <v>2203210</v>
      </c>
      <c r="G281" s="16" t="n">
        <v>2971320</v>
      </c>
      <c r="H281" s="16" t="n">
        <v>2395260</v>
      </c>
      <c r="I281" s="16" t="n">
        <v>1488890</v>
      </c>
      <c r="J281" s="16" t="n">
        <v>4057800</v>
      </c>
      <c r="K281" s="16" t="n">
        <v>3032960</v>
      </c>
      <c r="L281" s="16" t="n">
        <v>1536500</v>
      </c>
      <c r="M281" s="16" t="n">
        <v>1754800</v>
      </c>
      <c r="N281" s="17" t="n">
        <f aca="false">AVERAGE(D281:M281)</f>
        <v>2455415</v>
      </c>
      <c r="P281" s="16" t="str">
        <f aca="false">ROUND((D281-D283)/D283,3)*100&amp;"%"</f>
        <v>4,2%</v>
      </c>
      <c r="Q281" s="16" t="str">
        <f aca="false">ROUND((E281-E283)/E283,3)*100&amp;"%"</f>
        <v>5,3%</v>
      </c>
      <c r="R281" s="16" t="str">
        <f aca="false">ROUND((F281-F283)/F283,3)*100&amp;"%"</f>
        <v>0%</v>
      </c>
      <c r="S281" s="16" t="str">
        <f aca="false">ROUND((G281-G283)/G283,3)*100&amp;"%"</f>
        <v>0,1%</v>
      </c>
      <c r="T281" s="16" t="str">
        <f aca="false">ROUND((H281-H283)/H283,3)*100&amp;"%"</f>
        <v>0,5%</v>
      </c>
      <c r="U281" s="16" t="str">
        <f aca="false">ROUND((I281-I283)/I283,3)*100&amp;"%"</f>
        <v>0,1%</v>
      </c>
      <c r="V281" s="16" t="str">
        <f aca="false">ROUND((J281-J283)/J283,3)*100&amp;"%"</f>
        <v>0%</v>
      </c>
      <c r="W281" s="16" t="str">
        <f aca="false">ROUND((K281-K283)/K283,3)*100&amp;"%"</f>
        <v>1,8%</v>
      </c>
      <c r="X281" s="16" t="str">
        <f aca="false">ROUND((L281-L283)/L283,3)*100&amp;"%"</f>
        <v>0,1%</v>
      </c>
      <c r="Y281" s="16" t="str">
        <f aca="false">ROUND((M281-M283)/M283,3)*100&amp;"%"</f>
        <v>0,5%</v>
      </c>
      <c r="Z281" s="19" t="str">
        <f aca="false">ROUND((N281-N283)/N283,3)*100&amp;"%"</f>
        <v>1,3%</v>
      </c>
    </row>
    <row r="282" customFormat="false" ht="15.75" hidden="false" customHeight="true" outlineLevel="0" collapsed="false">
      <c r="A282" s="31"/>
      <c r="B282" s="9"/>
      <c r="C282" s="3" t="n">
        <v>11</v>
      </c>
      <c r="D282" s="16" t="n">
        <v>3247980</v>
      </c>
      <c r="E282" s="16" t="n">
        <v>1849130</v>
      </c>
      <c r="F282" s="16" t="n">
        <v>2641670</v>
      </c>
      <c r="G282" s="16" t="n">
        <v>3149070</v>
      </c>
      <c r="H282" s="16" t="n">
        <v>2708400</v>
      </c>
      <c r="I282" s="16" t="n">
        <v>1488900</v>
      </c>
      <c r="J282" s="16" t="n">
        <v>4530980</v>
      </c>
      <c r="K282" s="16" t="n">
        <v>3033590</v>
      </c>
      <c r="L282" s="16" t="n">
        <v>1538030</v>
      </c>
      <c r="M282" s="16" t="n">
        <v>1755010</v>
      </c>
      <c r="N282" s="17" t="n">
        <f aca="false">AVERAGE(D282:M282)</f>
        <v>2594276</v>
      </c>
      <c r="P282" s="16" t="str">
        <f aca="false">ROUND((D282-D283)/D283,3)*100&amp;"%"</f>
        <v>6,1%</v>
      </c>
      <c r="Q282" s="16" t="str">
        <f aca="false">ROUND((E282-E283)/E283,3)*100&amp;"%"</f>
        <v>1,3%</v>
      </c>
      <c r="R282" s="16" t="str">
        <f aca="false">ROUND((F282-F283)/F283,3)*100&amp;"%"</f>
        <v>19,9%</v>
      </c>
      <c r="S282" s="16" t="str">
        <f aca="false">ROUND((G282-G283)/G283,3)*100&amp;"%"</f>
        <v>6,1%</v>
      </c>
      <c r="T282" s="16" t="str">
        <f aca="false">ROUND((H282-H283)/H283,3)*100&amp;"%"</f>
        <v>13,6%</v>
      </c>
      <c r="U282" s="16" t="str">
        <f aca="false">ROUND((I282-I283)/I283,3)*100&amp;"%"</f>
        <v>0,1%</v>
      </c>
      <c r="V282" s="16" t="str">
        <f aca="false">ROUND((J282-J283)/J283,3)*100&amp;"%"</f>
        <v>11,7%</v>
      </c>
      <c r="W282" s="16" t="str">
        <f aca="false">ROUND((K282-K283)/K283,3)*100&amp;"%"</f>
        <v>1,9%</v>
      </c>
      <c r="X282" s="16" t="str">
        <f aca="false">ROUND((L282-L283)/L283,3)*100&amp;"%"</f>
        <v>0,2%</v>
      </c>
      <c r="Y282" s="16" t="str">
        <f aca="false">ROUND((M282-M283)/M283,3)*100&amp;"%"</f>
        <v>0,5%</v>
      </c>
      <c r="Z282" s="19" t="str">
        <f aca="false">ROUND((N282-N283)/N283,3)*100&amp;"%"</f>
        <v>7%</v>
      </c>
    </row>
    <row r="283" customFormat="false" ht="15.75" hidden="false" customHeight="true" outlineLevel="0" collapsed="false">
      <c r="A283" s="31"/>
      <c r="B283" s="28"/>
      <c r="C283" s="22" t="s">
        <v>27</v>
      </c>
      <c r="D283" s="23" t="n">
        <v>3061670</v>
      </c>
      <c r="E283" s="23" t="n">
        <v>1825230</v>
      </c>
      <c r="F283" s="23" t="n">
        <v>2202460</v>
      </c>
      <c r="G283" s="23" t="n">
        <v>2967510</v>
      </c>
      <c r="H283" s="23" t="n">
        <v>2383240</v>
      </c>
      <c r="I283" s="23" t="n">
        <v>1486740</v>
      </c>
      <c r="J283" s="23" t="n">
        <v>4057430</v>
      </c>
      <c r="K283" s="23" t="n">
        <v>2978230</v>
      </c>
      <c r="L283" s="23" t="n">
        <v>1535270</v>
      </c>
      <c r="M283" s="23" t="n">
        <v>1746420</v>
      </c>
      <c r="N283" s="24" t="n">
        <f aca="false">AVERAGE(D283:M283)</f>
        <v>2424420</v>
      </c>
      <c r="O283" s="21"/>
      <c r="P283" s="21" t="str">
        <f aca="false">ROUND((D283-D283)/D283,3)*100&amp;"%"</f>
        <v>0%</v>
      </c>
      <c r="Q283" s="21" t="str">
        <f aca="false">ROUND((E283-E283)/E283,3)*100&amp;"%"</f>
        <v>0%</v>
      </c>
      <c r="R283" s="21" t="str">
        <f aca="false">ROUND((F283-F283)/F283,3)*100&amp;"%"</f>
        <v>0%</v>
      </c>
      <c r="S283" s="21" t="str">
        <f aca="false">ROUND((G283-G283)/G283,3)*100&amp;"%"</f>
        <v>0%</v>
      </c>
      <c r="T283" s="21" t="str">
        <f aca="false">ROUND((H283-H283)/H283,3)*100&amp;"%"</f>
        <v>0%</v>
      </c>
      <c r="U283" s="21" t="str">
        <f aca="false">ROUND((I283-I283)/I283,3)*100&amp;"%"</f>
        <v>0%</v>
      </c>
      <c r="V283" s="21" t="str">
        <f aca="false">ROUND((J283-J283)/J283,3)*100&amp;"%"</f>
        <v>0%</v>
      </c>
      <c r="W283" s="21" t="str">
        <f aca="false">ROUND((K283-K283)/K283,3)*100&amp;"%"</f>
        <v>0%</v>
      </c>
      <c r="X283" s="21" t="str">
        <f aca="false">ROUND((L283-L283)/L283,3)*100&amp;"%"</f>
        <v>0%</v>
      </c>
      <c r="Y283" s="21" t="str">
        <f aca="false">ROUND((M283-M283)/M283,3)*100&amp;"%"</f>
        <v>0%</v>
      </c>
      <c r="Z283" s="25" t="str">
        <f aca="false">ROUND((N283-N283)/N283,3)*100&amp;"%"</f>
        <v>0%</v>
      </c>
      <c r="AA283" s="21"/>
      <c r="AB283" s="21"/>
      <c r="AC283" s="21"/>
    </row>
    <row r="284" customFormat="false" ht="15.75" hidden="false" customHeight="true" outlineLevel="0" collapsed="false">
      <c r="B284" s="32"/>
      <c r="N284" s="19"/>
      <c r="Z284" s="19"/>
    </row>
    <row r="285" customFormat="false" ht="15.75" hidden="false" customHeight="true" outlineLevel="0" collapsed="false">
      <c r="N285" s="19"/>
      <c r="Z285" s="19"/>
    </row>
    <row r="286" customFormat="false" ht="15.75" hidden="false" customHeight="true" outlineLevel="0" collapsed="false">
      <c r="A286" s="31" t="s">
        <v>32</v>
      </c>
      <c r="B286" s="9" t="n">
        <v>50</v>
      </c>
      <c r="C286" s="10" t="n">
        <v>0</v>
      </c>
      <c r="D286" s="11" t="n">
        <v>134281.616</v>
      </c>
      <c r="E286" s="11" t="n">
        <v>121054.784</v>
      </c>
      <c r="F286" s="11" t="n">
        <v>75845.072</v>
      </c>
      <c r="G286" s="11" t="n">
        <v>116494.808</v>
      </c>
      <c r="H286" s="11" t="n">
        <v>106834.324</v>
      </c>
      <c r="I286" s="11" t="n">
        <v>221122.624</v>
      </c>
      <c r="J286" s="11" t="n">
        <v>44611.4176</v>
      </c>
      <c r="K286" s="11" t="n">
        <v>160743.528</v>
      </c>
      <c r="L286" s="11" t="n">
        <v>280811.88</v>
      </c>
      <c r="M286" s="11" t="n">
        <v>100877.672</v>
      </c>
      <c r="N286" s="12" t="n">
        <f aca="false">AVERAGE(D286:M286)</f>
        <v>136267.77256</v>
      </c>
      <c r="O286" s="11"/>
      <c r="P286" s="11" t="str">
        <f aca="false">ROUND((D286-D298)/D298,3)*100&amp;"%"</f>
        <v>207556,1%</v>
      </c>
      <c r="Q286" s="11" t="str">
        <f aca="false">ROUND((E286-E298)/E298,3)*100&amp;"%"</f>
        <v>22450,6%</v>
      </c>
      <c r="R286" s="11" t="str">
        <f aca="false">ROUND((F286-F298)/F298,3)*100&amp;"%"</f>
        <v>5828,4%</v>
      </c>
      <c r="S286" s="11" t="str">
        <f aca="false">ROUND((G286-G298)/G298,3)*100&amp;"%"</f>
        <v>26513,7%</v>
      </c>
      <c r="T286" s="11" t="str">
        <f aca="false">ROUND((H286-H298)/H298,3)*100&amp;"%"</f>
        <v>39581,3%</v>
      </c>
      <c r="U286" s="11" t="str">
        <f aca="false">ROUND((I286-I298)/I298,3)*100&amp;"%"</f>
        <v>25325,9%</v>
      </c>
      <c r="V286" s="11" t="str">
        <f aca="false">ROUND((J286-J298)/J298,3)*100&amp;"%"</f>
        <v>2284,7%</v>
      </c>
      <c r="W286" s="11" t="str">
        <f aca="false">ROUND((K286-K298)/K298,3)*100&amp;"%"</f>
        <v>25019,5%</v>
      </c>
      <c r="X286" s="11" t="str">
        <f aca="false">ROUND((L286-L298)/L298,3)*100&amp;"%"</f>
        <v>115557,5%</v>
      </c>
      <c r="Y286" s="11" t="str">
        <f aca="false">ROUND((M286-M298)/M298,3)*100&amp;"%"</f>
        <v>1946,3%</v>
      </c>
      <c r="Z286" s="14" t="str">
        <f aca="false">ROUND((N286-N298)/N298,3)*100&amp;"%"</f>
        <v>12131,6%</v>
      </c>
      <c r="AA286" s="11"/>
      <c r="AB286" s="11"/>
      <c r="AC286" s="11"/>
    </row>
    <row r="287" customFormat="false" ht="15.75" hidden="false" customHeight="true" outlineLevel="0" collapsed="false">
      <c r="A287" s="31"/>
      <c r="B287" s="9"/>
      <c r="C287" s="10" t="n">
        <v>1</v>
      </c>
      <c r="D287" s="11" t="n">
        <v>66338.496</v>
      </c>
      <c r="E287" s="11" t="n">
        <v>254711.08</v>
      </c>
      <c r="F287" s="11" t="n">
        <v>2554288</v>
      </c>
      <c r="G287" s="11" t="n">
        <v>47436.248</v>
      </c>
      <c r="H287" s="11" t="n">
        <v>141243.84</v>
      </c>
      <c r="I287" s="11" t="n">
        <v>690564.52</v>
      </c>
      <c r="J287" s="11" t="n">
        <v>131948.44</v>
      </c>
      <c r="K287" s="11" t="n">
        <v>1329536.48</v>
      </c>
      <c r="L287" s="11" t="n">
        <v>1175528.8</v>
      </c>
      <c r="M287" s="11" t="n">
        <v>963006.32</v>
      </c>
      <c r="N287" s="12" t="n">
        <f aca="false">AVERAGE(D287:M287)</f>
        <v>735460.2224</v>
      </c>
      <c r="O287" s="11"/>
      <c r="P287" s="11" t="str">
        <f aca="false">ROUND((D287-D298)/D298,3)*100&amp;"%"</f>
        <v>102487,3%</v>
      </c>
      <c r="Q287" s="11" t="str">
        <f aca="false">ROUND((E287-E298)/E298,3)*100&amp;"%"</f>
        <v>47348,7%</v>
      </c>
      <c r="R287" s="11" t="str">
        <f aca="false">ROUND((F287-F298)/F298,3)*100&amp;"%"</f>
        <v>199555,1%</v>
      </c>
      <c r="S287" s="11" t="str">
        <f aca="false">ROUND((G287-G298)/G298,3)*100&amp;"%"</f>
        <v>10737%</v>
      </c>
      <c r="T287" s="11" t="str">
        <f aca="false">ROUND((H287-H298)/H298,3)*100&amp;"%"</f>
        <v>52362%</v>
      </c>
      <c r="U287" s="11" t="str">
        <f aca="false">ROUND((I287-I298)/I298,3)*100&amp;"%"</f>
        <v>79305%</v>
      </c>
      <c r="V287" s="11" t="str">
        <f aca="false">ROUND((J287-J298)/J298,3)*100&amp;"%"</f>
        <v>6953,4%</v>
      </c>
      <c r="W287" s="11" t="str">
        <f aca="false">ROUND((K287-K298)/K298,3)*100&amp;"%"</f>
        <v>207667,7%</v>
      </c>
      <c r="X287" s="11" t="str">
        <f aca="false">ROUND((L287-L298)/L298,3)*100&amp;"%"</f>
        <v>484063,2%</v>
      </c>
      <c r="Y287" s="11" t="str">
        <f aca="false">ROUND((M287-M298)/M298,3)*100&amp;"%"</f>
        <v>19434,5%</v>
      </c>
      <c r="Z287" s="14" t="str">
        <f aca="false">ROUND((N287-N298)/N298,3)*100&amp;"%"</f>
        <v>65915,9%</v>
      </c>
      <c r="AA287" s="11"/>
      <c r="AB287" s="11"/>
      <c r="AC287" s="11"/>
    </row>
    <row r="288" customFormat="false" ht="15.75" hidden="false" customHeight="true" outlineLevel="0" collapsed="false">
      <c r="A288" s="31"/>
      <c r="B288" s="9"/>
      <c r="C288" s="10" t="n">
        <v>2</v>
      </c>
      <c r="D288" s="11" t="n">
        <v>317.12158</v>
      </c>
      <c r="E288" s="11" t="n">
        <v>1130.6988</v>
      </c>
      <c r="F288" s="11" t="n">
        <v>2388.8068</v>
      </c>
      <c r="G288" s="11" t="n">
        <v>1175.39896</v>
      </c>
      <c r="H288" s="11" t="n">
        <v>618.9398</v>
      </c>
      <c r="I288" s="11" t="n">
        <v>1983.4592</v>
      </c>
      <c r="J288" s="11" t="n">
        <v>3981.5296</v>
      </c>
      <c r="K288" s="11" t="n">
        <v>1344.5248</v>
      </c>
      <c r="L288" s="11" t="n">
        <v>479.94732</v>
      </c>
      <c r="M288" s="11" t="n">
        <v>13448.016</v>
      </c>
      <c r="N288" s="12" t="n">
        <f aca="false">AVERAGE(D288:M288)</f>
        <v>2686.844286</v>
      </c>
      <c r="O288" s="11"/>
      <c r="P288" s="11" t="str">
        <f aca="false">ROUND((D288-D298)/D298,3)*100&amp;"%"</f>
        <v>390,4%</v>
      </c>
      <c r="Q288" s="11" t="str">
        <f aca="false">ROUND((E288-E298)/E298,3)*100&amp;"%"</f>
        <v>110,6%</v>
      </c>
      <c r="R288" s="11" t="str">
        <f aca="false">ROUND((F288-F298)/F298,3)*100&amp;"%"</f>
        <v>86,7%</v>
      </c>
      <c r="S288" s="11" t="str">
        <f aca="false">ROUND((G288-G298)/G298,3)*100&amp;"%"</f>
        <v>168,5%</v>
      </c>
      <c r="T288" s="11" t="str">
        <f aca="false">ROUND((H288-H298)/H298,3)*100&amp;"%"</f>
        <v>129,9%</v>
      </c>
      <c r="U288" s="11" t="str">
        <f aca="false">ROUND((I288-I298)/I298,3)*100&amp;"%"</f>
        <v>128,1%</v>
      </c>
      <c r="V288" s="11" t="str">
        <f aca="false">ROUND((J288-J298)/J298,3)*100&amp;"%"</f>
        <v>112,8%</v>
      </c>
      <c r="W288" s="11" t="str">
        <f aca="false">ROUND((K288-K298)/K298,3)*100&amp;"%"</f>
        <v>110,1%</v>
      </c>
      <c r="X288" s="11" t="str">
        <f aca="false">ROUND((L288-L298)/L298,3)*100&amp;"%"</f>
        <v>97,7%</v>
      </c>
      <c r="Y288" s="11" t="str">
        <f aca="false">ROUND((M288-M298)/M298,3)*100&amp;"%"</f>
        <v>172,8%</v>
      </c>
      <c r="Z288" s="14" t="str">
        <f aca="false">ROUND((N288-N298)/N298,3)*100&amp;"%"</f>
        <v>141,2%</v>
      </c>
      <c r="AA288" s="11"/>
      <c r="AB288" s="11"/>
      <c r="AC288" s="11"/>
    </row>
    <row r="289" customFormat="false" ht="15.75" hidden="false" customHeight="true" outlineLevel="0" collapsed="false">
      <c r="A289" s="31"/>
      <c r="B289" s="9"/>
      <c r="C289" s="10" t="n">
        <v>3</v>
      </c>
      <c r="D289" s="11" t="n">
        <v>212.11961</v>
      </c>
      <c r="E289" s="11" t="n">
        <v>1069.01256</v>
      </c>
      <c r="F289" s="11" t="n">
        <v>3903.7772</v>
      </c>
      <c r="G289" s="11" t="n">
        <v>1473.88816</v>
      </c>
      <c r="H289" s="11" t="n">
        <v>731.35772</v>
      </c>
      <c r="I289" s="11" t="n">
        <v>3377.6656</v>
      </c>
      <c r="J289" s="11" t="n">
        <v>4667.0524</v>
      </c>
      <c r="K289" s="11" t="n">
        <v>1818.4444</v>
      </c>
      <c r="L289" s="11" t="n">
        <v>947.18256</v>
      </c>
      <c r="M289" s="11" t="n">
        <v>14847.1384</v>
      </c>
      <c r="N289" s="12" t="n">
        <f aca="false">AVERAGE(D289:M289)</f>
        <v>3304.763861</v>
      </c>
      <c r="O289" s="11"/>
      <c r="P289" s="11" t="str">
        <f aca="false">ROUND((D289-D298)/D298,3)*100&amp;"%"</f>
        <v>228%</v>
      </c>
      <c r="Q289" s="11" t="str">
        <f aca="false">ROUND((E289-E298)/E298,3)*100&amp;"%"</f>
        <v>99,1%</v>
      </c>
      <c r="R289" s="11" t="str">
        <f aca="false">ROUND((F289-F298)/F298,3)*100&amp;"%"</f>
        <v>205,1%</v>
      </c>
      <c r="S289" s="11" t="str">
        <f aca="false">ROUND((G289-G298)/G298,3)*100&amp;"%"</f>
        <v>236,7%</v>
      </c>
      <c r="T289" s="11" t="str">
        <f aca="false">ROUND((H289-H298)/H298,3)*100&amp;"%"</f>
        <v>171,6%</v>
      </c>
      <c r="U289" s="11" t="str">
        <f aca="false">ROUND((I289-I298)/I298,3)*100&amp;"%"</f>
        <v>288,4%</v>
      </c>
      <c r="V289" s="11" t="str">
        <f aca="false">ROUND((J289-J298)/J298,3)*100&amp;"%"</f>
        <v>149,5%</v>
      </c>
      <c r="W289" s="11" t="str">
        <f aca="false">ROUND((K289-K298)/K298,3)*100&amp;"%"</f>
        <v>184,2%</v>
      </c>
      <c r="X289" s="11" t="str">
        <f aca="false">ROUND((L289-L298)/L298,3)*100&amp;"%"</f>
        <v>290,1%</v>
      </c>
      <c r="Y289" s="11" t="str">
        <f aca="false">ROUND((M289-M298)/M298,3)*100&amp;"%"</f>
        <v>201,2%</v>
      </c>
      <c r="Z289" s="14" t="str">
        <f aca="false">ROUND((N289-N298)/N298,3)*100&amp;"%"</f>
        <v>196,6%</v>
      </c>
      <c r="AA289" s="11"/>
      <c r="AB289" s="11"/>
      <c r="AC289" s="11"/>
    </row>
    <row r="290" customFormat="false" ht="15.75" hidden="false" customHeight="true" outlineLevel="0" collapsed="false">
      <c r="A290" s="31"/>
      <c r="B290" s="9"/>
      <c r="C290" s="10" t="n">
        <v>4</v>
      </c>
      <c r="D290" s="11" t="n">
        <v>526844.752</v>
      </c>
      <c r="E290" s="11" t="n">
        <v>444382.52</v>
      </c>
      <c r="F290" s="11" t="n">
        <v>659231.88</v>
      </c>
      <c r="G290" s="11" t="n">
        <v>656266.968</v>
      </c>
      <c r="H290" s="11" t="n">
        <v>222710.184</v>
      </c>
      <c r="I290" s="11" t="n">
        <v>777110.52</v>
      </c>
      <c r="J290" s="11" t="n">
        <v>503705.12</v>
      </c>
      <c r="K290" s="11" t="n">
        <v>591675.84</v>
      </c>
      <c r="L290" s="11" t="n">
        <v>406655.72</v>
      </c>
      <c r="M290" s="11" t="n">
        <v>520661.56</v>
      </c>
      <c r="N290" s="12" t="n">
        <f aca="false">AVERAGE(D290:M290)</f>
        <v>530924.5064</v>
      </c>
      <c r="O290" s="11"/>
      <c r="P290" s="11" t="str">
        <f aca="false">ROUND((D290-D298)/D298,3)*100&amp;"%"</f>
        <v>814624,3%</v>
      </c>
      <c r="Q290" s="11" t="str">
        <f aca="false">ROUND((E290-E298)/E298,3)*100&amp;"%"</f>
        <v>82681,5%</v>
      </c>
      <c r="R290" s="11" t="str">
        <f aca="false">ROUND((F290-F298)/F298,3)*100&amp;"%"</f>
        <v>51428,7%</v>
      </c>
      <c r="S290" s="11" t="str">
        <f aca="false">ROUND((G290-G298)/G298,3)*100&amp;"%"</f>
        <v>149826,8%</v>
      </c>
      <c r="T290" s="11" t="str">
        <f aca="false">ROUND((H290-H298)/H298,3)*100&amp;"%"</f>
        <v>82620,9%</v>
      </c>
      <c r="U290" s="11" t="str">
        <f aca="false">ROUND((I290-I298)/I298,3)*100&amp;"%"</f>
        <v>89256,5%</v>
      </c>
      <c r="V290" s="11" t="str">
        <f aca="false">ROUND((J290-J298)/J298,3)*100&amp;"%"</f>
        <v>26825,9%</v>
      </c>
      <c r="W290" s="11" t="str">
        <f aca="false">ROUND((K290-K298)/K298,3)*100&amp;"%"</f>
        <v>92361,6%</v>
      </c>
      <c r="X290" s="11" t="str">
        <f aca="false">ROUND((L290-L298)/L298,3)*100&amp;"%"</f>
        <v>167388,6%</v>
      </c>
      <c r="Y290" s="11" t="str">
        <f aca="false">ROUND((M290-M298)/M298,3)*100&amp;"%"</f>
        <v>10461,6%</v>
      </c>
      <c r="Z290" s="14" t="str">
        <f aca="false">ROUND((N290-N298)/N298,3)*100&amp;"%"</f>
        <v>47556,5%</v>
      </c>
      <c r="AA290" s="11"/>
      <c r="AB290" s="11"/>
      <c r="AC290" s="11"/>
    </row>
    <row r="291" customFormat="false" ht="15.75" hidden="false" customHeight="true" outlineLevel="0" collapsed="false">
      <c r="A291" s="31"/>
      <c r="B291" s="9"/>
      <c r="C291" s="3" t="n">
        <v>5</v>
      </c>
      <c r="D291" s="16" t="n">
        <v>4500.91</v>
      </c>
      <c r="E291" s="16" t="n">
        <v>54672.2</v>
      </c>
      <c r="F291" s="16" t="n">
        <v>6910.32</v>
      </c>
      <c r="G291" s="16" t="n">
        <v>17910.3</v>
      </c>
      <c r="H291" s="16" t="n">
        <v>10272.9</v>
      </c>
      <c r="I291" s="16" t="n">
        <v>2958.21</v>
      </c>
      <c r="J291" s="16" t="n">
        <v>10522.3</v>
      </c>
      <c r="K291" s="16" t="n">
        <v>53464.1</v>
      </c>
      <c r="L291" s="16" t="n">
        <v>188711</v>
      </c>
      <c r="M291" s="16" t="n">
        <v>51679.3</v>
      </c>
      <c r="N291" s="17" t="n">
        <f aca="false">AVERAGE(D291:M291)</f>
        <v>40160.154</v>
      </c>
      <c r="P291" s="16" t="str">
        <f aca="false">ROUND((D291-D298)/D298,3)*100&amp;"%"</f>
        <v>6860,3%</v>
      </c>
      <c r="Q291" s="16" t="str">
        <f aca="false">ROUND((E291-E298)/E298,3)*100&amp;"%"</f>
        <v>10084,6%</v>
      </c>
      <c r="R291" s="16" t="str">
        <f aca="false">ROUND((F291-F298)/F298,3)*100&amp;"%"</f>
        <v>440,1%</v>
      </c>
      <c r="S291" s="16" t="str">
        <f aca="false">ROUND((G291-G298)/G298,3)*100&amp;"%"</f>
        <v>3991,7%</v>
      </c>
      <c r="T291" s="16" t="str">
        <f aca="false">ROUND((H291-H298)/H298,3)*100&amp;"%"</f>
        <v>3715,6%</v>
      </c>
      <c r="U291" s="16" t="str">
        <f aca="false">ROUND((I291-I298)/I298,3)*100&amp;"%"</f>
        <v>240,2%</v>
      </c>
      <c r="V291" s="16" t="str">
        <f aca="false">ROUND((J291-J298)/J298,3)*100&amp;"%"</f>
        <v>462,5%</v>
      </c>
      <c r="W291" s="16" t="str">
        <f aca="false">ROUND((K291-K298)/K298,3)*100&amp;"%"</f>
        <v>8254,9%</v>
      </c>
      <c r="X291" s="16" t="str">
        <f aca="false">ROUND((L291-L298)/L298,3)*100&amp;"%"</f>
        <v>77624,1%</v>
      </c>
      <c r="Y291" s="16" t="str">
        <f aca="false">ROUND((M291-M298)/M298,3)*100&amp;"%"</f>
        <v>948,3%</v>
      </c>
      <c r="Z291" s="19" t="str">
        <f aca="false">ROUND((N291-N298)/N298,3)*100&amp;"%"</f>
        <v>3504,8%</v>
      </c>
    </row>
    <row r="292" customFormat="false" ht="15.75" hidden="false" customHeight="true" outlineLevel="0" collapsed="false">
      <c r="A292" s="31"/>
      <c r="B292" s="9"/>
      <c r="C292" s="3" t="n">
        <v>6</v>
      </c>
      <c r="D292" s="16" t="n">
        <v>74188</v>
      </c>
      <c r="E292" s="16" t="n">
        <v>85964.4</v>
      </c>
      <c r="F292" s="16" t="n">
        <v>35953.5</v>
      </c>
      <c r="G292" s="16" t="n">
        <v>30418.5</v>
      </c>
      <c r="H292" s="16" t="n">
        <v>15644.2</v>
      </c>
      <c r="I292" s="16" t="n">
        <v>11957.9</v>
      </c>
      <c r="J292" s="16" t="n">
        <v>11847.3</v>
      </c>
      <c r="K292" s="16" t="n">
        <v>63234.1</v>
      </c>
      <c r="L292" s="16" t="n">
        <v>193689</v>
      </c>
      <c r="M292" s="16" t="n">
        <v>55566.9</v>
      </c>
      <c r="N292" s="17" t="n">
        <f aca="false">AVERAGE(D292:M292)</f>
        <v>57846.38</v>
      </c>
      <c r="P292" s="16" t="str">
        <f aca="false">ROUND((D292-D298)/D298,3)*100&amp;"%"</f>
        <v>114626%</v>
      </c>
      <c r="Q292" s="16" t="str">
        <f aca="false">ROUND((E292-E298)/E298,3)*100&amp;"%"</f>
        <v>15913,8%</v>
      </c>
      <c r="R292" s="16" t="str">
        <f aca="false">ROUND((F292-F298)/F298,3)*100&amp;"%"</f>
        <v>2710,3%</v>
      </c>
      <c r="S292" s="16" t="str">
        <f aca="false">ROUND((G292-G298)/G298,3)*100&amp;"%"</f>
        <v>6849,2%</v>
      </c>
      <c r="T292" s="16" t="str">
        <f aca="false">ROUND((H292-H298)/H298,3)*100&amp;"%"</f>
        <v>5710,7%</v>
      </c>
      <c r="U292" s="16" t="str">
        <f aca="false">ROUND((I292-I298)/I298,3)*100&amp;"%"</f>
        <v>1275%</v>
      </c>
      <c r="V292" s="16" t="str">
        <f aca="false">ROUND((J292-J298)/J298,3)*100&amp;"%"</f>
        <v>533,3%</v>
      </c>
      <c r="W292" s="16" t="str">
        <f aca="false">ROUND((K292-K298)/K298,3)*100&amp;"%"</f>
        <v>9781,6%</v>
      </c>
      <c r="X292" s="16" t="str">
        <f aca="false">ROUND((L292-L298)/L298,3)*100&amp;"%"</f>
        <v>79674,4%</v>
      </c>
      <c r="Y292" s="16" t="str">
        <f aca="false">ROUND((M292-M298)/M298,3)*100&amp;"%"</f>
        <v>1027,2%</v>
      </c>
      <c r="Z292" s="19" t="str">
        <f aca="false">ROUND((N292-N298)/N298,3)*100&amp;"%"</f>
        <v>5092,4%</v>
      </c>
    </row>
    <row r="293" customFormat="false" ht="15.75" hidden="false" customHeight="true" outlineLevel="0" collapsed="false">
      <c r="A293" s="31"/>
      <c r="B293" s="9"/>
      <c r="C293" s="3" t="n">
        <v>7</v>
      </c>
      <c r="D293" s="16" t="n">
        <v>90539.2</v>
      </c>
      <c r="E293" s="16" t="n">
        <v>259288</v>
      </c>
      <c r="F293" s="16" t="n">
        <v>2008260</v>
      </c>
      <c r="G293" s="16" t="n">
        <v>44435.8</v>
      </c>
      <c r="H293" s="16" t="n">
        <v>143944</v>
      </c>
      <c r="I293" s="16" t="n">
        <v>628431</v>
      </c>
      <c r="J293" s="16" t="n">
        <v>38372</v>
      </c>
      <c r="K293" s="16" t="n">
        <v>706307</v>
      </c>
      <c r="L293" s="16" t="n">
        <v>1235050</v>
      </c>
      <c r="M293" s="16" t="n">
        <v>827916</v>
      </c>
      <c r="N293" s="17" t="n">
        <f aca="false">AVERAGE(D293:M293)</f>
        <v>598254.3</v>
      </c>
      <c r="P293" s="16" t="str">
        <f aca="false">ROUND((D293-D298)/D298,3)*100&amp;"%"</f>
        <v>139911,8%</v>
      </c>
      <c r="Q293" s="16" t="str">
        <f aca="false">ROUND((E293-E298)/E298,3)*100&amp;"%"</f>
        <v>48201,3%</v>
      </c>
      <c r="R293" s="16" t="str">
        <f aca="false">ROUND((F293-F298)/F298,3)*100&amp;"%"</f>
        <v>156875%</v>
      </c>
      <c r="S293" s="16" t="str">
        <f aca="false">ROUND((G293-G298)/G298,3)*100&amp;"%"</f>
        <v>10051,5%</v>
      </c>
      <c r="T293" s="16" t="str">
        <f aca="false">ROUND((H293-H298)/H298,3)*100&amp;"%"</f>
        <v>53364,9%</v>
      </c>
      <c r="U293" s="16" t="str">
        <f aca="false">ROUND((I293-I298)/I298,3)*100&amp;"%"</f>
        <v>72160,5%</v>
      </c>
      <c r="V293" s="16" t="str">
        <f aca="false">ROUND((J293-J298)/J298,3)*100&amp;"%"</f>
        <v>1951,2%</v>
      </c>
      <c r="W293" s="16" t="str">
        <f aca="false">ROUND((K293-K298)/K298,3)*100&amp;"%"</f>
        <v>110275,1%</v>
      </c>
      <c r="X293" s="16" t="str">
        <f aca="false">ROUND((L293-L298)/L298,3)*100&amp;"%"</f>
        <v>508578,1%</v>
      </c>
      <c r="Y293" s="16" t="str">
        <f aca="false">ROUND((M293-M298)/M298,3)*100&amp;"%"</f>
        <v>16694,2%</v>
      </c>
      <c r="Z293" s="19" t="str">
        <f aca="false">ROUND((N293-N298)/N298,3)*100&amp;"%"</f>
        <v>53600,1%</v>
      </c>
    </row>
    <row r="294" customFormat="false" ht="15.75" hidden="false" customHeight="true" outlineLevel="0" collapsed="false">
      <c r="A294" s="31"/>
      <c r="B294" s="9"/>
      <c r="C294" s="3" t="n">
        <v>8</v>
      </c>
      <c r="D294" s="16" t="n">
        <v>74261.1</v>
      </c>
      <c r="E294" s="16" t="n">
        <v>278565</v>
      </c>
      <c r="F294" s="16" t="n">
        <v>2460110</v>
      </c>
      <c r="G294" s="16" t="n">
        <v>34582.7</v>
      </c>
      <c r="H294" s="16" t="n">
        <v>114168</v>
      </c>
      <c r="I294" s="16" t="n">
        <v>570447</v>
      </c>
      <c r="J294" s="16" t="n">
        <v>120580</v>
      </c>
      <c r="K294" s="16" t="n">
        <v>890814</v>
      </c>
      <c r="L294" s="16" t="n">
        <v>1212600</v>
      </c>
      <c r="M294" s="16" t="n">
        <v>922364</v>
      </c>
      <c r="N294" s="17" t="n">
        <f aca="false">AVERAGE(D294:M294)</f>
        <v>667849.18</v>
      </c>
      <c r="P294" s="16" t="str">
        <f aca="false">ROUND((D294-D298)/D298,3)*100&amp;"%"</f>
        <v>114739%</v>
      </c>
      <c r="Q294" s="16" t="str">
        <f aca="false">ROUND((E294-E298)/E298,3)*100&amp;"%"</f>
        <v>51792,3%</v>
      </c>
      <c r="R294" s="16" t="str">
        <f aca="false">ROUND((F294-F298)/F298,3)*100&amp;"%"</f>
        <v>192193,7%</v>
      </c>
      <c r="S294" s="16" t="str">
        <f aca="false">ROUND((G294-G298)/G298,3)*100&amp;"%"</f>
        <v>7800,6%</v>
      </c>
      <c r="T294" s="16" t="str">
        <f aca="false">ROUND((H294-H298)/H298,3)*100&amp;"%"</f>
        <v>42305,2%</v>
      </c>
      <c r="U294" s="16" t="str">
        <f aca="false">ROUND((I294-I298)/I298,3)*100&amp;"%"</f>
        <v>65493,2%</v>
      </c>
      <c r="V294" s="16" t="str">
        <f aca="false">ROUND((J294-J298)/J298,3)*100&amp;"%"</f>
        <v>6345,7%</v>
      </c>
      <c r="W294" s="16" t="str">
        <f aca="false">ROUND((K294-K298)/K298,3)*100&amp;"%"</f>
        <v>139108,2%</v>
      </c>
      <c r="X294" s="16" t="str">
        <f aca="false">ROUND((L294-L298)/L298,3)*100&amp;"%"</f>
        <v>499331,6%</v>
      </c>
      <c r="Y294" s="16" t="str">
        <f aca="false">ROUND((M294-M298)/M298,3)*100&amp;"%"</f>
        <v>18610,1%</v>
      </c>
      <c r="Z294" s="19" t="str">
        <f aca="false">ROUND((N294-N298)/N298,3)*100&amp;"%"</f>
        <v>59847,1%</v>
      </c>
    </row>
    <row r="295" customFormat="false" ht="15.75" hidden="false" customHeight="true" outlineLevel="0" collapsed="false">
      <c r="A295" s="31"/>
      <c r="B295" s="9"/>
      <c r="C295" s="3" t="n">
        <v>9</v>
      </c>
      <c r="D295" s="16" t="n">
        <v>431025</v>
      </c>
      <c r="E295" s="16" t="n">
        <v>277291</v>
      </c>
      <c r="F295" s="16" t="n">
        <v>873956</v>
      </c>
      <c r="G295" s="16" t="n">
        <v>2742020</v>
      </c>
      <c r="H295" s="16" t="n">
        <v>245960</v>
      </c>
      <c r="I295" s="16" t="n">
        <v>1668350</v>
      </c>
      <c r="J295" s="16" t="n">
        <v>2142110</v>
      </c>
      <c r="K295" s="16" t="n">
        <v>701378</v>
      </c>
      <c r="L295" s="16" t="n">
        <v>1084430</v>
      </c>
      <c r="M295" s="16" t="n">
        <v>785998</v>
      </c>
      <c r="N295" s="17" t="n">
        <f aca="false">AVERAGE(D295:M295)</f>
        <v>1095251.8</v>
      </c>
      <c r="P295" s="16" t="str">
        <f aca="false">ROUND((D295-D298)/D298,3)*100&amp;"%"</f>
        <v>666446,6%</v>
      </c>
      <c r="Q295" s="16" t="str">
        <f aca="false">ROUND((E295-E298)/E298,3)*100&amp;"%"</f>
        <v>51554,9%</v>
      </c>
      <c r="R295" s="16" t="str">
        <f aca="false">ROUND((F295-F298)/F298,3)*100&amp;"%"</f>
        <v>68212,5%</v>
      </c>
      <c r="S295" s="16" t="str">
        <f aca="false">ROUND((G295-G298)/G298,3)*100&amp;"%"</f>
        <v>626325,3%</v>
      </c>
      <c r="T295" s="16" t="str">
        <f aca="false">ROUND((H295-H298)/H298,3)*100&amp;"%"</f>
        <v>91256,5%</v>
      </c>
      <c r="U295" s="16" t="str">
        <f aca="false">ROUND((I295-I298)/I298,3)*100&amp;"%"</f>
        <v>191736,3%</v>
      </c>
      <c r="V295" s="16" t="str">
        <f aca="false">ROUND((J295-J298)/J298,3)*100&amp;"%"</f>
        <v>114407,9%</v>
      </c>
      <c r="W295" s="16" t="str">
        <f aca="false">ROUND((K295-K298)/K298,3)*100&amp;"%"</f>
        <v>109504,9%</v>
      </c>
      <c r="X295" s="16" t="str">
        <f aca="false">ROUND((L295-L298)/L298,3)*100&amp;"%"</f>
        <v>446542,4%</v>
      </c>
      <c r="Y295" s="16" t="str">
        <f aca="false">ROUND((M295-M298)/M298,3)*100&amp;"%"</f>
        <v>15843,9%</v>
      </c>
      <c r="Z295" s="19" t="str">
        <f aca="false">ROUND((N295-N298)/N298,3)*100&amp;"%"</f>
        <v>98211,3%</v>
      </c>
    </row>
    <row r="296" customFormat="false" ht="15.75" hidden="false" customHeight="true" outlineLevel="0" collapsed="false">
      <c r="A296" s="31"/>
      <c r="B296" s="9"/>
      <c r="C296" s="3" t="n">
        <v>10</v>
      </c>
      <c r="D296" s="16" t="n">
        <v>22309.1</v>
      </c>
      <c r="E296" s="16" t="n">
        <v>17213.5</v>
      </c>
      <c r="F296" s="16" t="n">
        <v>30747.3</v>
      </c>
      <c r="G296" s="16" t="n">
        <v>14622</v>
      </c>
      <c r="H296" s="16" t="n">
        <v>16273.5</v>
      </c>
      <c r="I296" s="16" t="n">
        <v>35647.5</v>
      </c>
      <c r="J296" s="16" t="n">
        <v>25476.6</v>
      </c>
      <c r="K296" s="16" t="n">
        <v>18333.9</v>
      </c>
      <c r="L296" s="16" t="n">
        <v>32525.5</v>
      </c>
      <c r="M296" s="16" t="n">
        <v>33688.9</v>
      </c>
      <c r="N296" s="17" t="n">
        <f aca="false">AVERAGE(D296:M296)</f>
        <v>24683.78</v>
      </c>
      <c r="P296" s="16" t="str">
        <f aca="false">ROUND((D296-D298)/D298,3)*100&amp;"%"</f>
        <v>34399,3%</v>
      </c>
      <c r="Q296" s="16" t="str">
        <f aca="false">ROUND((E296-E298)/E298,3)*100&amp;"%"</f>
        <v>3106,6%</v>
      </c>
      <c r="R296" s="16" t="str">
        <f aca="false">ROUND((F296-F298)/F298,3)*100&amp;"%"</f>
        <v>2303,4%</v>
      </c>
      <c r="S296" s="16" t="str">
        <f aca="false">ROUND((G296-G298)/G298,3)*100&amp;"%"</f>
        <v>3240,5%</v>
      </c>
      <c r="T296" s="16" t="str">
        <f aca="false">ROUND((H296-H298)/H298,3)*100&amp;"%"</f>
        <v>5944,4%</v>
      </c>
      <c r="U296" s="16" t="str">
        <f aca="false">ROUND((I296-I298)/I298,3)*100&amp;"%"</f>
        <v>3998,9%</v>
      </c>
      <c r="V296" s="16" t="str">
        <f aca="false">ROUND((J296-J298)/J298,3)*100&amp;"%"</f>
        <v>1261,9%</v>
      </c>
      <c r="W296" s="16" t="str">
        <f aca="false">ROUND((K296-K298)/K298,3)*100&amp;"%"</f>
        <v>2765,1%</v>
      </c>
      <c r="X296" s="16" t="str">
        <f aca="false">ROUND((L296-L298)/L298,3)*100&amp;"%"</f>
        <v>13296,2%</v>
      </c>
      <c r="Y296" s="16" t="str">
        <f aca="false">ROUND((M296-M298)/M298,3)*100&amp;"%"</f>
        <v>583,4%</v>
      </c>
      <c r="Z296" s="19" t="str">
        <f aca="false">ROUND((N296-N298)/N298,3)*100&amp;"%"</f>
        <v>2115,6%</v>
      </c>
    </row>
    <row r="297" customFormat="false" ht="15.75" hidden="false" customHeight="true" outlineLevel="0" collapsed="false">
      <c r="A297" s="31"/>
      <c r="B297" s="9"/>
      <c r="C297" s="3" t="n">
        <v>11</v>
      </c>
      <c r="D297" s="16" t="n">
        <v>22311.3</v>
      </c>
      <c r="E297" s="16" t="n">
        <v>29113.7</v>
      </c>
      <c r="F297" s="16" t="n">
        <v>30747.3</v>
      </c>
      <c r="G297" s="16" t="n">
        <v>12044.6</v>
      </c>
      <c r="H297" s="16" t="n">
        <v>16273.5</v>
      </c>
      <c r="I297" s="16" t="n">
        <v>31595.9</v>
      </c>
      <c r="J297" s="16" t="n">
        <v>25476.6</v>
      </c>
      <c r="K297" s="16" t="n">
        <v>18333.9</v>
      </c>
      <c r="L297" s="16" t="n">
        <v>32544.9</v>
      </c>
      <c r="M297" s="16" t="n">
        <v>35488.3</v>
      </c>
      <c r="N297" s="17" t="n">
        <f aca="false">AVERAGE(D297:M297)</f>
        <v>25393</v>
      </c>
      <c r="P297" s="16" t="str">
        <f aca="false">ROUND((D297-D298)/D298,3)*100&amp;"%"</f>
        <v>34402,7%</v>
      </c>
      <c r="Q297" s="16" t="str">
        <f aca="false">ROUND((E297-E298)/E298,3)*100&amp;"%"</f>
        <v>5323,4%</v>
      </c>
      <c r="R297" s="16" t="str">
        <f aca="false">ROUND((F297-F298)/F298,3)*100&amp;"%"</f>
        <v>2303,4%</v>
      </c>
      <c r="S297" s="16" t="str">
        <f aca="false">ROUND((G297-G298)/G298,3)*100&amp;"%"</f>
        <v>2651,6%</v>
      </c>
      <c r="T297" s="16" t="str">
        <f aca="false">ROUND((H297-H298)/H298,3)*100&amp;"%"</f>
        <v>5944,4%</v>
      </c>
      <c r="U297" s="16" t="str">
        <f aca="false">ROUND((I297-I298)/I298,3)*100&amp;"%"</f>
        <v>3533,1%</v>
      </c>
      <c r="V297" s="16" t="str">
        <f aca="false">ROUND((J297-J298)/J298,3)*100&amp;"%"</f>
        <v>1261,9%</v>
      </c>
      <c r="W297" s="16" t="str">
        <f aca="false">ROUND((K297-K298)/K298,3)*100&amp;"%"</f>
        <v>2765,1%</v>
      </c>
      <c r="X297" s="16" t="str">
        <f aca="false">ROUND((L297-L298)/L298,3)*100&amp;"%"</f>
        <v>13304,2%</v>
      </c>
      <c r="Y297" s="16" t="str">
        <f aca="false">ROUND((M297-M298)/M298,3)*100&amp;"%"</f>
        <v>619,9%</v>
      </c>
      <c r="Z297" s="19" t="str">
        <f aca="false">ROUND((N297-N298)/N298,3)*100&amp;"%"</f>
        <v>2179,3%</v>
      </c>
    </row>
    <row r="298" customFormat="false" ht="15.75" hidden="false" customHeight="true" outlineLevel="0" collapsed="false">
      <c r="A298" s="31"/>
      <c r="B298" s="28"/>
      <c r="C298" s="22" t="s">
        <v>27</v>
      </c>
      <c r="D298" s="21" t="n">
        <v>64.6654</v>
      </c>
      <c r="E298" s="21" t="n">
        <v>536.814</v>
      </c>
      <c r="F298" s="21" t="n">
        <v>1279.35</v>
      </c>
      <c r="G298" s="21" t="n">
        <v>437.725</v>
      </c>
      <c r="H298" s="21" t="n">
        <v>269.231</v>
      </c>
      <c r="I298" s="21" t="n">
        <v>869.674</v>
      </c>
      <c r="J298" s="21" t="n">
        <v>1870.71</v>
      </c>
      <c r="K298" s="21" t="n">
        <v>639.915</v>
      </c>
      <c r="L298" s="21" t="n">
        <v>242.796</v>
      </c>
      <c r="M298" s="21" t="n">
        <v>4929.77</v>
      </c>
      <c r="N298" s="24" t="n">
        <f aca="false">AVERAGE(D298:M298)</f>
        <v>1114.06504</v>
      </c>
      <c r="O298" s="21"/>
      <c r="P298" s="21" t="str">
        <f aca="false">ROUND((D298-D298)/D298,3)*100&amp;"%"</f>
        <v>0%</v>
      </c>
      <c r="Q298" s="21" t="str">
        <f aca="false">ROUND((E298-E298)/E298,3)*100&amp;"%"</f>
        <v>0%</v>
      </c>
      <c r="R298" s="21" t="str">
        <f aca="false">ROUND((F298-F298)/F298,3)*100&amp;"%"</f>
        <v>0%</v>
      </c>
      <c r="S298" s="21" t="str">
        <f aca="false">ROUND((G298-G298)/G298,3)*100&amp;"%"</f>
        <v>0%</v>
      </c>
      <c r="T298" s="21" t="str">
        <f aca="false">ROUND((H298-H298)/H298,3)*100&amp;"%"</f>
        <v>0%</v>
      </c>
      <c r="U298" s="21" t="str">
        <f aca="false">ROUND((I298-I298)/I298,3)*100&amp;"%"</f>
        <v>0%</v>
      </c>
      <c r="V298" s="21" t="str">
        <f aca="false">ROUND((J298-J298)/J298,3)*100&amp;"%"</f>
        <v>0%</v>
      </c>
      <c r="W298" s="21" t="str">
        <f aca="false">ROUND((K298-K298)/K298,3)*100&amp;"%"</f>
        <v>0%</v>
      </c>
      <c r="X298" s="21" t="str">
        <f aca="false">ROUND((L298-L298)/L298,3)*100&amp;"%"</f>
        <v>0%</v>
      </c>
      <c r="Y298" s="21" t="str">
        <f aca="false">ROUND((M298-M298)/M298,3)*100&amp;"%"</f>
        <v>0%</v>
      </c>
      <c r="Z298" s="25" t="str">
        <f aca="false">ROUND((N298-N298)/N298,3)*100&amp;"%"</f>
        <v>0%</v>
      </c>
      <c r="AA298" s="21"/>
      <c r="AB298" s="21"/>
      <c r="AC298" s="21"/>
    </row>
    <row r="299" customFormat="false" ht="15.75" hidden="false" customHeight="true" outlineLevel="0" collapsed="false">
      <c r="A299" s="31"/>
      <c r="N299" s="19"/>
      <c r="Z299" s="19"/>
    </row>
    <row r="300" customFormat="false" ht="15.75" hidden="false" customHeight="true" outlineLevel="0" collapsed="false">
      <c r="A300" s="31"/>
      <c r="B300" s="9" t="n">
        <v>100</v>
      </c>
      <c r="C300" s="10" t="n">
        <v>0</v>
      </c>
      <c r="D300" s="11" t="n">
        <v>123202.412</v>
      </c>
      <c r="E300" s="11" t="n">
        <v>318050.112</v>
      </c>
      <c r="F300" s="11" t="n">
        <v>403945.444</v>
      </c>
      <c r="G300" s="11" t="n">
        <v>456150.968</v>
      </c>
      <c r="H300" s="11" t="n">
        <v>454969.76</v>
      </c>
      <c r="I300" s="11" t="n">
        <v>604282.76</v>
      </c>
      <c r="J300" s="11" t="n">
        <v>719997.864</v>
      </c>
      <c r="K300" s="11" t="n">
        <v>425582.12</v>
      </c>
      <c r="L300" s="11" t="n">
        <v>510242.88</v>
      </c>
      <c r="M300" s="11" t="n">
        <v>213981.08</v>
      </c>
      <c r="N300" s="12" t="n">
        <f aca="false">AVERAGE(D300:M300)</f>
        <v>423040.54</v>
      </c>
      <c r="O300" s="11"/>
      <c r="P300" s="11" t="str">
        <f aca="false">ROUND((D300-D312)/D312,3)*100&amp;"%"</f>
        <v>3093,6%</v>
      </c>
      <c r="Q300" s="11" t="str">
        <f aca="false">ROUND((E300-E312)/E312,3)*100&amp;"%"</f>
        <v>28810,8%</v>
      </c>
      <c r="R300" s="11" t="str">
        <f aca="false">ROUND((F300-F312)/F312,3)*100&amp;"%"</f>
        <v>4990,2%</v>
      </c>
      <c r="S300" s="11" t="str">
        <f aca="false">ROUND((G300-G312)/G312,3)*100&amp;"%"</f>
        <v>8918,3%</v>
      </c>
      <c r="T300" s="11" t="str">
        <f aca="false">ROUND((H300-H312)/H312,3)*100&amp;"%"</f>
        <v>4348,7%</v>
      </c>
      <c r="U300" s="11" t="str">
        <f aca="false">ROUND((I300-I312)/I312,3)*100&amp;"%"</f>
        <v>62980,2%</v>
      </c>
      <c r="V300" s="11" t="str">
        <f aca="false">ROUND((J300-J312)/J312,3)*100&amp;"%"</f>
        <v>62063,1%</v>
      </c>
      <c r="W300" s="11" t="str">
        <f aca="false">ROUND((K300-K312)/K312,3)*100&amp;"%"</f>
        <v>11139%</v>
      </c>
      <c r="X300" s="11" t="str">
        <f aca="false">ROUND((L300-L312)/L312,3)*100&amp;"%"</f>
        <v>4749,2%</v>
      </c>
      <c r="Y300" s="11" t="str">
        <f aca="false">ROUND((M300-M312)/M312,3)*100&amp;"%"</f>
        <v>8991,3%</v>
      </c>
      <c r="Z300" s="14" t="str">
        <f aca="false">ROUND((N300-N312)/N312,3)*100&amp;"%"</f>
        <v>8909%</v>
      </c>
      <c r="AA300" s="11"/>
      <c r="AB300" s="11"/>
      <c r="AC300" s="11"/>
    </row>
    <row r="301" customFormat="false" ht="15.75" hidden="false" customHeight="true" outlineLevel="0" collapsed="false">
      <c r="A301" s="31"/>
      <c r="B301" s="9"/>
      <c r="C301" s="10" t="n">
        <v>1</v>
      </c>
      <c r="D301" s="11" t="n">
        <v>58584.38</v>
      </c>
      <c r="E301" s="11" t="n">
        <v>86326.268</v>
      </c>
      <c r="F301" s="11" t="n">
        <v>107051.064</v>
      </c>
      <c r="G301" s="11" t="n">
        <v>186327.104</v>
      </c>
      <c r="H301" s="11" t="n">
        <v>204349.844</v>
      </c>
      <c r="I301" s="11" t="n">
        <v>282459.256</v>
      </c>
      <c r="J301" s="11" t="n">
        <v>265400.88</v>
      </c>
      <c r="K301" s="11" t="n">
        <v>116132.2</v>
      </c>
      <c r="L301" s="11" t="n">
        <v>199243.96</v>
      </c>
      <c r="M301" s="11" t="n">
        <v>158638.688</v>
      </c>
      <c r="N301" s="12" t="n">
        <f aca="false">AVERAGE(D301:M301)</f>
        <v>166451.3644</v>
      </c>
      <c r="O301" s="11"/>
      <c r="P301" s="11" t="str">
        <f aca="false">ROUND((D301-D312)/D312,3)*100&amp;"%"</f>
        <v>1418,6%</v>
      </c>
      <c r="Q301" s="11" t="str">
        <f aca="false">ROUND((E301-E312)/E312,3)*100&amp;"%"</f>
        <v>7747,1%</v>
      </c>
      <c r="R301" s="11" t="str">
        <f aca="false">ROUND((F301-F312)/F312,3)*100&amp;"%"</f>
        <v>1249%</v>
      </c>
      <c r="S301" s="11" t="str">
        <f aca="false">ROUND((G301-G312)/G312,3)*100&amp;"%"</f>
        <v>3583,8%</v>
      </c>
      <c r="T301" s="11" t="str">
        <f aca="false">ROUND((H301-H312)/H312,3)*100&amp;"%"</f>
        <v>1898,1%</v>
      </c>
      <c r="U301" s="11" t="str">
        <f aca="false">ROUND((I301-I312)/I312,3)*100&amp;"%"</f>
        <v>29385,5%</v>
      </c>
      <c r="V301" s="11" t="str">
        <f aca="false">ROUND((J301-J312)/J312,3)*100&amp;"%"</f>
        <v>22814,2%</v>
      </c>
      <c r="W301" s="11" t="str">
        <f aca="false">ROUND((K301-K312)/K312,3)*100&amp;"%"</f>
        <v>2966,9%</v>
      </c>
      <c r="X301" s="11" t="str">
        <f aca="false">ROUND((L301-L312)/L312,3)*100&amp;"%"</f>
        <v>1793,5%</v>
      </c>
      <c r="Y301" s="11" t="str">
        <f aca="false">ROUND((M301-M312)/M312,3)*100&amp;"%"</f>
        <v>6640%</v>
      </c>
      <c r="Z301" s="14" t="str">
        <f aca="false">ROUND((N301-N312)/N312,3)*100&amp;"%"</f>
        <v>3444,7%</v>
      </c>
      <c r="AA301" s="11"/>
      <c r="AB301" s="11"/>
      <c r="AC301" s="11"/>
    </row>
    <row r="302" customFormat="false" ht="15.75" hidden="false" customHeight="true" outlineLevel="0" collapsed="false">
      <c r="A302" s="31"/>
      <c r="B302" s="9"/>
      <c r="C302" s="10" t="n">
        <v>2</v>
      </c>
      <c r="D302" s="11" t="n">
        <v>15030.7696</v>
      </c>
      <c r="E302" s="11" t="n">
        <v>2941.8052</v>
      </c>
      <c r="F302" s="11" t="n">
        <v>16973.416</v>
      </c>
      <c r="G302" s="11" t="n">
        <v>13673.1472</v>
      </c>
      <c r="H302" s="11" t="n">
        <v>22481.764</v>
      </c>
      <c r="I302" s="11" t="n">
        <v>5369.6028</v>
      </c>
      <c r="J302" s="11" t="n">
        <v>4474.1936</v>
      </c>
      <c r="K302" s="11" t="n">
        <v>11809.2028</v>
      </c>
      <c r="L302" s="11" t="n">
        <v>27397.764</v>
      </c>
      <c r="M302" s="11" t="n">
        <v>7261.0924</v>
      </c>
      <c r="N302" s="12" t="n">
        <f aca="false">AVERAGE(D302:M302)</f>
        <v>12741.27576</v>
      </c>
      <c r="O302" s="11"/>
      <c r="P302" s="11" t="str">
        <f aca="false">ROUND((D302-D312)/D312,3)*100&amp;"%"</f>
        <v>289,6%</v>
      </c>
      <c r="Q302" s="11" t="str">
        <f aca="false">ROUND((E302-E312)/E312,3)*100&amp;"%"</f>
        <v>167,4%</v>
      </c>
      <c r="R302" s="11" t="str">
        <f aca="false">ROUND((F302-F312)/F312,3)*100&amp;"%"</f>
        <v>113,9%</v>
      </c>
      <c r="S302" s="11" t="str">
        <f aca="false">ROUND((G302-G312)/G312,3)*100&amp;"%"</f>
        <v>170,3%</v>
      </c>
      <c r="T302" s="11" t="str">
        <f aca="false">ROUND((H302-H312)/H312,3)*100&amp;"%"</f>
        <v>119,8%</v>
      </c>
      <c r="U302" s="11" t="str">
        <f aca="false">ROUND((I302-I312)/I312,3)*100&amp;"%"</f>
        <v>460,5%</v>
      </c>
      <c r="V302" s="11" t="str">
        <f aca="false">ROUND((J302-J312)/J312,3)*100&amp;"%"</f>
        <v>286,3%</v>
      </c>
      <c r="W302" s="11" t="str">
        <f aca="false">ROUND((K302-K312)/K312,3)*100&amp;"%"</f>
        <v>211,9%</v>
      </c>
      <c r="X302" s="11" t="str">
        <f aca="false">ROUND((L302-L312)/L312,3)*100&amp;"%"</f>
        <v>160,4%</v>
      </c>
      <c r="Y302" s="11" t="str">
        <f aca="false">ROUND((M302-M312)/M312,3)*100&amp;"%"</f>
        <v>208,5%</v>
      </c>
      <c r="Z302" s="14" t="str">
        <f aca="false">ROUND((N302-N312)/N312,3)*100&amp;"%"</f>
        <v>171,3%</v>
      </c>
      <c r="AA302" s="11"/>
      <c r="AB302" s="11"/>
      <c r="AC302" s="11"/>
    </row>
    <row r="303" customFormat="false" ht="15.75" hidden="false" customHeight="true" outlineLevel="0" collapsed="false">
      <c r="A303" s="31"/>
      <c r="B303" s="9"/>
      <c r="C303" s="10" t="n">
        <v>3</v>
      </c>
      <c r="D303" s="11" t="n">
        <v>22820.276</v>
      </c>
      <c r="E303" s="11" t="n">
        <v>4657.7016</v>
      </c>
      <c r="F303" s="11" t="n">
        <v>24152.064</v>
      </c>
      <c r="G303" s="11" t="n">
        <v>30951.324</v>
      </c>
      <c r="H303" s="11" t="n">
        <v>42106.44</v>
      </c>
      <c r="I303" s="11" t="n">
        <v>4099.3036</v>
      </c>
      <c r="J303" s="11" t="n">
        <v>5646.6916</v>
      </c>
      <c r="K303" s="11" t="n">
        <v>9924.7564</v>
      </c>
      <c r="L303" s="11" t="n">
        <v>34151.968</v>
      </c>
      <c r="M303" s="11" t="n">
        <v>9197.3132</v>
      </c>
      <c r="N303" s="12" t="n">
        <f aca="false">AVERAGE(D303:M303)</f>
        <v>18770.78384</v>
      </c>
      <c r="O303" s="11"/>
      <c r="P303" s="11" t="str">
        <f aca="false">ROUND((D303-D312)/D312,3)*100&amp;"%"</f>
        <v>491,5%</v>
      </c>
      <c r="Q303" s="11" t="str">
        <f aca="false">ROUND((E303-E312)/E312,3)*100&amp;"%"</f>
        <v>323,4%</v>
      </c>
      <c r="R303" s="11" t="str">
        <f aca="false">ROUND((F303-F312)/F312,3)*100&amp;"%"</f>
        <v>204,3%</v>
      </c>
      <c r="S303" s="11" t="str">
        <f aca="false">ROUND((G303-G312)/G312,3)*100&amp;"%"</f>
        <v>511,9%</v>
      </c>
      <c r="T303" s="11" t="str">
        <f aca="false">ROUND((H303-H312)/H312,3)*100&amp;"%"</f>
        <v>311,7%</v>
      </c>
      <c r="U303" s="11" t="str">
        <f aca="false">ROUND((I303-I312)/I312,3)*100&amp;"%"</f>
        <v>327,9%</v>
      </c>
      <c r="V303" s="11" t="str">
        <f aca="false">ROUND((J303-J312)/J312,3)*100&amp;"%"</f>
        <v>387,5%</v>
      </c>
      <c r="W303" s="11" t="str">
        <f aca="false">ROUND((K303-K312)/K312,3)*100&amp;"%"</f>
        <v>162,1%</v>
      </c>
      <c r="X303" s="11" t="str">
        <f aca="false">ROUND((L303-L312)/L312,3)*100&amp;"%"</f>
        <v>224,6%</v>
      </c>
      <c r="Y303" s="11" t="str">
        <f aca="false">ROUND((M303-M312)/M312,3)*100&amp;"%"</f>
        <v>290,8%</v>
      </c>
      <c r="Z303" s="14" t="str">
        <f aca="false">ROUND((N303-N312)/N312,3)*100&amp;"%"</f>
        <v>299,7%</v>
      </c>
      <c r="AA303" s="11"/>
      <c r="AB303" s="11"/>
      <c r="AC303" s="11"/>
    </row>
    <row r="304" customFormat="false" ht="15.75" hidden="false" customHeight="true" outlineLevel="0" collapsed="false">
      <c r="A304" s="31"/>
      <c r="B304" s="9"/>
      <c r="C304" s="10" t="n">
        <v>4</v>
      </c>
      <c r="D304" s="11" t="n">
        <v>1573104.96</v>
      </c>
      <c r="E304" s="11" t="n">
        <v>2557432.4</v>
      </c>
      <c r="F304" s="11" t="n">
        <v>3562474.8</v>
      </c>
      <c r="G304" s="11" t="n">
        <v>3103151.6</v>
      </c>
      <c r="H304" s="11" t="n">
        <v>1551616.32</v>
      </c>
      <c r="I304" s="11" t="n">
        <v>1220795.28</v>
      </c>
      <c r="J304" s="11" t="n">
        <v>3242998.36</v>
      </c>
      <c r="K304" s="11" t="n">
        <v>3108574.56</v>
      </c>
      <c r="L304" s="11" t="n">
        <v>2266930.72</v>
      </c>
      <c r="M304" s="11" t="n">
        <v>1080161.44</v>
      </c>
      <c r="N304" s="12" t="n">
        <f aca="false">AVERAGE(D304:M304)</f>
        <v>2326724.044</v>
      </c>
      <c r="O304" s="11"/>
      <c r="P304" s="11" t="str">
        <f aca="false">ROUND((D304-D312)/D312,3)*100&amp;"%"</f>
        <v>40676,9%</v>
      </c>
      <c r="Q304" s="11" t="str">
        <f aca="false">ROUND((E304-E312)/E312,3)*100&amp;"%"</f>
        <v>232370,6%</v>
      </c>
      <c r="R304" s="11" t="str">
        <f aca="false">ROUND((F304-F312)/F312,3)*100&amp;"%"</f>
        <v>44791,7%</v>
      </c>
      <c r="S304" s="11" t="str">
        <f aca="false">ROUND((G304-G312)/G312,3)*100&amp;"%"</f>
        <v>61250,6%</v>
      </c>
      <c r="T304" s="11" t="str">
        <f aca="false">ROUND((H304-H312)/H312,3)*100&amp;"%"</f>
        <v>15071,8%</v>
      </c>
      <c r="U304" s="11" t="str">
        <f aca="false">ROUND((I304-I312)/I312,3)*100&amp;"%"</f>
        <v>127337%</v>
      </c>
      <c r="V304" s="11" t="str">
        <f aca="false">ROUND((J304-J312)/J312,3)*100&amp;"%"</f>
        <v>279893,6%</v>
      </c>
      <c r="W304" s="11" t="str">
        <f aca="false">ROUND((K304-K312)/K312,3)*100&amp;"%"</f>
        <v>81993%</v>
      </c>
      <c r="X304" s="11" t="str">
        <f aca="false">ROUND((L304-L312)/L312,3)*100&amp;"%"</f>
        <v>21444,1%</v>
      </c>
      <c r="Y304" s="11" t="str">
        <f aca="false">ROUND((M304-M312)/M312,3)*100&amp;"%"</f>
        <v>45792,3%</v>
      </c>
      <c r="Z304" s="14" t="str">
        <f aca="false">ROUND((N304-N312)/N312,3)*100&amp;"%"</f>
        <v>49449,5%</v>
      </c>
      <c r="AA304" s="11"/>
      <c r="AB304" s="11"/>
      <c r="AC304" s="11"/>
    </row>
    <row r="305" customFormat="false" ht="15.75" hidden="false" customHeight="true" outlineLevel="0" collapsed="false">
      <c r="A305" s="31"/>
      <c r="B305" s="9"/>
      <c r="C305" s="3" t="n">
        <v>5</v>
      </c>
      <c r="D305" s="16" t="n">
        <v>16752.5</v>
      </c>
      <c r="E305" s="16" t="n">
        <v>9023.06</v>
      </c>
      <c r="F305" s="16" t="n">
        <v>69953</v>
      </c>
      <c r="G305" s="16" t="n">
        <v>15098.8</v>
      </c>
      <c r="H305" s="16" t="n">
        <v>35826.1</v>
      </c>
      <c r="I305" s="16" t="n">
        <v>50180.2</v>
      </c>
      <c r="J305" s="16" t="n">
        <v>6169.83</v>
      </c>
      <c r="K305" s="16" t="n">
        <v>59879.3</v>
      </c>
      <c r="L305" s="16" t="n">
        <v>169108</v>
      </c>
      <c r="M305" s="16" t="n">
        <v>15779.7</v>
      </c>
      <c r="N305" s="17" t="n">
        <f aca="false">AVERAGE(D305:M305)</f>
        <v>44777.049</v>
      </c>
      <c r="P305" s="16" t="str">
        <f aca="false">ROUND((D305-D312)/D312,3)*100&amp;"%"</f>
        <v>334,2%</v>
      </c>
      <c r="Q305" s="16" t="str">
        <f aca="false">ROUND((E305-E312)/E312,3)*100&amp;"%"</f>
        <v>720,2%</v>
      </c>
      <c r="R305" s="16" t="str">
        <f aca="false">ROUND((F305-F312)/F312,3)*100&amp;"%"</f>
        <v>781,5%</v>
      </c>
      <c r="S305" s="16" t="str">
        <f aca="false">ROUND((G305-G312)/G312,3)*100&amp;"%"</f>
        <v>198,5%</v>
      </c>
      <c r="T305" s="16" t="str">
        <f aca="false">ROUND((H305-H312)/H312,3)*100&amp;"%"</f>
        <v>250,3%</v>
      </c>
      <c r="U305" s="16" t="str">
        <f aca="false">ROUND((I305-I312)/I312,3)*100&amp;"%"</f>
        <v>5138,2%</v>
      </c>
      <c r="V305" s="16" t="str">
        <f aca="false">ROUND((J305-J312)/J312,3)*100&amp;"%"</f>
        <v>432,7%</v>
      </c>
      <c r="W305" s="16" t="str">
        <f aca="false">ROUND((K305-K312)/K312,3)*100&amp;"%"</f>
        <v>1481,3%</v>
      </c>
      <c r="X305" s="16" t="str">
        <f aca="false">ROUND((L305-L312)/L312,3)*100&amp;"%"</f>
        <v>1507,1%</v>
      </c>
      <c r="Y305" s="16" t="str">
        <f aca="false">ROUND((M305-M312)/M312,3)*100&amp;"%"</f>
        <v>570,4%</v>
      </c>
      <c r="Z305" s="19" t="str">
        <f aca="false">ROUND((N305-N312)/N312,3)*100&amp;"%"</f>
        <v>853,6%</v>
      </c>
    </row>
    <row r="306" customFormat="false" ht="15.75" hidden="false" customHeight="true" outlineLevel="0" collapsed="false">
      <c r="A306" s="31"/>
      <c r="B306" s="9"/>
      <c r="C306" s="3" t="n">
        <v>6</v>
      </c>
      <c r="D306" s="16" t="n">
        <v>25782.5</v>
      </c>
      <c r="E306" s="16" t="n">
        <v>40660.4</v>
      </c>
      <c r="F306" s="16" t="n">
        <v>17708</v>
      </c>
      <c r="G306" s="16" t="n">
        <v>32675.7</v>
      </c>
      <c r="H306" s="16" t="n">
        <v>39279.8</v>
      </c>
      <c r="I306" s="16" t="n">
        <v>71039.5</v>
      </c>
      <c r="J306" s="16" t="n">
        <v>41330.9</v>
      </c>
      <c r="K306" s="16" t="n">
        <v>23289.9</v>
      </c>
      <c r="L306" s="16" t="n">
        <v>40990.6</v>
      </c>
      <c r="M306" s="16" t="n">
        <v>15524.1</v>
      </c>
      <c r="N306" s="17" t="n">
        <f aca="false">AVERAGE(D306:M306)</f>
        <v>34828.14</v>
      </c>
      <c r="P306" s="16" t="str">
        <f aca="false">ROUND((D306-D312)/D312,3)*100&amp;"%"</f>
        <v>568,3%</v>
      </c>
      <c r="Q306" s="16" t="str">
        <f aca="false">ROUND((E306-E312)/E312,3)*100&amp;"%"</f>
        <v>3596%</v>
      </c>
      <c r="R306" s="16" t="str">
        <f aca="false">ROUND((F306-F312)/F312,3)*100&amp;"%"</f>
        <v>123,1%</v>
      </c>
      <c r="S306" s="16" t="str">
        <f aca="false">ROUND((G306-G312)/G312,3)*100&amp;"%"</f>
        <v>546%</v>
      </c>
      <c r="T306" s="16" t="str">
        <f aca="false">ROUND((H306-H312)/H312,3)*100&amp;"%"</f>
        <v>284,1%</v>
      </c>
      <c r="U306" s="16" t="str">
        <f aca="false">ROUND((I306-I312)/I312,3)*100&amp;"%"</f>
        <v>7315,7%</v>
      </c>
      <c r="V306" s="16" t="str">
        <f aca="false">ROUND((J306-J312)/J312,3)*100&amp;"%"</f>
        <v>3468,4%</v>
      </c>
      <c r="W306" s="16" t="str">
        <f aca="false">ROUND((K306-K312)/K312,3)*100&amp;"%"</f>
        <v>515,1%</v>
      </c>
      <c r="X306" s="16" t="str">
        <f aca="false">ROUND((L306-L312)/L312,3)*100&amp;"%"</f>
        <v>289,6%</v>
      </c>
      <c r="Y306" s="16" t="str">
        <f aca="false">ROUND((M306-M312)/M312,3)*100&amp;"%"</f>
        <v>559,6%</v>
      </c>
      <c r="Z306" s="19" t="str">
        <f aca="false">ROUND((N306-N312)/N312,3)*100&amp;"%"</f>
        <v>641,7%</v>
      </c>
    </row>
    <row r="307" customFormat="false" ht="15.75" hidden="false" customHeight="true" outlineLevel="0" collapsed="false">
      <c r="A307" s="31"/>
      <c r="B307" s="9"/>
      <c r="C307" s="3" t="n">
        <v>7</v>
      </c>
      <c r="D307" s="16" t="n">
        <v>171019</v>
      </c>
      <c r="E307" s="16" t="n">
        <v>52753.4</v>
      </c>
      <c r="F307" s="16" t="n">
        <v>2001760</v>
      </c>
      <c r="G307" s="16" t="n">
        <v>178397</v>
      </c>
      <c r="H307" s="16" t="n">
        <v>512872</v>
      </c>
      <c r="I307" s="16" t="n">
        <v>2487830</v>
      </c>
      <c r="J307" s="16" t="n">
        <v>408299</v>
      </c>
      <c r="K307" s="16" t="n">
        <v>1524300</v>
      </c>
      <c r="L307" s="16" t="n">
        <v>3900120</v>
      </c>
      <c r="M307" s="16" t="n">
        <v>396054</v>
      </c>
      <c r="N307" s="17" t="n">
        <f aca="false">AVERAGE(D307:M307)</f>
        <v>1163340.44</v>
      </c>
      <c r="P307" s="16" t="str">
        <f aca="false">ROUND((D307-D312)/D312,3)*100&amp;"%"</f>
        <v>4333%</v>
      </c>
      <c r="Q307" s="16" t="str">
        <f aca="false">ROUND((E307-E312)/E312,3)*100&amp;"%"</f>
        <v>4695,3%</v>
      </c>
      <c r="R307" s="16" t="str">
        <f aca="false">ROUND((F307-F312)/F312,3)*100&amp;"%"</f>
        <v>25124,7%</v>
      </c>
      <c r="S307" s="16" t="str">
        <f aca="false">ROUND((G307-G312)/G312,3)*100&amp;"%"</f>
        <v>3427%</v>
      </c>
      <c r="T307" s="16" t="str">
        <f aca="false">ROUND((H307-H312)/H312,3)*100&amp;"%"</f>
        <v>4914,9%</v>
      </c>
      <c r="U307" s="16" t="str">
        <f aca="false">ROUND((I307-I312)/I312,3)*100&amp;"%"</f>
        <v>259600,8%</v>
      </c>
      <c r="V307" s="16" t="str">
        <f aca="false">ROUND((J307-J312)/J312,3)*100&amp;"%"</f>
        <v>35151,7%</v>
      </c>
      <c r="W307" s="16" t="str">
        <f aca="false">ROUND((K307-K312)/K312,3)*100&amp;"%"</f>
        <v>40154,6%</v>
      </c>
      <c r="X307" s="16" t="str">
        <f aca="false">ROUND((L307-L312)/L312,3)*100&amp;"%"</f>
        <v>36965,3%</v>
      </c>
      <c r="Y307" s="16" t="str">
        <f aca="false">ROUND((M307-M312)/M312,3)*100&amp;"%"</f>
        <v>16726,9%</v>
      </c>
      <c r="Z307" s="19" t="str">
        <f aca="false">ROUND((N307-N312)/N312,3)*100&amp;"%"</f>
        <v>24674,3%</v>
      </c>
    </row>
    <row r="308" customFormat="false" ht="15.75" hidden="false" customHeight="true" outlineLevel="0" collapsed="false">
      <c r="A308" s="31"/>
      <c r="B308" s="9"/>
      <c r="C308" s="3" t="n">
        <v>8</v>
      </c>
      <c r="D308" s="16" t="n">
        <v>223848</v>
      </c>
      <c r="E308" s="16" t="n">
        <v>54633.3</v>
      </c>
      <c r="F308" s="16" t="n">
        <v>2099810</v>
      </c>
      <c r="G308" s="16" t="n">
        <v>100226</v>
      </c>
      <c r="H308" s="16" t="n">
        <v>513192</v>
      </c>
      <c r="I308" s="16" t="n">
        <v>2484230</v>
      </c>
      <c r="J308" s="16" t="n">
        <v>99297.7</v>
      </c>
      <c r="K308" s="16" t="n">
        <v>1873680</v>
      </c>
      <c r="L308" s="16" t="n">
        <v>3991090</v>
      </c>
      <c r="M308" s="16" t="n">
        <v>747189</v>
      </c>
      <c r="N308" s="17" t="n">
        <f aca="false">AVERAGE(D308:M308)</f>
        <v>1218719.6</v>
      </c>
      <c r="P308" s="16" t="str">
        <f aca="false">ROUND((D308-D312)/D312,3)*100&amp;"%"</f>
        <v>5702,4%</v>
      </c>
      <c r="Q308" s="16" t="str">
        <f aca="false">ROUND((E308-E312)/E312,3)*100&amp;"%"</f>
        <v>4866,2%</v>
      </c>
      <c r="R308" s="16" t="str">
        <f aca="false">ROUND((F308-F312)/F312,3)*100&amp;"%"</f>
        <v>26360,3%</v>
      </c>
      <c r="S308" s="16" t="str">
        <f aca="false">ROUND((G308-G312)/G312,3)*100&amp;"%"</f>
        <v>1881,5%</v>
      </c>
      <c r="T308" s="16" t="str">
        <f aca="false">ROUND((H308-H312)/H312,3)*100&amp;"%"</f>
        <v>4918%</v>
      </c>
      <c r="U308" s="16" t="str">
        <f aca="false">ROUND((I308-I312)/I312,3)*100&amp;"%"</f>
        <v>259225%</v>
      </c>
      <c r="V308" s="16" t="str">
        <f aca="false">ROUND((J308-J312)/J312,3)*100&amp;"%"</f>
        <v>8473,2%</v>
      </c>
      <c r="W308" s="16" t="str">
        <f aca="false">ROUND((K308-K312)/K312,3)*100&amp;"%"</f>
        <v>49381,2%</v>
      </c>
      <c r="X308" s="16" t="str">
        <f aca="false">ROUND((L308-L312)/L312,3)*100&amp;"%"</f>
        <v>37829,8%</v>
      </c>
      <c r="Y308" s="16" t="str">
        <f aca="false">ROUND((M308-M312)/M312,3)*100&amp;"%"</f>
        <v>31645,4%</v>
      </c>
      <c r="Z308" s="19" t="str">
        <f aca="false">ROUND((N308-N312)/N312,3)*100&amp;"%"</f>
        <v>25853,6%</v>
      </c>
    </row>
    <row r="309" customFormat="false" ht="15.75" hidden="false" customHeight="true" outlineLevel="0" collapsed="false">
      <c r="A309" s="31"/>
      <c r="B309" s="9"/>
      <c r="C309" s="3" t="n">
        <v>9</v>
      </c>
      <c r="D309" s="16" t="n">
        <v>65849.7</v>
      </c>
      <c r="E309" s="16" t="n">
        <v>55297.6</v>
      </c>
      <c r="F309" s="16" t="n">
        <v>47760.1</v>
      </c>
      <c r="G309" s="16" t="n">
        <v>58029.9</v>
      </c>
      <c r="H309" s="16" t="n">
        <v>259896</v>
      </c>
      <c r="I309" s="16" t="n">
        <v>396317</v>
      </c>
      <c r="J309" s="16" t="n">
        <v>173515</v>
      </c>
      <c r="K309" s="16" t="n">
        <v>94191</v>
      </c>
      <c r="L309" s="16" t="n">
        <v>192821</v>
      </c>
      <c r="M309" s="16" t="n">
        <v>72132.9</v>
      </c>
      <c r="N309" s="17" t="n">
        <f aca="false">AVERAGE(D309:M309)</f>
        <v>141581.02</v>
      </c>
      <c r="P309" s="16" t="str">
        <f aca="false">ROUND((D309-D312)/D312,3)*100&amp;"%"</f>
        <v>1606,9%</v>
      </c>
      <c r="Q309" s="16" t="str">
        <f aca="false">ROUND((E309-E312)/E312,3)*100&amp;"%"</f>
        <v>4926,6%</v>
      </c>
      <c r="R309" s="16" t="str">
        <f aca="false">ROUND((F309-F312)/F312,3)*100&amp;"%"</f>
        <v>501,8%</v>
      </c>
      <c r="S309" s="16" t="str">
        <f aca="false">ROUND((G309-G312)/G312,3)*100&amp;"%"</f>
        <v>1047,3%</v>
      </c>
      <c r="T309" s="16" t="str">
        <f aca="false">ROUND((H309-H312)/H312,3)*100&amp;"%"</f>
        <v>2441,3%</v>
      </c>
      <c r="U309" s="16" t="str">
        <f aca="false">ROUND((I309-I312)/I312,3)*100&amp;"%"</f>
        <v>41270,9%</v>
      </c>
      <c r="V309" s="16" t="str">
        <f aca="false">ROUND((J309-J312)/J312,3)*100&amp;"%"</f>
        <v>14880,9%</v>
      </c>
      <c r="W309" s="16" t="str">
        <f aca="false">ROUND((K309-K312)/K312,3)*100&amp;"%"</f>
        <v>2387,4%</v>
      </c>
      <c r="X309" s="16" t="str">
        <f aca="false">ROUND((L309-L312)/L312,3)*100&amp;"%"</f>
        <v>1732,5%</v>
      </c>
      <c r="Y309" s="16" t="str">
        <f aca="false">ROUND((M309-M312)/M312,3)*100&amp;"%"</f>
        <v>2964,7%</v>
      </c>
      <c r="Z309" s="19" t="str">
        <f aca="false">ROUND((N309-N312)/N312,3)*100&amp;"%"</f>
        <v>2915,1%</v>
      </c>
    </row>
    <row r="310" customFormat="false" ht="15.75" hidden="false" customHeight="true" outlineLevel="0" collapsed="false">
      <c r="A310" s="31"/>
      <c r="B310" s="9"/>
      <c r="C310" s="3" t="n">
        <v>10</v>
      </c>
      <c r="D310" s="16" t="n">
        <v>23683.3</v>
      </c>
      <c r="E310" s="16" t="n">
        <v>21476.9</v>
      </c>
      <c r="F310" s="16" t="n">
        <v>46017.8</v>
      </c>
      <c r="G310" s="16" t="n">
        <v>29148.8</v>
      </c>
      <c r="H310" s="16" t="n">
        <v>29390.3</v>
      </c>
      <c r="I310" s="16" t="n">
        <v>22041.6</v>
      </c>
      <c r="J310" s="16" t="n">
        <v>22674.7</v>
      </c>
      <c r="K310" s="16" t="n">
        <v>50691.5</v>
      </c>
      <c r="L310" s="16" t="n">
        <v>29659.2</v>
      </c>
      <c r="M310" s="16" t="n">
        <v>16275.7</v>
      </c>
      <c r="N310" s="17" t="n">
        <f aca="false">AVERAGE(D310:M310)</f>
        <v>29105.98</v>
      </c>
      <c r="P310" s="16" t="str">
        <f aca="false">ROUND((D310-D312)/D312,3)*100&amp;"%"</f>
        <v>513,9%</v>
      </c>
      <c r="Q310" s="16" t="str">
        <f aca="false">ROUND((E310-E312)/E312,3)*100&amp;"%"</f>
        <v>1852,3%</v>
      </c>
      <c r="R310" s="16" t="str">
        <f aca="false">ROUND((F310-F312)/F312,3)*100&amp;"%"</f>
        <v>479,9%</v>
      </c>
      <c r="S310" s="16" t="str">
        <f aca="false">ROUND((G310-G312)/G312,3)*100&amp;"%"</f>
        <v>476,3%</v>
      </c>
      <c r="T310" s="16" t="str">
        <f aca="false">ROUND((H310-H312)/H312,3)*100&amp;"%"</f>
        <v>187,4%</v>
      </c>
      <c r="U310" s="16" t="str">
        <f aca="false">ROUND((I310-I312)/I312,3)*100&amp;"%"</f>
        <v>2200,9%</v>
      </c>
      <c r="V310" s="16" t="str">
        <f aca="false">ROUND((J310-J312)/J312,3)*100&amp;"%"</f>
        <v>1857,7%</v>
      </c>
      <c r="W310" s="16" t="str">
        <f aca="false">ROUND((K310-K312)/K312,3)*100&amp;"%"</f>
        <v>1238,7%</v>
      </c>
      <c r="X310" s="16" t="str">
        <f aca="false">ROUND((L310-L312)/L312,3)*100&amp;"%"</f>
        <v>181,9%</v>
      </c>
      <c r="Y310" s="16" t="str">
        <f aca="false">ROUND((M310-M312)/M312,3)*100&amp;"%"</f>
        <v>591,5%</v>
      </c>
      <c r="Z310" s="19" t="str">
        <f aca="false">ROUND((N310-N312)/N312,3)*100&amp;"%"</f>
        <v>519,8%</v>
      </c>
    </row>
    <row r="311" customFormat="false" ht="15.75" hidden="false" customHeight="true" outlineLevel="0" collapsed="false">
      <c r="A311" s="31"/>
      <c r="B311" s="9"/>
      <c r="C311" s="3" t="n">
        <v>11</v>
      </c>
      <c r="D311" s="16" t="n">
        <v>22345</v>
      </c>
      <c r="E311" s="16" t="n">
        <v>21465.1</v>
      </c>
      <c r="F311" s="16" t="n">
        <v>38039.3</v>
      </c>
      <c r="G311" s="16" t="n">
        <v>29148.8</v>
      </c>
      <c r="H311" s="16" t="n">
        <v>29588.7</v>
      </c>
      <c r="I311" s="16" t="n">
        <v>22041.6</v>
      </c>
      <c r="J311" s="16" t="n">
        <v>22674.7</v>
      </c>
      <c r="K311" s="16" t="n">
        <v>50783.5</v>
      </c>
      <c r="L311" s="16" t="n">
        <v>30431.4</v>
      </c>
      <c r="M311" s="16" t="n">
        <v>16275.7</v>
      </c>
      <c r="N311" s="17" t="n">
        <f aca="false">AVERAGE(D311:M311)</f>
        <v>28279.38</v>
      </c>
      <c r="P311" s="16" t="str">
        <f aca="false">ROUND((D311-D312)/D312,3)*100&amp;"%"</f>
        <v>479,2%</v>
      </c>
      <c r="Q311" s="16" t="str">
        <f aca="false">ROUND((E311-E312)/E312,3)*100&amp;"%"</f>
        <v>1851,2%</v>
      </c>
      <c r="R311" s="16" t="str">
        <f aca="false">ROUND((F311-F312)/F312,3)*100&amp;"%"</f>
        <v>379,3%</v>
      </c>
      <c r="S311" s="16" t="str">
        <f aca="false">ROUND((G311-G312)/G312,3)*100&amp;"%"</f>
        <v>476,3%</v>
      </c>
      <c r="T311" s="16" t="str">
        <f aca="false">ROUND((H311-H312)/H312,3)*100&amp;"%"</f>
        <v>189,3%</v>
      </c>
      <c r="U311" s="16" t="str">
        <f aca="false">ROUND((I311-I312)/I312,3)*100&amp;"%"</f>
        <v>2200,9%</v>
      </c>
      <c r="V311" s="16" t="str">
        <f aca="false">ROUND((J311-J312)/J312,3)*100&amp;"%"</f>
        <v>1857,7%</v>
      </c>
      <c r="W311" s="16" t="str">
        <f aca="false">ROUND((K311-K312)/K312,3)*100&amp;"%"</f>
        <v>1241,1%</v>
      </c>
      <c r="X311" s="16" t="str">
        <f aca="false">ROUND((L311-L312)/L312,3)*100&amp;"%"</f>
        <v>189,2%</v>
      </c>
      <c r="Y311" s="16" t="str">
        <f aca="false">ROUND((M311-M312)/M312,3)*100&amp;"%"</f>
        <v>591,5%</v>
      </c>
      <c r="Z311" s="19" t="str">
        <f aca="false">ROUND((N311-N312)/N312,3)*100&amp;"%"</f>
        <v>502,2%</v>
      </c>
    </row>
    <row r="312" customFormat="false" ht="15.75" hidden="false" customHeight="true" outlineLevel="0" collapsed="false">
      <c r="A312" s="31"/>
      <c r="B312" s="21"/>
      <c r="C312" s="22" t="s">
        <v>27</v>
      </c>
      <c r="D312" s="21" t="n">
        <v>3857.83</v>
      </c>
      <c r="E312" s="21" t="n">
        <v>1100.11</v>
      </c>
      <c r="F312" s="21" t="n">
        <v>7935.71</v>
      </c>
      <c r="G312" s="21" t="n">
        <v>5058.06</v>
      </c>
      <c r="H312" s="21" t="n">
        <v>10227</v>
      </c>
      <c r="I312" s="21" t="n">
        <v>957.96</v>
      </c>
      <c r="J312" s="21" t="n">
        <v>1158.24</v>
      </c>
      <c r="K312" s="21" t="n">
        <v>3786.65</v>
      </c>
      <c r="L312" s="21" t="n">
        <v>10522.3</v>
      </c>
      <c r="M312" s="21" t="n">
        <v>2353.69</v>
      </c>
      <c r="N312" s="24" t="n">
        <f aca="false">AVERAGE(D312:M312)</f>
        <v>4695.755</v>
      </c>
      <c r="O312" s="21"/>
      <c r="P312" s="21" t="str">
        <f aca="false">ROUND((D312-D312)/D312,3)*100&amp;"%"</f>
        <v>0%</v>
      </c>
      <c r="Q312" s="21" t="str">
        <f aca="false">ROUND((E312-E312)/E312,3)*100&amp;"%"</f>
        <v>0%</v>
      </c>
      <c r="R312" s="21" t="str">
        <f aca="false">ROUND((F312-F312)/F312,3)*100&amp;"%"</f>
        <v>0%</v>
      </c>
      <c r="S312" s="21" t="str">
        <f aca="false">ROUND((G312-G312)/G312,3)*100&amp;"%"</f>
        <v>0%</v>
      </c>
      <c r="T312" s="21" t="str">
        <f aca="false">ROUND((H312-H312)/H312,3)*100&amp;"%"</f>
        <v>0%</v>
      </c>
      <c r="U312" s="21" t="str">
        <f aca="false">ROUND((I312-I312)/I312,3)*100&amp;"%"</f>
        <v>0%</v>
      </c>
      <c r="V312" s="21" t="str">
        <f aca="false">ROUND((J312-J312)/J312,3)*100&amp;"%"</f>
        <v>0%</v>
      </c>
      <c r="W312" s="21" t="str">
        <f aca="false">ROUND((K312-K312)/K312,3)*100&amp;"%"</f>
        <v>0%</v>
      </c>
      <c r="X312" s="21" t="str">
        <f aca="false">ROUND((L312-L312)/L312,3)*100&amp;"%"</f>
        <v>0%</v>
      </c>
      <c r="Y312" s="21" t="str">
        <f aca="false">ROUND((M312-M312)/M312,3)*100&amp;"%"</f>
        <v>0%</v>
      </c>
      <c r="Z312" s="25" t="str">
        <f aca="false">ROUND((N312-N312)/N312,3)*100&amp;"%"</f>
        <v>0%</v>
      </c>
      <c r="AA312" s="21"/>
      <c r="AB312" s="21"/>
      <c r="AC312" s="21"/>
    </row>
    <row r="313" customFormat="false" ht="15.75" hidden="false" customHeight="true" outlineLevel="0" collapsed="false">
      <c r="A313" s="31"/>
      <c r="N313" s="19"/>
      <c r="Z313" s="19"/>
    </row>
    <row r="314" customFormat="false" ht="15.75" hidden="false" customHeight="true" outlineLevel="0" collapsed="false">
      <c r="A314" s="31"/>
      <c r="B314" s="9" t="n">
        <v>500</v>
      </c>
      <c r="C314" s="33" t="n">
        <v>0</v>
      </c>
      <c r="D314" s="11" t="n">
        <v>3190546.4</v>
      </c>
      <c r="E314" s="11" t="n">
        <v>4971293.76</v>
      </c>
      <c r="F314" s="11" t="n">
        <v>832446.2</v>
      </c>
      <c r="G314" s="11" t="n">
        <v>1563585.08</v>
      </c>
      <c r="H314" s="11" t="n">
        <v>2309081.32</v>
      </c>
      <c r="I314" s="11" t="n">
        <v>1535504.12</v>
      </c>
      <c r="J314" s="11" t="n">
        <v>2841864.4</v>
      </c>
      <c r="K314" s="11" t="n">
        <v>2703519</v>
      </c>
      <c r="L314" s="11" t="n">
        <v>2828297.08</v>
      </c>
      <c r="M314" s="11" t="n">
        <v>2104992.32</v>
      </c>
      <c r="N314" s="12" t="n">
        <f aca="false">AVERAGE(D314:M314)</f>
        <v>2488112.968</v>
      </c>
      <c r="O314" s="11"/>
      <c r="P314" s="11" t="str">
        <f aca="false">ROUND((D314-D326)/D326,3)*100&amp;"%"</f>
        <v>9067,8%</v>
      </c>
      <c r="Q314" s="11" t="str">
        <f aca="false">ROUND((E314-E326)/E326,3)*100&amp;"%"</f>
        <v>9278,3%</v>
      </c>
      <c r="R314" s="11" t="str">
        <f aca="false">ROUND((F314-F326)/F326,3)*100&amp;"%"</f>
        <v>2142,5%</v>
      </c>
      <c r="S314" s="11" t="str">
        <f aca="false">ROUND((G314-G326)/G326,3)*100&amp;"%"</f>
        <v>2782,4%</v>
      </c>
      <c r="T314" s="11" t="str">
        <f aca="false">ROUND((H314-H326)/H326,3)*100&amp;"%"</f>
        <v>6584,4%</v>
      </c>
      <c r="U314" s="11" t="str">
        <f aca="false">ROUND((I314-I326)/I326,3)*100&amp;"%"</f>
        <v>4084,7%</v>
      </c>
      <c r="V314" s="11" t="str">
        <f aca="false">ROUND((J314-J326)/J326,3)*100&amp;"%"</f>
        <v>5682%</v>
      </c>
      <c r="W314" s="11" t="str">
        <f aca="false">ROUND((K314-K326)/K326,3)*100&amp;"%"</f>
        <v>4901,2%</v>
      </c>
      <c r="X314" s="11" t="str">
        <f aca="false">ROUND((L314-L326)/L326,3)*100&amp;"%"</f>
        <v>3887,4%</v>
      </c>
      <c r="Y314" s="11" t="str">
        <f aca="false">ROUND((M314-M326)/M326,3)*100&amp;"%"</f>
        <v>16508,1%</v>
      </c>
      <c r="Z314" s="14" t="str">
        <f aca="false">ROUND((N314-N326)/N326,3)*100&amp;"%"</f>
        <v>5590,7%</v>
      </c>
      <c r="AA314" s="11"/>
      <c r="AB314" s="11"/>
      <c r="AC314" s="11"/>
    </row>
    <row r="315" customFormat="false" ht="15.75" hidden="false" customHeight="true" outlineLevel="0" collapsed="false">
      <c r="A315" s="31"/>
      <c r="B315" s="9"/>
      <c r="C315" s="33" t="n">
        <v>1</v>
      </c>
      <c r="D315" s="11" t="n">
        <v>723857.16</v>
      </c>
      <c r="E315" s="11" t="n">
        <v>955679.52</v>
      </c>
      <c r="F315" s="11" t="n">
        <v>370368.6</v>
      </c>
      <c r="G315" s="11" t="n">
        <v>812910.16</v>
      </c>
      <c r="H315" s="11" t="n">
        <v>372077.84</v>
      </c>
      <c r="I315" s="11" t="n">
        <v>409267.32</v>
      </c>
      <c r="J315" s="11" t="n">
        <v>983937.8</v>
      </c>
      <c r="K315" s="11" t="n">
        <v>1294151.84</v>
      </c>
      <c r="L315" s="11" t="n">
        <v>820277.4</v>
      </c>
      <c r="M315" s="11" t="n">
        <v>1965103.96</v>
      </c>
      <c r="N315" s="12" t="n">
        <f aca="false">AVERAGE(D315:M315)</f>
        <v>870763.16</v>
      </c>
      <c r="O315" s="11"/>
      <c r="P315" s="11" t="str">
        <f aca="false">ROUND((D315-D326)/D326,3)*100&amp;"%"</f>
        <v>1980%</v>
      </c>
      <c r="Q315" s="11" t="str">
        <f aca="false">ROUND((E315-E326)/E326,3)*100&amp;"%"</f>
        <v>1702,9%</v>
      </c>
      <c r="R315" s="11" t="str">
        <f aca="false">ROUND((F315-F326)/F326,3)*100&amp;"%"</f>
        <v>897,7%</v>
      </c>
      <c r="S315" s="11" t="str">
        <f aca="false">ROUND((G315-G326)/G326,3)*100&amp;"%"</f>
        <v>1398,6%</v>
      </c>
      <c r="T315" s="11" t="str">
        <f aca="false">ROUND((H315-H326)/H326,3)*100&amp;"%"</f>
        <v>977,1%</v>
      </c>
      <c r="U315" s="11" t="str">
        <f aca="false">ROUND((I315-I326)/I326,3)*100&amp;"%"</f>
        <v>1015,4%</v>
      </c>
      <c r="V315" s="11" t="str">
        <f aca="false">ROUND((J315-J326)/J326,3)*100&amp;"%"</f>
        <v>1901,9%</v>
      </c>
      <c r="W315" s="11" t="str">
        <f aca="false">ROUND((K315-K326)/K326,3)*100&amp;"%"</f>
        <v>2294%</v>
      </c>
      <c r="X315" s="11" t="str">
        <f aca="false">ROUND((L315-L326)/L326,3)*100&amp;"%"</f>
        <v>1056,5%</v>
      </c>
      <c r="Y315" s="11" t="str">
        <f aca="false">ROUND((M315-M326)/M326,3)*100&amp;"%"</f>
        <v>15404,4%</v>
      </c>
      <c r="Z315" s="14" t="str">
        <f aca="false">ROUND((N315-N326)/N326,3)*100&amp;"%"</f>
        <v>1891,6%</v>
      </c>
      <c r="AA315" s="11"/>
      <c r="AB315" s="11"/>
      <c r="AC315" s="11"/>
    </row>
    <row r="316" customFormat="false" ht="15.75" hidden="false" customHeight="true" outlineLevel="0" collapsed="false">
      <c r="A316" s="31"/>
      <c r="B316" s="9"/>
      <c r="C316" s="33" t="n">
        <v>2</v>
      </c>
      <c r="D316" s="11" t="n">
        <v>171038.004</v>
      </c>
      <c r="E316" s="11" t="n">
        <v>197006.48</v>
      </c>
      <c r="F316" s="11" t="n">
        <v>140815.64</v>
      </c>
      <c r="G316" s="11" t="n">
        <v>240745.28</v>
      </c>
      <c r="H316" s="11" t="n">
        <v>178224.68</v>
      </c>
      <c r="I316" s="11" t="n">
        <v>189800.96</v>
      </c>
      <c r="J316" s="11" t="n">
        <v>223835</v>
      </c>
      <c r="K316" s="11" t="n">
        <v>193286.4</v>
      </c>
      <c r="L316" s="11" t="n">
        <v>259315</v>
      </c>
      <c r="M316" s="11" t="n">
        <v>76445.272</v>
      </c>
      <c r="N316" s="12" t="n">
        <f aca="false">AVERAGE(D316:M316)</f>
        <v>187051.2716</v>
      </c>
      <c r="O316" s="11"/>
      <c r="P316" s="11" t="str">
        <f aca="false">ROUND((D316-D326)/D326,3)*100&amp;"%"</f>
        <v>391,5%</v>
      </c>
      <c r="Q316" s="11" t="str">
        <f aca="false">ROUND((E316-E326)/E326,3)*100&amp;"%"</f>
        <v>271,7%</v>
      </c>
      <c r="R316" s="11" t="str">
        <f aca="false">ROUND((F316-F326)/F326,3)*100&amp;"%"</f>
        <v>279,3%</v>
      </c>
      <c r="S316" s="11" t="str">
        <f aca="false">ROUND((G316-G326)/G326,3)*100&amp;"%"</f>
        <v>343,8%</v>
      </c>
      <c r="T316" s="11" t="str">
        <f aca="false">ROUND((H316-H326)/H326,3)*100&amp;"%"</f>
        <v>415,9%</v>
      </c>
      <c r="U316" s="11" t="str">
        <f aca="false">ROUND((I316-I326)/I326,3)*100&amp;"%"</f>
        <v>417,3%</v>
      </c>
      <c r="V316" s="11" t="str">
        <f aca="false">ROUND((J316-J326)/J326,3)*100&amp;"%"</f>
        <v>355,4%</v>
      </c>
      <c r="W316" s="11" t="str">
        <f aca="false">ROUND((K316-K326)/K326,3)*100&amp;"%"</f>
        <v>257,6%</v>
      </c>
      <c r="X316" s="11" t="str">
        <f aca="false">ROUND((L316-L326)/L326,3)*100&amp;"%"</f>
        <v>265,6%</v>
      </c>
      <c r="Y316" s="11" t="str">
        <f aca="false">ROUND((M316-M326)/M326,3)*100&amp;"%"</f>
        <v>503,1%</v>
      </c>
      <c r="Z316" s="14" t="str">
        <f aca="false">ROUND((N316-N326)/N326,3)*100&amp;"%"</f>
        <v>327,8%</v>
      </c>
      <c r="AA316" s="11"/>
      <c r="AB316" s="11"/>
      <c r="AC316" s="11"/>
    </row>
    <row r="317" customFormat="false" ht="15.75" hidden="false" customHeight="true" outlineLevel="0" collapsed="false">
      <c r="A317" s="31"/>
      <c r="B317" s="9"/>
      <c r="C317" s="33" t="n">
        <v>3</v>
      </c>
      <c r="D317" s="11" t="n">
        <v>198222.32</v>
      </c>
      <c r="E317" s="11" t="n">
        <v>303585.52</v>
      </c>
      <c r="F317" s="11" t="n">
        <v>161172.652</v>
      </c>
      <c r="G317" s="11" t="n">
        <v>282798.28</v>
      </c>
      <c r="H317" s="11" t="n">
        <v>275597.76</v>
      </c>
      <c r="I317" s="11" t="n">
        <v>256994.68</v>
      </c>
      <c r="J317" s="11" t="n">
        <v>234255.6</v>
      </c>
      <c r="K317" s="11" t="n">
        <v>380094.44</v>
      </c>
      <c r="L317" s="11" t="n">
        <v>393117.16</v>
      </c>
      <c r="M317" s="11" t="n">
        <v>107804.348</v>
      </c>
      <c r="N317" s="12" t="n">
        <f aca="false">AVERAGE(D317:M317)</f>
        <v>259364.276</v>
      </c>
      <c r="O317" s="11"/>
      <c r="P317" s="11" t="str">
        <f aca="false">ROUND((D317-D326)/D326,3)*100&amp;"%"</f>
        <v>469,6%</v>
      </c>
      <c r="Q317" s="11" t="str">
        <f aca="false">ROUND((E317-E326)/E326,3)*100&amp;"%"</f>
        <v>472,7%</v>
      </c>
      <c r="R317" s="11" t="str">
        <f aca="false">ROUND((F317-F326)/F326,3)*100&amp;"%"</f>
        <v>334,2%</v>
      </c>
      <c r="S317" s="11" t="str">
        <f aca="false">ROUND((G317-G326)/G326,3)*100&amp;"%"</f>
        <v>421,3%</v>
      </c>
      <c r="T317" s="11" t="str">
        <f aca="false">ROUND((H317-H326)/H326,3)*100&amp;"%"</f>
        <v>697,8%</v>
      </c>
      <c r="U317" s="11" t="str">
        <f aca="false">ROUND((I317-I326)/I326,3)*100&amp;"%"</f>
        <v>600,4%</v>
      </c>
      <c r="V317" s="11" t="str">
        <f aca="false">ROUND((J317-J326)/J326,3)*100&amp;"%"</f>
        <v>376,6%</v>
      </c>
      <c r="W317" s="11" t="str">
        <f aca="false">ROUND((K317-K326)/K326,3)*100&amp;"%"</f>
        <v>603,1%</v>
      </c>
      <c r="X317" s="11" t="str">
        <f aca="false">ROUND((L317-L326)/L326,3)*100&amp;"%"</f>
        <v>454,2%</v>
      </c>
      <c r="Y317" s="11" t="str">
        <f aca="false">ROUND((M317-M326)/M326,3)*100&amp;"%"</f>
        <v>750,6%</v>
      </c>
      <c r="Z317" s="14" t="str">
        <f aca="false">ROUND((N317-N326)/N326,3)*100&amp;"%"</f>
        <v>493,2%</v>
      </c>
      <c r="AA317" s="11"/>
      <c r="AB317" s="11"/>
      <c r="AC317" s="11"/>
    </row>
    <row r="318" customFormat="false" ht="15.75" hidden="false" customHeight="true" outlineLevel="0" collapsed="false">
      <c r="A318" s="31"/>
      <c r="B318" s="9"/>
      <c r="C318" s="33" t="n">
        <v>4</v>
      </c>
      <c r="D318" s="11" t="n">
        <v>25654856</v>
      </c>
      <c r="E318" s="11" t="n">
        <v>38980632</v>
      </c>
      <c r="F318" s="11" t="n">
        <v>22400044</v>
      </c>
      <c r="G318" s="11" t="n">
        <v>70994108</v>
      </c>
      <c r="H318" s="11" t="n">
        <v>49884436</v>
      </c>
      <c r="I318" s="11" t="n">
        <v>46737092</v>
      </c>
      <c r="J318" s="11" t="n">
        <v>34615596</v>
      </c>
      <c r="K318" s="11" t="n">
        <v>72340740</v>
      </c>
      <c r="L318" s="11" t="n">
        <v>76414968</v>
      </c>
      <c r="M318" s="11" t="n">
        <v>43339220</v>
      </c>
      <c r="N318" s="12" t="n">
        <f aca="false">AVERAGE(D318:M318)</f>
        <v>48136169.2</v>
      </c>
      <c r="O318" s="11"/>
      <c r="P318" s="11" t="str">
        <f aca="false">ROUND((D318-D326)/D326,3)*100&amp;"%"</f>
        <v>73617,7%</v>
      </c>
      <c r="Q318" s="11" t="str">
        <f aca="false">ROUND((E318-E326)/E326,3)*100&amp;"%"</f>
        <v>73436,6%</v>
      </c>
      <c r="R318" s="11" t="str">
        <f aca="false">ROUND((F318-F326)/F326,3)*100&amp;"%"</f>
        <v>60243,5%</v>
      </c>
      <c r="S318" s="11" t="str">
        <f aca="false">ROUND((G318-G326)/G326,3)*100&amp;"%"</f>
        <v>130774,6%</v>
      </c>
      <c r="T318" s="11" t="str">
        <f aca="false">ROUND((H318-H326)/H326,3)*100&amp;"%"</f>
        <v>144308%</v>
      </c>
      <c r="U318" s="11" t="str">
        <f aca="false">ROUND((I318-I326)/I326,3)*100&amp;"%"</f>
        <v>127271,6%</v>
      </c>
      <c r="V318" s="11" t="str">
        <f aca="false">ROUND((J318-J326)/J326,3)*100&amp;"%"</f>
        <v>70327,9%</v>
      </c>
      <c r="W318" s="11" t="str">
        <f aca="false">ROUND((K318-K326)/K326,3)*100&amp;"%"</f>
        <v>133722,3%</v>
      </c>
      <c r="X318" s="11" t="str">
        <f aca="false">ROUND((L318-L326)/L326,3)*100&amp;"%"</f>
        <v>107632,6%</v>
      </c>
      <c r="Y318" s="11" t="str">
        <f aca="false">ROUND((M318-M326)/M326,3)*100&amp;"%"</f>
        <v>341840,3%</v>
      </c>
      <c r="Z318" s="14" t="str">
        <f aca="false">ROUND((N318-N326)/N326,3)*100&amp;"%"</f>
        <v>109994,3%</v>
      </c>
      <c r="AA318" s="11"/>
      <c r="AB318" s="11"/>
      <c r="AC318" s="11"/>
    </row>
    <row r="319" customFormat="false" ht="15.75" hidden="false" customHeight="true" outlineLevel="0" collapsed="false">
      <c r="A319" s="31"/>
      <c r="B319" s="9"/>
      <c r="C319" s="34" t="n">
        <v>5</v>
      </c>
      <c r="D319" s="16" t="n">
        <v>418109</v>
      </c>
      <c r="E319" s="16" t="n">
        <v>322130</v>
      </c>
      <c r="F319" s="16" t="n">
        <v>280496</v>
      </c>
      <c r="G319" s="16" t="n">
        <v>356365</v>
      </c>
      <c r="H319" s="16" t="n">
        <v>179257</v>
      </c>
      <c r="I319" s="16" t="n">
        <v>427087</v>
      </c>
      <c r="J319" s="16" t="n">
        <v>381012</v>
      </c>
      <c r="K319" s="16" t="n">
        <v>557111</v>
      </c>
      <c r="L319" s="16" t="n">
        <v>384171</v>
      </c>
      <c r="M319" s="16" t="n">
        <v>115431</v>
      </c>
      <c r="N319" s="17" t="n">
        <f aca="false">AVERAGE(D319:M319)</f>
        <v>342116.9</v>
      </c>
      <c r="P319" s="16" t="str">
        <f aca="false">ROUND((D319-D326)/D326,3)*100&amp;"%"</f>
        <v>1101,4%</v>
      </c>
      <c r="Q319" s="16" t="str">
        <f aca="false">ROUND((E319-E326)/E326,3)*100&amp;"%"</f>
        <v>507,7%</v>
      </c>
      <c r="R319" s="16" t="str">
        <f aca="false">ROUND((F319-F326)/F326,3)*100&amp;"%"</f>
        <v>655,6%</v>
      </c>
      <c r="S319" s="16" t="str">
        <f aca="false">ROUND((G319-G326)/G326,3)*100&amp;"%"</f>
        <v>556,9%</v>
      </c>
      <c r="T319" s="16" t="str">
        <f aca="false">ROUND((H319-H326)/H326,3)*100&amp;"%"</f>
        <v>418,9%</v>
      </c>
      <c r="U319" s="16" t="str">
        <f aca="false">ROUND((I319-I326)/I326,3)*100&amp;"%"</f>
        <v>1063,9%</v>
      </c>
      <c r="V319" s="16" t="str">
        <f aca="false">ROUND((J319-J326)/J326,3)*100&amp;"%"</f>
        <v>675,2%</v>
      </c>
      <c r="W319" s="16" t="str">
        <f aca="false">ROUND((K319-K326)/K326,3)*100&amp;"%"</f>
        <v>930,6%</v>
      </c>
      <c r="X319" s="16" t="str">
        <f aca="false">ROUND((L319-L326)/L326,3)*100&amp;"%"</f>
        <v>441,6%</v>
      </c>
      <c r="Y319" s="16" t="str">
        <f aca="false">ROUND((M319-M326)/M326,3)*100&amp;"%"</f>
        <v>810,7%</v>
      </c>
      <c r="Z319" s="19" t="str">
        <f aca="false">ROUND((N319-N326)/N326,3)*100&amp;"%"</f>
        <v>682,5%</v>
      </c>
    </row>
    <row r="320" customFormat="false" ht="15.75" hidden="false" customHeight="true" outlineLevel="0" collapsed="false">
      <c r="A320" s="31"/>
      <c r="B320" s="9"/>
      <c r="C320" s="34" t="n">
        <v>6</v>
      </c>
      <c r="D320" s="16" t="n">
        <v>289944</v>
      </c>
      <c r="E320" s="16" t="n">
        <v>137419</v>
      </c>
      <c r="F320" s="16" t="n">
        <v>171280</v>
      </c>
      <c r="G320" s="16" t="n">
        <v>157908</v>
      </c>
      <c r="H320" s="16" t="n">
        <v>81149.6</v>
      </c>
      <c r="I320" s="16" t="n">
        <v>86151.9</v>
      </c>
      <c r="J320" s="16" t="n">
        <v>317631</v>
      </c>
      <c r="K320" s="16" t="n">
        <v>168157</v>
      </c>
      <c r="L320" s="16" t="n">
        <v>206435</v>
      </c>
      <c r="M320" s="16" t="n">
        <v>62812.9</v>
      </c>
      <c r="N320" s="17" t="n">
        <f aca="false">AVERAGE(D320:M320)</f>
        <v>167888.84</v>
      </c>
      <c r="P320" s="16" t="str">
        <f aca="false">ROUND((D320-D326)/D326,3)*100&amp;"%"</f>
        <v>733,1%</v>
      </c>
      <c r="Q320" s="16" t="str">
        <f aca="false">ROUND((E320-E326)/E326,3)*100&amp;"%"</f>
        <v>159,2%</v>
      </c>
      <c r="R320" s="16" t="str">
        <f aca="false">ROUND((F320-F326)/F326,3)*100&amp;"%"</f>
        <v>361,4%</v>
      </c>
      <c r="S320" s="16" t="str">
        <f aca="false">ROUND((G320-G326)/G326,3)*100&amp;"%"</f>
        <v>191,1%</v>
      </c>
      <c r="T320" s="16" t="str">
        <f aca="false">ROUND((H320-H326)/H326,3)*100&amp;"%"</f>
        <v>134,9%</v>
      </c>
      <c r="U320" s="16" t="str">
        <f aca="false">ROUND((I320-I326)/I326,3)*100&amp;"%"</f>
        <v>134,8%</v>
      </c>
      <c r="V320" s="16" t="str">
        <f aca="false">ROUND((J320-J326)/J326,3)*100&amp;"%"</f>
        <v>546,2%</v>
      </c>
      <c r="W320" s="16" t="str">
        <f aca="false">ROUND((K320-K326)/K326,3)*100&amp;"%"</f>
        <v>211,1%</v>
      </c>
      <c r="X320" s="16" t="str">
        <f aca="false">ROUND((L320-L326)/L326,3)*100&amp;"%"</f>
        <v>191%</v>
      </c>
      <c r="Y320" s="16" t="str">
        <f aca="false">ROUND((M320-M326)/M326,3)*100&amp;"%"</f>
        <v>395,6%</v>
      </c>
      <c r="Z320" s="19" t="str">
        <f aca="false">ROUND((N320-N326)/N326,3)*100&amp;"%"</f>
        <v>284%</v>
      </c>
    </row>
    <row r="321" customFormat="false" ht="15.75" hidden="false" customHeight="true" outlineLevel="0" collapsed="false">
      <c r="A321" s="31"/>
      <c r="B321" s="9"/>
      <c r="C321" s="34" t="n">
        <v>7</v>
      </c>
      <c r="D321" s="16" t="n">
        <v>4894740</v>
      </c>
      <c r="E321" s="16" t="n">
        <v>470271</v>
      </c>
      <c r="F321" s="16" t="n">
        <v>244768</v>
      </c>
      <c r="G321" s="16" t="n">
        <v>483613</v>
      </c>
      <c r="H321" s="16" t="n">
        <v>268151</v>
      </c>
      <c r="I321" s="16" t="n">
        <v>1200390</v>
      </c>
      <c r="J321" s="16" t="n">
        <v>2145030</v>
      </c>
      <c r="K321" s="16" t="n">
        <v>1131380</v>
      </c>
      <c r="L321" s="16" t="n">
        <v>466555</v>
      </c>
      <c r="M321" s="16" t="n">
        <v>2259250</v>
      </c>
      <c r="N321" s="17" t="n">
        <f aca="false">AVERAGE(D321:M321)</f>
        <v>1356414.8</v>
      </c>
      <c r="P321" s="16" t="str">
        <f aca="false">ROUND((D321-D326)/D326,3)*100&amp;"%"</f>
        <v>13964,7%</v>
      </c>
      <c r="Q321" s="16" t="str">
        <f aca="false">ROUND((E321-E326)/E326,3)*100&amp;"%"</f>
        <v>787,2%</v>
      </c>
      <c r="R321" s="16" t="str">
        <f aca="false">ROUND((F321-F326)/F326,3)*100&amp;"%"</f>
        <v>559,4%</v>
      </c>
      <c r="S321" s="16" t="str">
        <f aca="false">ROUND((G321-G326)/G326,3)*100&amp;"%"</f>
        <v>791,5%</v>
      </c>
      <c r="T321" s="16" t="str">
        <f aca="false">ROUND((H321-H326)/H326,3)*100&amp;"%"</f>
        <v>676,3%</v>
      </c>
      <c r="U321" s="16" t="str">
        <f aca="false">ROUND((I321-I326)/I326,3)*100&amp;"%"</f>
        <v>3171,4%</v>
      </c>
      <c r="V321" s="16" t="str">
        <f aca="false">ROUND((J321-J326)/J326,3)*100&amp;"%"</f>
        <v>4264,2%</v>
      </c>
      <c r="W321" s="16" t="str">
        <f aca="false">ROUND((K321-K326)/K326,3)*100&amp;"%"</f>
        <v>1992,9%</v>
      </c>
      <c r="X321" s="16" t="str">
        <f aca="false">ROUND((L321-L326)/L326,3)*100&amp;"%"</f>
        <v>557,8%</v>
      </c>
      <c r="Y321" s="16" t="str">
        <f aca="false">ROUND((M321-M326)/M326,3)*100&amp;"%"</f>
        <v>17725,2%</v>
      </c>
      <c r="Z321" s="19" t="str">
        <f aca="false">ROUND((N321-N326)/N326,3)*100&amp;"%"</f>
        <v>3002,3%</v>
      </c>
    </row>
    <row r="322" customFormat="false" ht="15.75" hidden="false" customHeight="true" outlineLevel="0" collapsed="false">
      <c r="A322" s="31"/>
      <c r="B322" s="9"/>
      <c r="C322" s="34" t="n">
        <v>8</v>
      </c>
      <c r="D322" s="16" t="n">
        <v>4701010</v>
      </c>
      <c r="E322" s="16" t="n">
        <v>605502</v>
      </c>
      <c r="F322" s="16" t="n">
        <v>268024</v>
      </c>
      <c r="G322" s="16" t="n">
        <v>1323030</v>
      </c>
      <c r="H322" s="16" t="n">
        <v>331571</v>
      </c>
      <c r="I322" s="16" t="n">
        <v>461658</v>
      </c>
      <c r="J322" s="16" t="n">
        <v>1939460</v>
      </c>
      <c r="K322" s="16" t="n">
        <v>1352040</v>
      </c>
      <c r="L322" s="16" t="n">
        <v>484205</v>
      </c>
      <c r="M322" s="16" t="n">
        <v>2281680</v>
      </c>
      <c r="N322" s="17" t="n">
        <f aca="false">AVERAGE(D322:M322)</f>
        <v>1374818</v>
      </c>
      <c r="P322" s="16" t="str">
        <f aca="false">ROUND((D322-D326)/D326,3)*100&amp;"%"</f>
        <v>13408,1%</v>
      </c>
      <c r="Q322" s="16" t="str">
        <f aca="false">ROUND((E322-E326)/E326,3)*100&amp;"%"</f>
        <v>1042,3%</v>
      </c>
      <c r="R322" s="16" t="str">
        <f aca="false">ROUND((F322-F326)/F326,3)*100&amp;"%"</f>
        <v>622%</v>
      </c>
      <c r="S322" s="16" t="str">
        <f aca="false">ROUND((G322-G326)/G326,3)*100&amp;"%"</f>
        <v>2338,9%</v>
      </c>
      <c r="T322" s="16" t="str">
        <f aca="false">ROUND((H322-H326)/H326,3)*100&amp;"%"</f>
        <v>859,8%</v>
      </c>
      <c r="U322" s="16" t="str">
        <f aca="false">ROUND((I322-I326)/I326,3)*100&amp;"%"</f>
        <v>1158,1%</v>
      </c>
      <c r="V322" s="16" t="str">
        <f aca="false">ROUND((J322-J326)/J326,3)*100&amp;"%"</f>
        <v>3846%</v>
      </c>
      <c r="W322" s="16" t="str">
        <f aca="false">ROUND((K322-K326)/K326,3)*100&amp;"%"</f>
        <v>2401,1%</v>
      </c>
      <c r="X322" s="16" t="str">
        <f aca="false">ROUND((L322-L326)/L326,3)*100&amp;"%"</f>
        <v>582,6%</v>
      </c>
      <c r="Y322" s="16" t="str">
        <f aca="false">ROUND((M322-M326)/M326,3)*100&amp;"%"</f>
        <v>17902,1%</v>
      </c>
      <c r="Z322" s="19" t="str">
        <f aca="false">ROUND((N322-N326)/N326,3)*100&amp;"%"</f>
        <v>3044,4%</v>
      </c>
    </row>
    <row r="323" customFormat="false" ht="15.75" hidden="false" customHeight="true" outlineLevel="0" collapsed="false">
      <c r="A323" s="31"/>
      <c r="B323" s="9"/>
      <c r="C323" s="34" t="n">
        <v>9</v>
      </c>
      <c r="D323" s="16" t="n">
        <v>1221110</v>
      </c>
      <c r="E323" s="16" t="n">
        <v>480556</v>
      </c>
      <c r="F323" s="16" t="n">
        <v>586913</v>
      </c>
      <c r="G323" s="16" t="n">
        <v>419202</v>
      </c>
      <c r="H323" s="16" t="n">
        <v>197699</v>
      </c>
      <c r="I323" s="16" t="n">
        <v>590436</v>
      </c>
      <c r="J323" s="16" t="n">
        <v>4148790</v>
      </c>
      <c r="K323" s="16" t="n">
        <v>832976</v>
      </c>
      <c r="L323" s="16" t="n">
        <v>368890</v>
      </c>
      <c r="M323" s="16" t="n">
        <v>2259840</v>
      </c>
      <c r="N323" s="17" t="n">
        <f aca="false">AVERAGE(D323:M323)</f>
        <v>1110641.2</v>
      </c>
      <c r="P323" s="16" t="str">
        <f aca="false">ROUND((D323-D326)/D326,3)*100&amp;"%"</f>
        <v>3408,8%</v>
      </c>
      <c r="Q323" s="16" t="str">
        <f aca="false">ROUND((E323-E326)/E326,3)*100&amp;"%"</f>
        <v>806,6%</v>
      </c>
      <c r="R323" s="16" t="str">
        <f aca="false">ROUND((F323-F326)/F326,3)*100&amp;"%"</f>
        <v>1481,1%</v>
      </c>
      <c r="S323" s="16" t="str">
        <f aca="false">ROUND((G323-G326)/G326,3)*100&amp;"%"</f>
        <v>672,8%</v>
      </c>
      <c r="T323" s="16" t="str">
        <f aca="false">ROUND((H323-H326)/H326,3)*100&amp;"%"</f>
        <v>472,3%</v>
      </c>
      <c r="U323" s="16" t="str">
        <f aca="false">ROUND((I323-I326)/I326,3)*100&amp;"%"</f>
        <v>1509,1%</v>
      </c>
      <c r="V323" s="16" t="str">
        <f aca="false">ROUND((J323-J326)/J326,3)*100&amp;"%"</f>
        <v>8341%</v>
      </c>
      <c r="W323" s="16" t="str">
        <f aca="false">ROUND((K323-K326)/K326,3)*100&amp;"%"</f>
        <v>1440,9%</v>
      </c>
      <c r="X323" s="16" t="str">
        <f aca="false">ROUND((L323-L326)/L326,3)*100&amp;"%"</f>
        <v>420,1%</v>
      </c>
      <c r="Y323" s="16" t="str">
        <f aca="false">ROUND((M323-M326)/M326,3)*100&amp;"%"</f>
        <v>17729,8%</v>
      </c>
      <c r="Z323" s="19" t="str">
        <f aca="false">ROUND((N323-N326)/N326,3)*100&amp;"%"</f>
        <v>2440,2%</v>
      </c>
    </row>
    <row r="324" customFormat="false" ht="15.75" hidden="false" customHeight="true" outlineLevel="0" collapsed="false">
      <c r="A324" s="31"/>
      <c r="B324" s="9"/>
      <c r="C324" s="34" t="n">
        <v>10</v>
      </c>
      <c r="D324" s="16" t="n">
        <v>51896.8</v>
      </c>
      <c r="E324" s="16" t="n">
        <v>68052.8</v>
      </c>
      <c r="F324" s="16" t="n">
        <v>46704.1</v>
      </c>
      <c r="G324" s="16" t="n">
        <v>65274.8</v>
      </c>
      <c r="H324" s="16" t="n">
        <v>47420.5</v>
      </c>
      <c r="I324" s="16" t="n">
        <v>52255</v>
      </c>
      <c r="J324" s="16" t="n">
        <v>61307.2</v>
      </c>
      <c r="K324" s="16" t="n">
        <v>69661</v>
      </c>
      <c r="L324" s="16" t="n">
        <v>81013.7</v>
      </c>
      <c r="M324" s="16" t="n">
        <v>43121.1</v>
      </c>
      <c r="N324" s="17" t="n">
        <f aca="false">AVERAGE(D324:M324)</f>
        <v>58670.7</v>
      </c>
      <c r="P324" s="16" t="str">
        <f aca="false">ROUND((D324-D326)/D326,3)*100&amp;"%"</f>
        <v>49,1%</v>
      </c>
      <c r="Q324" s="16" t="str">
        <f aca="false">ROUND((E324-E326)/E326,3)*100&amp;"%"</f>
        <v>28,4%</v>
      </c>
      <c r="R324" s="16" t="str">
        <f aca="false">ROUND((F324-F326)/F326,3)*100&amp;"%"</f>
        <v>25,8%</v>
      </c>
      <c r="S324" s="16" t="str">
        <f aca="false">ROUND((G324-G326)/G326,3)*100&amp;"%"</f>
        <v>20,3%</v>
      </c>
      <c r="T324" s="16" t="str">
        <f aca="false">ROUND((H324-H326)/H326,3)*100&amp;"%"</f>
        <v>37,3%</v>
      </c>
      <c r="U324" s="16" t="str">
        <f aca="false">ROUND((I324-I326)/I326,3)*100&amp;"%"</f>
        <v>42,4%</v>
      </c>
      <c r="V324" s="16" t="str">
        <f aca="false">ROUND((J324-J326)/J326,3)*100&amp;"%"</f>
        <v>24,7%</v>
      </c>
      <c r="W324" s="16" t="str">
        <f aca="false">ROUND((K324-K326)/K326,3)*100&amp;"%"</f>
        <v>28,9%</v>
      </c>
      <c r="X324" s="16" t="str">
        <f aca="false">ROUND((L324-L326)/L326,3)*100&amp;"%"</f>
        <v>14,2%</v>
      </c>
      <c r="Y324" s="16" t="str">
        <f aca="false">ROUND((M324-M326)/M326,3)*100&amp;"%"</f>
        <v>240,2%</v>
      </c>
      <c r="Z324" s="19" t="str">
        <f aca="false">ROUND((N324-N326)/N326,3)*100&amp;"%"</f>
        <v>34,2%</v>
      </c>
    </row>
    <row r="325" customFormat="false" ht="15.75" hidden="false" customHeight="true" outlineLevel="0" collapsed="false">
      <c r="A325" s="31"/>
      <c r="B325" s="9"/>
      <c r="C325" s="34" t="n">
        <v>11</v>
      </c>
      <c r="D325" s="16" t="n">
        <v>51766.6</v>
      </c>
      <c r="E325" s="16" t="n">
        <v>68067</v>
      </c>
      <c r="F325" s="16" t="n">
        <v>47037.5</v>
      </c>
      <c r="G325" s="16" t="n">
        <v>65274.8</v>
      </c>
      <c r="H325" s="16" t="n">
        <v>44441.1</v>
      </c>
      <c r="I325" s="16" t="n">
        <v>52248</v>
      </c>
      <c r="J325" s="16" t="n">
        <v>61305.9</v>
      </c>
      <c r="K325" s="16" t="n">
        <v>70770.6</v>
      </c>
      <c r="L325" s="16" t="n">
        <v>82921.3</v>
      </c>
      <c r="M325" s="16" t="n">
        <v>42901.6</v>
      </c>
      <c r="N325" s="17" t="n">
        <f aca="false">AVERAGE(D325:M325)</f>
        <v>58673.44</v>
      </c>
      <c r="P325" s="16" t="str">
        <f aca="false">ROUND((D325-D326)/D326,3)*100&amp;"%"</f>
        <v>48,7%</v>
      </c>
      <c r="Q325" s="16" t="str">
        <f aca="false">ROUND((E325-E326)/E326,3)*100&amp;"%"</f>
        <v>28,4%</v>
      </c>
      <c r="R325" s="16" t="str">
        <f aca="false">ROUND((F325-F326)/F326,3)*100&amp;"%"</f>
        <v>26,7%</v>
      </c>
      <c r="S325" s="16" t="str">
        <f aca="false">ROUND((G325-G326)/G326,3)*100&amp;"%"</f>
        <v>20,3%</v>
      </c>
      <c r="T325" s="16" t="str">
        <f aca="false">ROUND((H325-H326)/H326,3)*100&amp;"%"</f>
        <v>28,7%</v>
      </c>
      <c r="U325" s="16" t="str">
        <f aca="false">ROUND((I325-I326)/I326,3)*100&amp;"%"</f>
        <v>42,4%</v>
      </c>
      <c r="V325" s="16" t="str">
        <f aca="false">ROUND((J325-J326)/J326,3)*100&amp;"%"</f>
        <v>24,7%</v>
      </c>
      <c r="W325" s="16" t="str">
        <f aca="false">ROUND((K325-K326)/K326,3)*100&amp;"%"</f>
        <v>30,9%</v>
      </c>
      <c r="X325" s="16" t="str">
        <f aca="false">ROUND((L325-L326)/L326,3)*100&amp;"%"</f>
        <v>16,9%</v>
      </c>
      <c r="Y325" s="16" t="str">
        <f aca="false">ROUND((M325-M326)/M326,3)*100&amp;"%"</f>
        <v>238,5%</v>
      </c>
      <c r="Z325" s="19" t="str">
        <f aca="false">ROUND((N325-N326)/N326,3)*100&amp;"%"</f>
        <v>34,2%</v>
      </c>
    </row>
    <row r="326" customFormat="false" ht="15.75" hidden="false" customHeight="true" outlineLevel="0" collapsed="false">
      <c r="A326" s="31"/>
      <c r="B326" s="21"/>
      <c r="C326" s="22" t="s">
        <v>27</v>
      </c>
      <c r="D326" s="21" t="n">
        <v>34801.5</v>
      </c>
      <c r="E326" s="21" t="n">
        <v>53008.5</v>
      </c>
      <c r="F326" s="21" t="n">
        <v>37120.9</v>
      </c>
      <c r="G326" s="21" t="n">
        <v>54245.9</v>
      </c>
      <c r="H326" s="21" t="n">
        <v>34544.1</v>
      </c>
      <c r="I326" s="21" t="n">
        <v>36693.5</v>
      </c>
      <c r="J326" s="21" t="n">
        <v>49150.4</v>
      </c>
      <c r="K326" s="21" t="n">
        <v>54057.3</v>
      </c>
      <c r="L326" s="21" t="n">
        <v>70930.2</v>
      </c>
      <c r="M326" s="21" t="n">
        <v>12674.5</v>
      </c>
      <c r="N326" s="24" t="n">
        <f aca="false">AVERAGE(D326:M326)</f>
        <v>43722.68</v>
      </c>
      <c r="O326" s="21"/>
      <c r="P326" s="21" t="str">
        <f aca="false">ROUND((D326-D326)/D326,3)*100&amp;"%"</f>
        <v>0%</v>
      </c>
      <c r="Q326" s="21" t="str">
        <f aca="false">ROUND((E326-E326)/E326,3)*100&amp;"%"</f>
        <v>0%</v>
      </c>
      <c r="R326" s="21" t="str">
        <f aca="false">ROUND((F326-F326)/F326,3)*100&amp;"%"</f>
        <v>0%</v>
      </c>
      <c r="S326" s="21" t="str">
        <f aca="false">ROUND((G326-G326)/G326,3)*100&amp;"%"</f>
        <v>0%</v>
      </c>
      <c r="T326" s="21" t="str">
        <f aca="false">ROUND((H326-H326)/H326,3)*100&amp;"%"</f>
        <v>0%</v>
      </c>
      <c r="U326" s="21" t="str">
        <f aca="false">ROUND((I326-I326)/I326,3)*100&amp;"%"</f>
        <v>0%</v>
      </c>
      <c r="V326" s="21" t="str">
        <f aca="false">ROUND((J326-J326)/J326,3)*100&amp;"%"</f>
        <v>0%</v>
      </c>
      <c r="W326" s="21" t="str">
        <f aca="false">ROUND((K326-K326)/K326,3)*100&amp;"%"</f>
        <v>0%</v>
      </c>
      <c r="X326" s="21" t="str">
        <f aca="false">ROUND((L326-L326)/L326,3)*100&amp;"%"</f>
        <v>0%</v>
      </c>
      <c r="Y326" s="21" t="str">
        <f aca="false">ROUND((M326-M326)/M326,3)*100&amp;"%"</f>
        <v>0%</v>
      </c>
      <c r="Z326" s="25" t="str">
        <f aca="false">ROUND((N326-N326)/N326,3)*100&amp;"%"</f>
        <v>0%</v>
      </c>
      <c r="AA326" s="21"/>
      <c r="AB326" s="21"/>
      <c r="AC326" s="21"/>
    </row>
    <row r="327" customFormat="false" ht="15.75" hidden="false" customHeight="true" outlineLevel="0" collapsed="false">
      <c r="A327" s="31"/>
      <c r="N327" s="19"/>
      <c r="Z327" s="19"/>
    </row>
    <row r="328" customFormat="false" ht="15.75" hidden="false" customHeight="true" outlineLevel="0" collapsed="false">
      <c r="A328" s="31"/>
      <c r="B328" s="9" t="n">
        <v>1000</v>
      </c>
      <c r="C328" s="33" t="n">
        <v>0</v>
      </c>
      <c r="D328" s="11" t="n">
        <v>3305733.04</v>
      </c>
      <c r="E328" s="11" t="n">
        <v>3240363.68</v>
      </c>
      <c r="F328" s="11" t="n">
        <v>5984000.12</v>
      </c>
      <c r="G328" s="11" t="n">
        <v>613850.76</v>
      </c>
      <c r="H328" s="11" t="n">
        <v>4889608.24</v>
      </c>
      <c r="I328" s="11" t="n">
        <v>5164469.48</v>
      </c>
      <c r="J328" s="11" t="n">
        <v>4485725.08</v>
      </c>
      <c r="K328" s="11" t="n">
        <v>28778582.396</v>
      </c>
      <c r="L328" s="11" t="n">
        <v>4640645.24</v>
      </c>
      <c r="M328" s="11" t="n">
        <v>5094666.4</v>
      </c>
      <c r="N328" s="12" t="n">
        <f aca="false">AVERAGE(D328:M328)</f>
        <v>6619764.4436</v>
      </c>
      <c r="O328" s="11"/>
      <c r="P328" s="11" t="str">
        <f aca="false">ROUND((D328-D340)/D340,3)*100&amp;"%"</f>
        <v>2127%</v>
      </c>
      <c r="Q328" s="11" t="str">
        <f aca="false">ROUND((E328-E340)/E340,3)*100&amp;"%"</f>
        <v>4555,5%</v>
      </c>
      <c r="R328" s="11" t="str">
        <f aca="false">ROUND((F328-F340)/F340,3)*100&amp;"%"</f>
        <v>12979,3%</v>
      </c>
      <c r="S328" s="11" t="str">
        <f aca="false">ROUND((G328-G340)/G340,3)*100&amp;"%"</f>
        <v>4967,4%</v>
      </c>
      <c r="T328" s="11" t="str">
        <f aca="false">ROUND((H328-H340)/H340,3)*100&amp;"%"</f>
        <v>3953,2%</v>
      </c>
      <c r="U328" s="11" t="str">
        <f aca="false">ROUND((I328-I340)/I340,3)*100&amp;"%"</f>
        <v>3268,7%</v>
      </c>
      <c r="V328" s="11" t="str">
        <f aca="false">ROUND((J328-J340)/J340,3)*100&amp;"%"</f>
        <v>4086,9%</v>
      </c>
      <c r="W328" s="11" t="str">
        <f aca="false">ROUND((K328-K340)/K340,3)*100&amp;"%"</f>
        <v>1149007,1%</v>
      </c>
      <c r="X328" s="11" t="str">
        <f aca="false">ROUND((L328-L340)/L340,3)*100&amp;"%"</f>
        <v>12169,2%</v>
      </c>
      <c r="Y328" s="11" t="str">
        <f aca="false">ROUND((M328-M340)/M340,3)*100&amp;"%"</f>
        <v>5407,8%</v>
      </c>
      <c r="Z328" s="14" t="str">
        <f aca="false">ROUND((N328-N340)/N340,3)*100&amp;"%"</f>
        <v>8281,4%</v>
      </c>
      <c r="AA328" s="11"/>
      <c r="AB328" s="11"/>
      <c r="AC328" s="11"/>
    </row>
    <row r="329" customFormat="false" ht="15.75" hidden="false" customHeight="true" outlineLevel="0" collapsed="false">
      <c r="A329" s="31"/>
      <c r="B329" s="9"/>
      <c r="C329" s="33" t="n">
        <v>1</v>
      </c>
      <c r="D329" s="11" t="n">
        <v>1325656.24</v>
      </c>
      <c r="E329" s="11" t="n">
        <v>2408365.6</v>
      </c>
      <c r="F329" s="11" t="n">
        <v>2547104.8</v>
      </c>
      <c r="G329" s="11" t="n">
        <v>490988.92</v>
      </c>
      <c r="H329" s="11" t="n">
        <v>1235919.68</v>
      </c>
      <c r="I329" s="11" t="n">
        <v>2241040.96</v>
      </c>
      <c r="J329" s="11" t="n">
        <v>825095.92</v>
      </c>
      <c r="K329" s="11" t="n">
        <v>13655939.6</v>
      </c>
      <c r="L329" s="11" t="n">
        <v>4329296.76</v>
      </c>
      <c r="M329" s="11" t="n">
        <v>1434667.96</v>
      </c>
      <c r="N329" s="12" t="n">
        <f aca="false">AVERAGE(D329:M329)</f>
        <v>3049407.644</v>
      </c>
      <c r="O329" s="11"/>
      <c r="P329" s="11" t="str">
        <f aca="false">ROUND((D329-D340)/D340,3)*100&amp;"%"</f>
        <v>793,1%</v>
      </c>
      <c r="Q329" s="11" t="str">
        <f aca="false">ROUND((E329-E340)/E340,3)*100&amp;"%"</f>
        <v>3360,2%</v>
      </c>
      <c r="R329" s="11" t="str">
        <f aca="false">ROUND((F329-F340)/F340,3)*100&amp;"%"</f>
        <v>5467,2%</v>
      </c>
      <c r="S329" s="11" t="str">
        <f aca="false">ROUND((G329-G340)/G340,3)*100&amp;"%"</f>
        <v>3953,2%</v>
      </c>
      <c r="T329" s="11" t="str">
        <f aca="false">ROUND((H329-H340)/H340,3)*100&amp;"%"</f>
        <v>924,5%</v>
      </c>
      <c r="U329" s="11" t="str">
        <f aca="false">ROUND((I329-I340)/I340,3)*100&amp;"%"</f>
        <v>1361,8%</v>
      </c>
      <c r="V329" s="11" t="str">
        <f aca="false">ROUND((J329-J340)/J340,3)*100&amp;"%"</f>
        <v>670,1%</v>
      </c>
      <c r="W329" s="11" t="str">
        <f aca="false">ROUND((K329-K340)/K340,3)*100&amp;"%"</f>
        <v>545171,4%</v>
      </c>
      <c r="X329" s="11" t="str">
        <f aca="false">ROUND((L329-L340)/L340,3)*100&amp;"%"</f>
        <v>11346%</v>
      </c>
      <c r="Y329" s="11" t="str">
        <f aca="false">ROUND((M329-M340)/M340,3)*100&amp;"%"</f>
        <v>1451%</v>
      </c>
      <c r="Z329" s="14" t="str">
        <f aca="false">ROUND((N329-N340)/N340,3)*100&amp;"%"</f>
        <v>3760,9%</v>
      </c>
      <c r="AA329" s="11"/>
      <c r="AB329" s="11"/>
      <c r="AC329" s="11"/>
    </row>
    <row r="330" customFormat="false" ht="15.75" hidden="false" customHeight="true" outlineLevel="0" collapsed="false">
      <c r="A330" s="31"/>
      <c r="B330" s="9"/>
      <c r="C330" s="33" t="n">
        <v>2</v>
      </c>
      <c r="D330" s="11" t="n">
        <v>557459.48</v>
      </c>
      <c r="E330" s="11" t="n">
        <v>501460.88</v>
      </c>
      <c r="F330" s="11" t="n">
        <v>161434.8</v>
      </c>
      <c r="G330" s="11" t="n">
        <v>63338.428</v>
      </c>
      <c r="H330" s="11" t="n">
        <v>662074.12</v>
      </c>
      <c r="I330" s="11" t="n">
        <v>698370.2</v>
      </c>
      <c r="J330" s="11" t="n">
        <v>596633.16</v>
      </c>
      <c r="K330" s="11" t="n">
        <v>25544.772</v>
      </c>
      <c r="L330" s="11" t="n">
        <v>275751.8</v>
      </c>
      <c r="M330" s="11" t="n">
        <v>634694.56</v>
      </c>
      <c r="N330" s="12" t="n">
        <f aca="false">AVERAGE(D330:M330)</f>
        <v>417676.22</v>
      </c>
      <c r="O330" s="11"/>
      <c r="P330" s="11" t="str">
        <f aca="false">ROUND((D330-D340)/D340,3)*100&amp;"%"</f>
        <v>275,6%</v>
      </c>
      <c r="Q330" s="11" t="str">
        <f aca="false">ROUND((E330-E340)/E340,3)*100&amp;"%"</f>
        <v>620,5%</v>
      </c>
      <c r="R330" s="11" t="str">
        <f aca="false">ROUND((F330-F340)/F340,3)*100&amp;"%"</f>
        <v>252,8%</v>
      </c>
      <c r="S330" s="11" t="str">
        <f aca="false">ROUND((G330-G340)/G340,3)*100&amp;"%"</f>
        <v>422,9%</v>
      </c>
      <c r="T330" s="11" t="str">
        <f aca="false">ROUND((H330-H340)/H340,3)*100&amp;"%"</f>
        <v>448,8%</v>
      </c>
      <c r="U330" s="11" t="str">
        <f aca="false">ROUND((I330-I340)/I340,3)*100&amp;"%"</f>
        <v>355,5%</v>
      </c>
      <c r="V330" s="11" t="str">
        <f aca="false">ROUND((J330-J340)/J340,3)*100&amp;"%"</f>
        <v>456,9%</v>
      </c>
      <c r="W330" s="11" t="str">
        <f aca="false">ROUND((K330-K340)/K340,3)*100&amp;"%"</f>
        <v>920%</v>
      </c>
      <c r="X330" s="11" t="str">
        <f aca="false">ROUND((L330-L340)/L340,3)*100&amp;"%"</f>
        <v>629%</v>
      </c>
      <c r="Y330" s="11" t="str">
        <f aca="false">ROUND((M330-M340)/M340,3)*100&amp;"%"</f>
        <v>586,2%</v>
      </c>
      <c r="Z330" s="14" t="str">
        <f aca="false">ROUND((N330-N340)/N340,3)*100&amp;"%"</f>
        <v>428,8%</v>
      </c>
      <c r="AA330" s="11"/>
      <c r="AB330" s="11"/>
      <c r="AC330" s="11"/>
    </row>
    <row r="331" customFormat="false" ht="15.75" hidden="false" customHeight="true" outlineLevel="0" collapsed="false">
      <c r="A331" s="31"/>
      <c r="B331" s="9"/>
      <c r="C331" s="33" t="n">
        <v>3</v>
      </c>
      <c r="D331" s="11" t="n">
        <v>911976.56</v>
      </c>
      <c r="E331" s="11" t="n">
        <v>430955.96</v>
      </c>
      <c r="F331" s="11" t="n">
        <v>292825.56</v>
      </c>
      <c r="G331" s="11" t="n">
        <v>91608.54</v>
      </c>
      <c r="H331" s="11" t="n">
        <v>904209.28</v>
      </c>
      <c r="I331" s="11" t="n">
        <v>856157.52</v>
      </c>
      <c r="J331" s="11" t="n">
        <v>729495.96</v>
      </c>
      <c r="K331" s="11" t="n">
        <v>47607.784</v>
      </c>
      <c r="L331" s="11" t="n">
        <v>290018.72</v>
      </c>
      <c r="M331" s="11" t="n">
        <v>790902.4</v>
      </c>
      <c r="N331" s="12" t="n">
        <f aca="false">AVERAGE(D331:M331)</f>
        <v>534575.8284</v>
      </c>
      <c r="O331" s="11"/>
      <c r="P331" s="11" t="str">
        <f aca="false">ROUND((D331-D340)/D340,3)*100&amp;"%"</f>
        <v>514,4%</v>
      </c>
      <c r="Q331" s="11" t="str">
        <f aca="false">ROUND((E331-E340)/E340,3)*100&amp;"%"</f>
        <v>519,2%</v>
      </c>
      <c r="R331" s="11" t="str">
        <f aca="false">ROUND((F331-F340)/F340,3)*100&amp;"%"</f>
        <v>540%</v>
      </c>
      <c r="S331" s="11" t="str">
        <f aca="false">ROUND((G331-G340)/G340,3)*100&amp;"%"</f>
        <v>656,2%</v>
      </c>
      <c r="T331" s="11" t="str">
        <f aca="false">ROUND((H331-H340)/H340,3)*100&amp;"%"</f>
        <v>649,5%</v>
      </c>
      <c r="U331" s="11" t="str">
        <f aca="false">ROUND((I331-I340)/I340,3)*100&amp;"%"</f>
        <v>458,5%</v>
      </c>
      <c r="V331" s="11" t="str">
        <f aca="false">ROUND((J331-J340)/J340,3)*100&amp;"%"</f>
        <v>580,9%</v>
      </c>
      <c r="W331" s="11" t="str">
        <f aca="false">ROUND((K331-K340)/K340,3)*100&amp;"%"</f>
        <v>1800,9%</v>
      </c>
      <c r="X331" s="11" t="str">
        <f aca="false">ROUND((L331-L340)/L340,3)*100&amp;"%"</f>
        <v>666,8%</v>
      </c>
      <c r="Y331" s="11" t="str">
        <f aca="false">ROUND((M331-M340)/M340,3)*100&amp;"%"</f>
        <v>755%</v>
      </c>
      <c r="Z331" s="14" t="str">
        <f aca="false">ROUND((N331-N340)/N340,3)*100&amp;"%"</f>
        <v>576,8%</v>
      </c>
      <c r="AA331" s="11"/>
      <c r="AB331" s="11"/>
      <c r="AC331" s="11"/>
    </row>
    <row r="332" customFormat="false" ht="15.75" hidden="false" customHeight="true" outlineLevel="0" collapsed="false">
      <c r="A332" s="31"/>
      <c r="B332" s="9"/>
      <c r="C332" s="33" t="n">
        <v>4</v>
      </c>
      <c r="D332" s="11" t="n">
        <v>79979204</v>
      </c>
      <c r="E332" s="11" t="n">
        <v>68186072</v>
      </c>
      <c r="F332" s="11" t="n">
        <v>181093160</v>
      </c>
      <c r="G332" s="11" t="n">
        <v>36129520</v>
      </c>
      <c r="H332" s="11" t="n">
        <v>140230680</v>
      </c>
      <c r="I332" s="11" t="n">
        <v>86432244</v>
      </c>
      <c r="J332" s="11" t="n">
        <v>121506744</v>
      </c>
      <c r="K332" s="11" t="n">
        <v>39185940</v>
      </c>
      <c r="L332" s="11" t="n">
        <v>49672616</v>
      </c>
      <c r="M332" s="11" t="n">
        <v>63437036</v>
      </c>
      <c r="N332" s="12" t="n">
        <f aca="false">AVERAGE(D332:M332)</f>
        <v>86585321.6</v>
      </c>
      <c r="O332" s="11"/>
      <c r="P332" s="11" t="str">
        <f aca="false">ROUND((D332-D340)/D340,3)*100&amp;"%"</f>
        <v>53780,9%</v>
      </c>
      <c r="Q332" s="11" t="str">
        <f aca="false">ROUND((E332-E340)/E340,3)*100&amp;"%"</f>
        <v>97864,7%</v>
      </c>
      <c r="R332" s="11" t="str">
        <f aca="false">ROUND((F332-F340)/F340,3)*100&amp;"%"</f>
        <v>395717,3%</v>
      </c>
      <c r="S332" s="11" t="str">
        <f aca="false">ROUND((G332-G340)/G340,3)*100&amp;"%"</f>
        <v>298153,4%</v>
      </c>
      <c r="T332" s="11" t="str">
        <f aca="false">ROUND((H332-H340)/H340,3)*100&amp;"%"</f>
        <v>116141,8%</v>
      </c>
      <c r="U332" s="11" t="str">
        <f aca="false">ROUND((I332-I340)/I340,3)*100&amp;"%"</f>
        <v>56278,2%</v>
      </c>
      <c r="V332" s="11" t="str">
        <f aca="false">ROUND((J332-J340)/J340,3)*100&amp;"%"</f>
        <v>113313,6%</v>
      </c>
      <c r="W332" s="11" t="str">
        <f aca="false">ROUND((K332-K340)/K340,3)*100&amp;"%"</f>
        <v>1564565%</v>
      </c>
      <c r="X332" s="11" t="str">
        <f aca="false">ROUND((L332-L340)/L340,3)*100&amp;"%"</f>
        <v>131227%</v>
      </c>
      <c r="Y332" s="11" t="str">
        <f aca="false">ROUND((M332-M340)/M340,3)*100&amp;"%"</f>
        <v>68481,1%</v>
      </c>
      <c r="Z332" s="14" t="str">
        <f aca="false">ROUND((N332-N340)/N340,3)*100&amp;"%"</f>
        <v>109527,6%</v>
      </c>
      <c r="AA332" s="11"/>
      <c r="AB332" s="11"/>
      <c r="AC332" s="11"/>
    </row>
    <row r="333" customFormat="false" ht="15.75" hidden="false" customHeight="true" outlineLevel="0" collapsed="false">
      <c r="A333" s="31"/>
      <c r="B333" s="9"/>
      <c r="C333" s="34" t="n">
        <v>5</v>
      </c>
      <c r="D333" s="16" t="n">
        <v>516139</v>
      </c>
      <c r="E333" s="16" t="n">
        <v>573881</v>
      </c>
      <c r="F333" s="16" t="n">
        <v>5998550</v>
      </c>
      <c r="G333" s="16" t="n">
        <v>247693</v>
      </c>
      <c r="H333" s="16" t="n">
        <v>558974</v>
      </c>
      <c r="I333" s="16" t="n">
        <v>615314</v>
      </c>
      <c r="J333" s="16" t="n">
        <v>764500</v>
      </c>
      <c r="K333" s="16" t="n">
        <v>44923.3</v>
      </c>
      <c r="L333" s="16" t="n">
        <v>262590</v>
      </c>
      <c r="M333" s="16" t="n">
        <v>734591</v>
      </c>
      <c r="N333" s="17" t="n">
        <f aca="false">AVERAGE(D333:M333)</f>
        <v>1031715.53</v>
      </c>
      <c r="P333" s="16" t="str">
        <f aca="false">ROUND((D333-D340)/D340,3)*100&amp;"%"</f>
        <v>247,7%</v>
      </c>
      <c r="Q333" s="16" t="str">
        <f aca="false">ROUND((E333-E340)/E340,3)*100&amp;"%"</f>
        <v>724,5%</v>
      </c>
      <c r="R333" s="16" t="str">
        <f aca="false">ROUND((F333-F340)/F340,3)*100&amp;"%"</f>
        <v>13011,1%</v>
      </c>
      <c r="S333" s="16" t="str">
        <f aca="false">ROUND((G333-G340)/G340,3)*100&amp;"%"</f>
        <v>1944,7%</v>
      </c>
      <c r="T333" s="16" t="str">
        <f aca="false">ROUND((H333-H340)/H340,3)*100&amp;"%"</f>
        <v>363,4%</v>
      </c>
      <c r="U333" s="16" t="str">
        <f aca="false">ROUND((I333-I340)/I340,3)*100&amp;"%"</f>
        <v>301,4%</v>
      </c>
      <c r="V333" s="16" t="str">
        <f aca="false">ROUND((J333-J340)/J340,3)*100&amp;"%"</f>
        <v>613,6%</v>
      </c>
      <c r="W333" s="16" t="str">
        <f aca="false">ROUND((K333-K340)/K340,3)*100&amp;"%"</f>
        <v>1693,8%</v>
      </c>
      <c r="X333" s="16" t="str">
        <f aca="false">ROUND((L333-L340)/L340,3)*100&amp;"%"</f>
        <v>594,2%</v>
      </c>
      <c r="Y333" s="16" t="str">
        <f aca="false">ROUND((M333-M340)/M340,3)*100&amp;"%"</f>
        <v>694,2%</v>
      </c>
      <c r="Z333" s="19" t="str">
        <f aca="false">ROUND((N333-N340)/N340,3)*100&amp;"%"</f>
        <v>1206,3%</v>
      </c>
    </row>
    <row r="334" customFormat="false" ht="15.75" hidden="false" customHeight="true" outlineLevel="0" collapsed="false">
      <c r="A334" s="31"/>
      <c r="B334" s="9"/>
      <c r="C334" s="34" t="n">
        <v>6</v>
      </c>
      <c r="D334" s="16" t="n">
        <v>366004</v>
      </c>
      <c r="E334" s="16" t="n">
        <v>204346</v>
      </c>
      <c r="F334" s="16" t="n">
        <v>5999560</v>
      </c>
      <c r="G334" s="16" t="n">
        <v>213497</v>
      </c>
      <c r="H334" s="16" t="n">
        <v>774289</v>
      </c>
      <c r="I334" s="16" t="n">
        <v>712991</v>
      </c>
      <c r="J334" s="16" t="n">
        <v>476506</v>
      </c>
      <c r="K334" s="16" t="n">
        <v>15086.9</v>
      </c>
      <c r="L334" s="16" t="n">
        <v>355686</v>
      </c>
      <c r="M334" s="16" t="n">
        <v>467486</v>
      </c>
      <c r="N334" s="17" t="n">
        <f aca="false">AVERAGE(D334:M334)</f>
        <v>958545.19</v>
      </c>
      <c r="P334" s="16" t="str">
        <f aca="false">ROUND((D334-D340)/D340,3)*100&amp;"%"</f>
        <v>146,6%</v>
      </c>
      <c r="Q334" s="16" t="str">
        <f aca="false">ROUND((E334-E340)/E340,3)*100&amp;"%"</f>
        <v>193,6%</v>
      </c>
      <c r="R334" s="16" t="str">
        <f aca="false">ROUND((F334-F340)/F340,3)*100&amp;"%"</f>
        <v>13013,3%</v>
      </c>
      <c r="S334" s="16" t="str">
        <f aca="false">ROUND((G334-G340)/G340,3)*100&amp;"%"</f>
        <v>1662,4%</v>
      </c>
      <c r="T334" s="16" t="str">
        <f aca="false">ROUND((H334-H340)/H340,3)*100&amp;"%"</f>
        <v>541,8%</v>
      </c>
      <c r="U334" s="16" t="str">
        <f aca="false">ROUND((I334-I340)/I340,3)*100&amp;"%"</f>
        <v>365,1%</v>
      </c>
      <c r="V334" s="16" t="str">
        <f aca="false">ROUND((J334-J340)/J340,3)*100&amp;"%"</f>
        <v>344,8%</v>
      </c>
      <c r="W334" s="16" t="str">
        <f aca="false">ROUND((K334-K340)/K340,3)*100&amp;"%"</f>
        <v>502,4%</v>
      </c>
      <c r="X334" s="16" t="str">
        <f aca="false">ROUND((L334-L340)/L340,3)*100&amp;"%"</f>
        <v>840,4%</v>
      </c>
      <c r="Y334" s="16" t="str">
        <f aca="false">ROUND((M334-M340)/M340,3)*100&amp;"%"</f>
        <v>405,4%</v>
      </c>
      <c r="Z334" s="19" t="str">
        <f aca="false">ROUND((N334-N340)/N340,3)*100&amp;"%"</f>
        <v>1113,6%</v>
      </c>
    </row>
    <row r="335" customFormat="false" ht="15.75" hidden="false" customHeight="true" outlineLevel="0" collapsed="false">
      <c r="A335" s="31"/>
      <c r="B335" s="9"/>
      <c r="C335" s="34" t="n">
        <v>7</v>
      </c>
      <c r="D335" s="16" t="n">
        <v>1518210</v>
      </c>
      <c r="E335" s="16" t="n">
        <v>3413630</v>
      </c>
      <c r="F335" s="16" t="n">
        <v>1866610</v>
      </c>
      <c r="G335" s="16" t="n">
        <v>491850</v>
      </c>
      <c r="H335" s="16" t="n">
        <v>762163</v>
      </c>
      <c r="I335" s="16" t="n">
        <v>6926670</v>
      </c>
      <c r="J335" s="16" t="n">
        <v>344150</v>
      </c>
      <c r="K335" s="16" t="n">
        <v>45719800</v>
      </c>
      <c r="L335" s="16" t="n">
        <v>5773660</v>
      </c>
      <c r="M335" s="16" t="n">
        <v>3276640</v>
      </c>
      <c r="N335" s="17" t="n">
        <f aca="false">AVERAGE(D335:M335)</f>
        <v>7009338.3</v>
      </c>
      <c r="P335" s="16" t="str">
        <f aca="false">ROUND((D335-D340)/D340,3)*100&amp;"%"</f>
        <v>922,8%</v>
      </c>
      <c r="Q335" s="16" t="str">
        <f aca="false">ROUND((E335-E340)/E340,3)*100&amp;"%"</f>
        <v>4804,5%</v>
      </c>
      <c r="R335" s="16" t="str">
        <f aca="false">ROUND((F335-F340)/F340,3)*100&amp;"%"</f>
        <v>3979,9%</v>
      </c>
      <c r="S335" s="16" t="str">
        <f aca="false">ROUND((G335-G340)/G340,3)*100&amp;"%"</f>
        <v>3960,3%</v>
      </c>
      <c r="T335" s="16" t="str">
        <f aca="false">ROUND((H335-H340)/H340,3)*100&amp;"%"</f>
        <v>531,8%</v>
      </c>
      <c r="U335" s="16" t="str">
        <f aca="false">ROUND((I335-I340)/I340,3)*100&amp;"%"</f>
        <v>4418,1%</v>
      </c>
      <c r="V335" s="16" t="str">
        <f aca="false">ROUND((J335-J340)/J340,3)*100&amp;"%"</f>
        <v>221,2%</v>
      </c>
      <c r="W335" s="16" t="str">
        <f aca="false">ROUND((K335-K340)/K340,3)*100&amp;"%"</f>
        <v>1825457,1%</v>
      </c>
      <c r="X335" s="16" t="str">
        <f aca="false">ROUND((L335-L340)/L340,3)*100&amp;"%"</f>
        <v>15164,7%</v>
      </c>
      <c r="Y335" s="16" t="str">
        <f aca="false">ROUND((M335-M340)/M340,3)*100&amp;"%"</f>
        <v>3442,3%</v>
      </c>
      <c r="Z335" s="19" t="str">
        <f aca="false">ROUND((N335-N340)/N340,3)*100&amp;"%"</f>
        <v>8774,7%</v>
      </c>
    </row>
    <row r="336" customFormat="false" ht="15.75" hidden="false" customHeight="true" outlineLevel="0" collapsed="false">
      <c r="A336" s="31"/>
      <c r="B336" s="9"/>
      <c r="C336" s="34" t="n">
        <v>8</v>
      </c>
      <c r="D336" s="16" t="n">
        <v>1495670</v>
      </c>
      <c r="E336" s="16" t="n">
        <v>2404140</v>
      </c>
      <c r="F336" s="16" t="n">
        <v>1854990</v>
      </c>
      <c r="G336" s="16" t="n">
        <v>530182</v>
      </c>
      <c r="H336" s="16" t="n">
        <v>770037</v>
      </c>
      <c r="I336" s="16" t="n">
        <v>792301</v>
      </c>
      <c r="J336" s="16" t="n">
        <v>492007</v>
      </c>
      <c r="K336" s="16" t="n">
        <v>2933830</v>
      </c>
      <c r="L336" s="16" t="n">
        <v>5569870</v>
      </c>
      <c r="M336" s="16" t="n">
        <v>1804020</v>
      </c>
      <c r="N336" s="17" t="n">
        <f aca="false">AVERAGE(D336:M336)</f>
        <v>1864704.7</v>
      </c>
      <c r="P336" s="16" t="str">
        <f aca="false">ROUND((D336-D340)/D340,3)*100&amp;"%"</f>
        <v>907,6%</v>
      </c>
      <c r="Q336" s="16" t="str">
        <f aca="false">ROUND((E336-E340)/E340,3)*100&amp;"%"</f>
        <v>3354,1%</v>
      </c>
      <c r="R336" s="16" t="str">
        <f aca="false">ROUND((F336-F340)/F340,3)*100&amp;"%"</f>
        <v>3954,5%</v>
      </c>
      <c r="S336" s="16" t="str">
        <f aca="false">ROUND((G336-G340)/G340,3)*100&amp;"%"</f>
        <v>4276,7%</v>
      </c>
      <c r="T336" s="16" t="str">
        <f aca="false">ROUND((H336-H340)/H340,3)*100&amp;"%"</f>
        <v>538,3%</v>
      </c>
      <c r="U336" s="16" t="str">
        <f aca="false">ROUND((I336-I340)/I340,3)*100&amp;"%"</f>
        <v>416,8%</v>
      </c>
      <c r="V336" s="16" t="str">
        <f aca="false">ROUND((J336-J340)/J340,3)*100&amp;"%"</f>
        <v>359,2%</v>
      </c>
      <c r="W336" s="16" t="str">
        <f aca="false">ROUND((K336-K340)/K340,3)*100&amp;"%"</f>
        <v>117045,6%</v>
      </c>
      <c r="X336" s="16" t="str">
        <f aca="false">ROUND((L336-L340)/L340,3)*100&amp;"%"</f>
        <v>14625,9%</v>
      </c>
      <c r="Y336" s="16" t="str">
        <f aca="false">ROUND((M336-M340)/M340,3)*100&amp;"%"</f>
        <v>1850,3%</v>
      </c>
      <c r="Z336" s="19" t="str">
        <f aca="false">ROUND((N336-N340)/N340,3)*100&amp;"%"</f>
        <v>2260,9%</v>
      </c>
    </row>
    <row r="337" customFormat="false" ht="15.75" hidden="false" customHeight="true" outlineLevel="0" collapsed="false">
      <c r="A337" s="31"/>
      <c r="B337" s="9"/>
      <c r="C337" s="34" t="n">
        <v>9</v>
      </c>
      <c r="D337" s="16" t="n">
        <v>701018</v>
      </c>
      <c r="E337" s="16" t="n">
        <v>3257220</v>
      </c>
      <c r="F337" s="16" t="n">
        <v>1061970</v>
      </c>
      <c r="G337" s="16" t="n">
        <v>436587</v>
      </c>
      <c r="H337" s="16" t="n">
        <v>824209</v>
      </c>
      <c r="I337" s="16" t="n">
        <v>5867050</v>
      </c>
      <c r="J337" s="16" t="n">
        <v>1052530</v>
      </c>
      <c r="K337" s="16" t="n">
        <v>45362400</v>
      </c>
      <c r="L337" s="16" t="n">
        <v>5445830</v>
      </c>
      <c r="M337" s="16" t="n">
        <v>1118430</v>
      </c>
      <c r="N337" s="17" t="n">
        <f aca="false">AVERAGE(D337:M337)</f>
        <v>6512724.4</v>
      </c>
      <c r="P337" s="16" t="str">
        <f aca="false">ROUND((D337-D340)/D340,3)*100&amp;"%"</f>
        <v>372,3%</v>
      </c>
      <c r="Q337" s="16" t="str">
        <f aca="false">ROUND((E337-E340)/E340,3)*100&amp;"%"</f>
        <v>4579,7%</v>
      </c>
      <c r="R337" s="16" t="str">
        <f aca="false">ROUND((F337-F340)/F340,3)*100&amp;"%"</f>
        <v>2221,2%</v>
      </c>
      <c r="S337" s="16" t="str">
        <f aca="false">ROUND((G337-G340)/G340,3)*100&amp;"%"</f>
        <v>3504,1%</v>
      </c>
      <c r="T337" s="16" t="str">
        <f aca="false">ROUND((H337-H340)/H340,3)*100&amp;"%"</f>
        <v>583,2%</v>
      </c>
      <c r="U337" s="16" t="str">
        <f aca="false">ROUND((I337-I340)/I340,3)*100&amp;"%"</f>
        <v>3727%</v>
      </c>
      <c r="V337" s="16" t="str">
        <f aca="false">ROUND((J337-J340)/J340,3)*100&amp;"%"</f>
        <v>882,4%</v>
      </c>
      <c r="W337" s="16" t="str">
        <f aca="false">ROUND((K337-K340)/K340,3)*100&amp;"%"</f>
        <v>1811186,4%</v>
      </c>
      <c r="X337" s="16" t="str">
        <f aca="false">ROUND((L337-L340)/L340,3)*100&amp;"%"</f>
        <v>14298%</v>
      </c>
      <c r="Y337" s="16" t="str">
        <f aca="false">ROUND((M337-M340)/M340,3)*100&amp;"%"</f>
        <v>1109,1%</v>
      </c>
      <c r="Z337" s="19" t="str">
        <f aca="false">ROUND((N337-N340)/N340,3)*100&amp;"%"</f>
        <v>8145,9%</v>
      </c>
    </row>
    <row r="338" customFormat="false" ht="15.75" hidden="false" customHeight="true" outlineLevel="0" collapsed="false">
      <c r="A338" s="31"/>
      <c r="B338" s="9"/>
      <c r="C338" s="34" t="n">
        <v>10</v>
      </c>
      <c r="D338" s="16" t="n">
        <v>154232</v>
      </c>
      <c r="E338" s="16" t="n">
        <v>85201.1</v>
      </c>
      <c r="F338" s="16" t="n">
        <v>62110.7</v>
      </c>
      <c r="G338" s="16" t="n">
        <v>68471.7</v>
      </c>
      <c r="H338" s="16" t="n">
        <v>129905</v>
      </c>
      <c r="I338" s="16" t="n">
        <v>159301</v>
      </c>
      <c r="J338" s="16" t="n">
        <v>122519</v>
      </c>
      <c r="K338" s="16" t="n">
        <v>14294.3</v>
      </c>
      <c r="L338" s="16" t="n">
        <v>56779.2</v>
      </c>
      <c r="M338" s="16" t="n">
        <v>102535</v>
      </c>
      <c r="N338" s="17" t="n">
        <f aca="false">AVERAGE(D338:M338)</f>
        <v>95534.9</v>
      </c>
      <c r="P338" s="16" t="str">
        <f aca="false">ROUND((D338-D340)/D340,3)*100&amp;"%"</f>
        <v>3,9%</v>
      </c>
      <c r="Q338" s="16" t="str">
        <f aca="false">ROUND((E338-E340)/E340,3)*100&amp;"%"</f>
        <v>22,4%</v>
      </c>
      <c r="R338" s="16" t="str">
        <f aca="false">ROUND((F338-F340)/F340,3)*100&amp;"%"</f>
        <v>35,8%</v>
      </c>
      <c r="S338" s="16" t="str">
        <f aca="false">ROUND((G338-G340)/G340,3)*100&amp;"%"</f>
        <v>465,2%</v>
      </c>
      <c r="T338" s="16" t="str">
        <f aca="false">ROUND((H338-H340)/H340,3)*100&amp;"%"</f>
        <v>7,7%</v>
      </c>
      <c r="U338" s="16" t="str">
        <f aca="false">ROUND((I338-I340)/I340,3)*100&amp;"%"</f>
        <v>3,9%</v>
      </c>
      <c r="V338" s="16" t="str">
        <f aca="false">ROUND((J338-J340)/J340,3)*100&amp;"%"</f>
        <v>14,4%</v>
      </c>
      <c r="W338" s="16" t="str">
        <f aca="false">ROUND((K338-K340)/K340,3)*100&amp;"%"</f>
        <v>470,8%</v>
      </c>
      <c r="X338" s="16" t="str">
        <f aca="false">ROUND((L338-L340)/L340,3)*100&amp;"%"</f>
        <v>50,1%</v>
      </c>
      <c r="Y338" s="16" t="str">
        <f aca="false">ROUND((M338-M340)/M340,3)*100&amp;"%"</f>
        <v>10,8%</v>
      </c>
      <c r="Z338" s="19" t="str">
        <f aca="false">ROUND((N338-N340)/N340,3)*100&amp;"%"</f>
        <v>21%</v>
      </c>
    </row>
    <row r="339" customFormat="false" ht="15.75" hidden="false" customHeight="true" outlineLevel="0" collapsed="false">
      <c r="A339" s="31"/>
      <c r="B339" s="9"/>
      <c r="C339" s="34" t="n">
        <v>11</v>
      </c>
      <c r="D339" s="16" t="n">
        <v>152472</v>
      </c>
      <c r="E339" s="16" t="n">
        <v>115053</v>
      </c>
      <c r="F339" s="16" t="n">
        <v>67631.1</v>
      </c>
      <c r="G339" s="16" t="n">
        <v>73265</v>
      </c>
      <c r="H339" s="16" t="n">
        <v>131084</v>
      </c>
      <c r="I339" s="16" t="n">
        <v>178447</v>
      </c>
      <c r="J339" s="16" t="n">
        <v>123090</v>
      </c>
      <c r="K339" s="16" t="n">
        <v>13496.2</v>
      </c>
      <c r="L339" s="16" t="n">
        <v>62653.4</v>
      </c>
      <c r="M339" s="16" t="n">
        <v>103172</v>
      </c>
      <c r="N339" s="17" t="n">
        <f aca="false">AVERAGE(D339:M339)</f>
        <v>102036.37</v>
      </c>
      <c r="P339" s="16" t="str">
        <f aca="false">ROUND((D339-D340)/D340,3)*100&amp;"%"</f>
        <v>2,7%</v>
      </c>
      <c r="Q339" s="16" t="str">
        <f aca="false">ROUND((E339-E340)/E340,3)*100&amp;"%"</f>
        <v>65,3%</v>
      </c>
      <c r="R339" s="16" t="str">
        <f aca="false">ROUND((F339-F340)/F340,3)*100&amp;"%"</f>
        <v>47,8%</v>
      </c>
      <c r="S339" s="16" t="str">
        <f aca="false">ROUND((G339-G340)/G340,3)*100&amp;"%"</f>
        <v>504,8%</v>
      </c>
      <c r="T339" s="16" t="str">
        <f aca="false">ROUND((H339-H340)/H340,3)*100&amp;"%"</f>
        <v>8,7%</v>
      </c>
      <c r="U339" s="16" t="str">
        <f aca="false">ROUND((I339-I340)/I340,3)*100&amp;"%"</f>
        <v>16,4%</v>
      </c>
      <c r="V339" s="16" t="str">
        <f aca="false">ROUND((J339-J340)/J340,3)*100&amp;"%"</f>
        <v>14,9%</v>
      </c>
      <c r="W339" s="16" t="str">
        <f aca="false">ROUND((K339-K340)/K340,3)*100&amp;"%"</f>
        <v>438,9%</v>
      </c>
      <c r="X339" s="16" t="str">
        <f aca="false">ROUND((L339-L340)/L340,3)*100&amp;"%"</f>
        <v>65,6%</v>
      </c>
      <c r="Y339" s="16" t="str">
        <f aca="false">ROUND((M339-M340)/M340,3)*100&amp;"%"</f>
        <v>11,5%</v>
      </c>
      <c r="Z339" s="19" t="str">
        <f aca="false">ROUND((N339-N340)/N340,3)*100&amp;"%"</f>
        <v>29,2%</v>
      </c>
    </row>
    <row r="340" customFormat="false" ht="15.75" hidden="false" customHeight="true" outlineLevel="0" collapsed="false">
      <c r="A340" s="31"/>
      <c r="B340" s="21"/>
      <c r="C340" s="22" t="s">
        <v>27</v>
      </c>
      <c r="D340" s="21" t="n">
        <v>148437</v>
      </c>
      <c r="E340" s="21" t="n">
        <v>69602.7</v>
      </c>
      <c r="F340" s="21" t="n">
        <v>45751.7</v>
      </c>
      <c r="G340" s="21" t="n">
        <v>12113.7</v>
      </c>
      <c r="H340" s="21" t="n">
        <v>120637</v>
      </c>
      <c r="I340" s="21" t="n">
        <v>153308</v>
      </c>
      <c r="J340" s="21" t="n">
        <v>107136</v>
      </c>
      <c r="K340" s="21" t="n">
        <v>2504.43</v>
      </c>
      <c r="L340" s="21" t="n">
        <v>37823.6</v>
      </c>
      <c r="M340" s="21" t="n">
        <v>92499.3</v>
      </c>
      <c r="N340" s="24" t="n">
        <f aca="false">AVERAGE(D340:M340)</f>
        <v>78981.343</v>
      </c>
      <c r="O340" s="21"/>
      <c r="P340" s="21" t="str">
        <f aca="false">ROUND((D340-D340)/D340,3)*100&amp;"%"</f>
        <v>0%</v>
      </c>
      <c r="Q340" s="21" t="str">
        <f aca="false">ROUND((E340-E340)/E340,3)*100&amp;"%"</f>
        <v>0%</v>
      </c>
      <c r="R340" s="21" t="str">
        <f aca="false">ROUND((F340-F340)/F340,3)*100&amp;"%"</f>
        <v>0%</v>
      </c>
      <c r="S340" s="21" t="str">
        <f aca="false">ROUND((G340-G340)/G340,3)*100&amp;"%"</f>
        <v>0%</v>
      </c>
      <c r="T340" s="21" t="str">
        <f aca="false">ROUND((H340-H340)/H340,3)*100&amp;"%"</f>
        <v>0%</v>
      </c>
      <c r="U340" s="21" t="str">
        <f aca="false">ROUND((I340-I340)/I340,3)*100&amp;"%"</f>
        <v>0%</v>
      </c>
      <c r="V340" s="21" t="str">
        <f aca="false">ROUND((J340-J340)/J340,3)*100&amp;"%"</f>
        <v>0%</v>
      </c>
      <c r="W340" s="21" t="str">
        <f aca="false">ROUND((K340-K340)/K340,3)*100&amp;"%"</f>
        <v>0%</v>
      </c>
      <c r="X340" s="21" t="str">
        <f aca="false">ROUND((L340-L340)/L340,3)*100&amp;"%"</f>
        <v>0%</v>
      </c>
      <c r="Y340" s="21" t="str">
        <f aca="false">ROUND((M340-M340)/M340,3)*100&amp;"%"</f>
        <v>0%</v>
      </c>
      <c r="Z340" s="25" t="str">
        <f aca="false">ROUND((N340-N340)/N340,3)*100&amp;"%"</f>
        <v>0%</v>
      </c>
      <c r="AA340" s="21"/>
      <c r="AB340" s="21"/>
      <c r="AC340" s="21"/>
    </row>
    <row r="341" customFormat="false" ht="15.75" hidden="false" customHeight="true" outlineLevel="0" collapsed="false">
      <c r="A341" s="31"/>
      <c r="N341" s="19"/>
      <c r="Z341" s="19"/>
    </row>
    <row r="342" customFormat="false" ht="15.75" hidden="false" customHeight="true" outlineLevel="0" collapsed="false">
      <c r="A342" s="31"/>
      <c r="B342" s="9" t="n">
        <v>5000</v>
      </c>
      <c r="C342" s="10" t="n">
        <v>0</v>
      </c>
      <c r="D342" s="11" t="n">
        <v>27479334.8</v>
      </c>
      <c r="E342" s="11" t="n">
        <v>23823249.2</v>
      </c>
      <c r="F342" s="11" t="n">
        <v>11136119.2</v>
      </c>
      <c r="G342" s="11" t="n">
        <v>51053951.2</v>
      </c>
      <c r="H342" s="11" t="n">
        <v>32903332.8</v>
      </c>
      <c r="I342" s="11" t="n">
        <v>27011829.2</v>
      </c>
      <c r="J342" s="11" t="n">
        <v>58636656</v>
      </c>
      <c r="K342" s="11" t="n">
        <v>9884952</v>
      </c>
      <c r="L342" s="11" t="n">
        <v>130085149.2</v>
      </c>
      <c r="M342" s="11" t="n">
        <v>37453025.6</v>
      </c>
      <c r="N342" s="12" t="n">
        <f aca="false">AVERAGE(D342:M342)</f>
        <v>40946759.92</v>
      </c>
      <c r="O342" s="11"/>
      <c r="P342" s="11" t="str">
        <f aca="false">ROUND((D342-D354)/D354,3)*100&amp;"%"</f>
        <v>5364,2%</v>
      </c>
      <c r="Q342" s="11" t="str">
        <f aca="false">ROUND((E342-E354)/E354,3)*100&amp;"%"</f>
        <v>7711%</v>
      </c>
      <c r="R342" s="11" t="str">
        <f aca="false">ROUND((F342-F354)/F354,3)*100&amp;"%"</f>
        <v>1986,8%</v>
      </c>
      <c r="S342" s="11" t="str">
        <f aca="false">ROUND((G342-G354)/G354,3)*100&amp;"%"</f>
        <v>9843%</v>
      </c>
      <c r="T342" s="11" t="str">
        <f aca="false">ROUND((H342-H354)/H354,3)*100&amp;"%"</f>
        <v>12030,3%</v>
      </c>
      <c r="U342" s="11" t="str">
        <f aca="false">ROUND((I342-I354)/I354,3)*100&amp;"%"</f>
        <v>10334,8%</v>
      </c>
      <c r="V342" s="11" t="str">
        <f aca="false">ROUND((J342-J354)/J354,3)*100&amp;"%"</f>
        <v>10667,9%</v>
      </c>
      <c r="W342" s="11" t="str">
        <f aca="false">ROUND((K342-K354)/K354,3)*100&amp;"%"</f>
        <v>1328,7%</v>
      </c>
      <c r="X342" s="11" t="str">
        <f aca="false">ROUND((L342-L354)/L354,3)*100&amp;"%"</f>
        <v>46228,3%</v>
      </c>
      <c r="Y342" s="11" t="str">
        <f aca="false">ROUND((M342-M354)/M354,3)*100&amp;"%"</f>
        <v>8997,8%</v>
      </c>
      <c r="Z342" s="14" t="str">
        <f aca="false">ROUND((N342-N354)/N354,3)*100&amp;"%"</f>
        <v>9391,5%</v>
      </c>
      <c r="AA342" s="11"/>
      <c r="AB342" s="11"/>
      <c r="AC342" s="11"/>
    </row>
    <row r="343" customFormat="false" ht="15.75" hidden="false" customHeight="true" outlineLevel="0" collapsed="false">
      <c r="A343" s="31"/>
      <c r="B343" s="9"/>
      <c r="C343" s="10" t="n">
        <v>1</v>
      </c>
      <c r="D343" s="11" t="n">
        <v>4918781.2</v>
      </c>
      <c r="E343" s="11" t="n">
        <v>7938988</v>
      </c>
      <c r="F343" s="11" t="n">
        <v>5010787.2</v>
      </c>
      <c r="G343" s="11" t="n">
        <v>8789991.6</v>
      </c>
      <c r="H343" s="11" t="n">
        <v>7119395.6</v>
      </c>
      <c r="I343" s="11" t="n">
        <v>18773192</v>
      </c>
      <c r="J343" s="11" t="n">
        <v>7200420</v>
      </c>
      <c r="K343" s="11" t="n">
        <v>5325879.2</v>
      </c>
      <c r="L343" s="11" t="n">
        <v>11616799.2</v>
      </c>
      <c r="M343" s="11" t="n">
        <v>7705568.4</v>
      </c>
      <c r="N343" s="12" t="n">
        <f aca="false">AVERAGE(D343:M343)</f>
        <v>8439980.24</v>
      </c>
      <c r="O343" s="11"/>
      <c r="P343" s="11" t="str">
        <f aca="false">ROUND((D343-D354)/D354,3)*100&amp;"%"</f>
        <v>878,1%</v>
      </c>
      <c r="Q343" s="11" t="str">
        <f aca="false">ROUND((E343-E354)/E354,3)*100&amp;"%"</f>
        <v>2503%</v>
      </c>
      <c r="R343" s="11" t="str">
        <f aca="false">ROUND((F343-F354)/F354,3)*100&amp;"%"</f>
        <v>839%</v>
      </c>
      <c r="S343" s="11" t="str">
        <f aca="false">ROUND((G343-G354)/G354,3)*100&amp;"%"</f>
        <v>1611,9%</v>
      </c>
      <c r="T343" s="11" t="str">
        <f aca="false">ROUND((H343-H354)/H354,3)*100&amp;"%"</f>
        <v>2524,7%</v>
      </c>
      <c r="U343" s="11" t="str">
        <f aca="false">ROUND((I343-I354)/I354,3)*100&amp;"%"</f>
        <v>7152,2%</v>
      </c>
      <c r="V343" s="11" t="str">
        <f aca="false">ROUND((J343-J354)/J354,3)*100&amp;"%"</f>
        <v>1222,3%</v>
      </c>
      <c r="W343" s="11" t="str">
        <f aca="false">ROUND((K343-K354)/K354,3)*100&amp;"%"</f>
        <v>669,8%</v>
      </c>
      <c r="X343" s="11" t="str">
        <f aca="false">ROUND((L343-L354)/L354,3)*100&amp;"%"</f>
        <v>4037,2%</v>
      </c>
      <c r="Y343" s="11" t="str">
        <f aca="false">ROUND((M343-M354)/M354,3)*100&amp;"%"</f>
        <v>1771,8%</v>
      </c>
      <c r="Z343" s="14" t="str">
        <f aca="false">ROUND((N343-N354)/N354,3)*100&amp;"%"</f>
        <v>1856,4%</v>
      </c>
      <c r="AA343" s="11"/>
      <c r="AB343" s="11"/>
      <c r="AC343" s="11"/>
    </row>
    <row r="344" customFormat="false" ht="15.75" hidden="false" customHeight="true" outlineLevel="0" collapsed="false">
      <c r="A344" s="31"/>
      <c r="B344" s="9"/>
      <c r="C344" s="10" t="n">
        <v>2</v>
      </c>
      <c r="D344" s="11" t="n">
        <v>2470593.2</v>
      </c>
      <c r="E344" s="11" t="n">
        <v>2181353.2</v>
      </c>
      <c r="F344" s="11" t="n">
        <v>2443664.8</v>
      </c>
      <c r="G344" s="11" t="n">
        <v>3632247.6</v>
      </c>
      <c r="H344" s="11" t="n">
        <v>2352235.2</v>
      </c>
      <c r="I344" s="11" t="n">
        <v>2023577.2</v>
      </c>
      <c r="J344" s="11" t="n">
        <v>3374061.6</v>
      </c>
      <c r="K344" s="11" t="n">
        <v>3348222</v>
      </c>
      <c r="L344" s="11" t="n">
        <v>3194434.8</v>
      </c>
      <c r="M344" s="11" t="n">
        <v>3060697.6</v>
      </c>
      <c r="N344" s="12" t="n">
        <f aca="false">AVERAGE(D344:M344)</f>
        <v>2808108.72</v>
      </c>
      <c r="O344" s="11"/>
      <c r="P344" s="11" t="str">
        <f aca="false">ROUND((D344-D354)/D354,3)*100&amp;"%"</f>
        <v>391,3%</v>
      </c>
      <c r="Q344" s="11" t="str">
        <f aca="false">ROUND((E344-E354)/E354,3)*100&amp;"%"</f>
        <v>615,2%</v>
      </c>
      <c r="R344" s="11" t="str">
        <f aca="false">ROUND((F344-F354)/F354,3)*100&amp;"%"</f>
        <v>357,9%</v>
      </c>
      <c r="S344" s="11" t="str">
        <f aca="false">ROUND((G344-G354)/G354,3)*100&amp;"%"</f>
        <v>607,4%</v>
      </c>
      <c r="T344" s="11" t="str">
        <f aca="false">ROUND((H344-H354)/H354,3)*100&amp;"%"</f>
        <v>767,2%</v>
      </c>
      <c r="U344" s="11" t="str">
        <f aca="false">ROUND((I344-I354)/I354,3)*100&amp;"%"</f>
        <v>681,7%</v>
      </c>
      <c r="V344" s="11" t="str">
        <f aca="false">ROUND((J344-J354)/J354,3)*100&amp;"%"</f>
        <v>519,6%</v>
      </c>
      <c r="W344" s="11" t="str">
        <f aca="false">ROUND((K344-K354)/K354,3)*100&amp;"%"</f>
        <v>383,9%</v>
      </c>
      <c r="X344" s="11" t="str">
        <f aca="false">ROUND((L344-L354)/L354,3)*100&amp;"%"</f>
        <v>1037,7%</v>
      </c>
      <c r="Y344" s="11" t="str">
        <f aca="false">ROUND((M344-M354)/M354,3)*100&amp;"%"</f>
        <v>643,5%</v>
      </c>
      <c r="Z344" s="14" t="str">
        <f aca="false">ROUND((N344-N354)/N354,3)*100&amp;"%"</f>
        <v>550,9%</v>
      </c>
      <c r="AA344" s="11"/>
      <c r="AB344" s="11"/>
      <c r="AC344" s="11"/>
    </row>
    <row r="345" customFormat="false" ht="15.75" hidden="false" customHeight="true" outlineLevel="0" collapsed="false">
      <c r="A345" s="31"/>
      <c r="B345" s="9"/>
      <c r="C345" s="10" t="n">
        <v>3</v>
      </c>
      <c r="D345" s="11" t="n">
        <v>4407085.6</v>
      </c>
      <c r="E345" s="11" t="n">
        <v>3540925.6</v>
      </c>
      <c r="F345" s="11" t="n">
        <v>3448519.6</v>
      </c>
      <c r="G345" s="11" t="n">
        <v>4017881.6</v>
      </c>
      <c r="H345" s="11" t="n">
        <v>3517566.8</v>
      </c>
      <c r="I345" s="11" t="n">
        <v>2770426</v>
      </c>
      <c r="J345" s="11" t="n">
        <v>5169636.8</v>
      </c>
      <c r="K345" s="11" t="n">
        <v>3636630.4</v>
      </c>
      <c r="L345" s="11" t="n">
        <v>3956958</v>
      </c>
      <c r="M345" s="11" t="n">
        <v>2475883.6</v>
      </c>
      <c r="N345" s="12" t="n">
        <f aca="false">AVERAGE(D345:M345)</f>
        <v>3694151.4</v>
      </c>
      <c r="O345" s="11"/>
      <c r="P345" s="11" t="str">
        <f aca="false">ROUND((D345-D354)/D354,3)*100&amp;"%"</f>
        <v>776,3%</v>
      </c>
      <c r="Q345" s="11" t="str">
        <f aca="false">ROUND((E345-E354)/E354,3)*100&amp;"%"</f>
        <v>1061%</v>
      </c>
      <c r="R345" s="11" t="str">
        <f aca="false">ROUND((F345-F354)/F354,3)*100&amp;"%"</f>
        <v>546,2%</v>
      </c>
      <c r="S345" s="11" t="str">
        <f aca="false">ROUND((G345-G354)/G354,3)*100&amp;"%"</f>
        <v>682,5%</v>
      </c>
      <c r="T345" s="11" t="str">
        <f aca="false">ROUND((H345-H354)/H354,3)*100&amp;"%"</f>
        <v>1196,8%</v>
      </c>
      <c r="U345" s="11" t="str">
        <f aca="false">ROUND((I345-I354)/I354,3)*100&amp;"%"</f>
        <v>970,2%</v>
      </c>
      <c r="V345" s="11" t="str">
        <f aca="false">ROUND((J345-J354)/J354,3)*100&amp;"%"</f>
        <v>849,3%</v>
      </c>
      <c r="W345" s="11" t="str">
        <f aca="false">ROUND((K345-K354)/K354,3)*100&amp;"%"</f>
        <v>425,6%</v>
      </c>
      <c r="X345" s="11" t="str">
        <f aca="false">ROUND((L345-L354)/L354,3)*100&amp;"%"</f>
        <v>1309,2%</v>
      </c>
      <c r="Y345" s="11" t="str">
        <f aca="false">ROUND((M345-M354)/M354,3)*100&amp;"%"</f>
        <v>501,4%</v>
      </c>
      <c r="Z345" s="14" t="str">
        <f aca="false">ROUND((N345-N354)/N354,3)*100&amp;"%"</f>
        <v>756,3%</v>
      </c>
      <c r="AA345" s="11"/>
      <c r="AB345" s="11"/>
      <c r="AC345" s="11"/>
    </row>
    <row r="346" customFormat="false" ht="15.75" hidden="false" customHeight="true" outlineLevel="0" collapsed="false">
      <c r="A346" s="31"/>
      <c r="B346" s="9"/>
      <c r="C346" s="10" t="n">
        <v>4</v>
      </c>
      <c r="D346" s="11" t="n">
        <v>1197758400</v>
      </c>
      <c r="E346" s="11" t="n">
        <v>728547120</v>
      </c>
      <c r="F346" s="11" t="n">
        <v>370669040</v>
      </c>
      <c r="G346" s="11" t="n">
        <v>441879960</v>
      </c>
      <c r="H346" s="11" t="n">
        <v>1213523200</v>
      </c>
      <c r="I346" s="11" t="n">
        <v>172808720</v>
      </c>
      <c r="J346" s="11" t="n">
        <v>688465440</v>
      </c>
      <c r="K346" s="11" t="n">
        <v>815387840</v>
      </c>
      <c r="L346" s="11" t="n">
        <v>653020160</v>
      </c>
      <c r="M346" s="11" t="n">
        <v>565845640</v>
      </c>
      <c r="N346" s="12" t="n">
        <f aca="false">AVERAGE(D346:M346)</f>
        <v>684790552</v>
      </c>
      <c r="O346" s="11"/>
      <c r="P346" s="11" t="str">
        <f aca="false">ROUND((D346-D354)/D354,3)*100&amp;"%"</f>
        <v>238071,2%</v>
      </c>
      <c r="Q346" s="11" t="str">
        <f aca="false">ROUND((E346-E354)/E354,3)*100&amp;"%"</f>
        <v>238771%</v>
      </c>
      <c r="R346" s="11" t="str">
        <f aca="false">ROUND((F346-F354)/F354,3)*100&amp;"%"</f>
        <v>69359,2%</v>
      </c>
      <c r="S346" s="11" t="str">
        <f aca="false">ROUND((G346-G354)/G354,3)*100&amp;"%"</f>
        <v>85958,1%</v>
      </c>
      <c r="T346" s="11" t="str">
        <f aca="false">ROUND((H346-H354)/H354,3)*100&amp;"%"</f>
        <v>447281,8%</v>
      </c>
      <c r="U346" s="11" t="str">
        <f aca="false">ROUND((I346-I354)/I354,3)*100&amp;"%"</f>
        <v>66657,1%</v>
      </c>
      <c r="V346" s="11" t="str">
        <f aca="false">ROUND((J346-J354)/J354,3)*100&amp;"%"</f>
        <v>126327,6%</v>
      </c>
      <c r="W346" s="11" t="str">
        <f aca="false">ROUND((K346-K354)/K354,3)*100&amp;"%"</f>
        <v>117749,7%</v>
      </c>
      <c r="X346" s="11" t="str">
        <f aca="false">ROUND((L346-L354)/L354,3)*100&amp;"%"</f>
        <v>232465,3%</v>
      </c>
      <c r="Y346" s="11" t="str">
        <f aca="false">ROUND((M346-M354)/M354,3)*100&amp;"%"</f>
        <v>137350,6%</v>
      </c>
      <c r="Z346" s="14" t="str">
        <f aca="false">ROUND((N346-N354)/N354,3)*100&amp;"%"</f>
        <v>158635,8%</v>
      </c>
      <c r="AA346" s="11"/>
      <c r="AB346" s="11"/>
      <c r="AC346" s="11"/>
    </row>
    <row r="347" customFormat="false" ht="15.75" hidden="false" customHeight="true" outlineLevel="0" collapsed="false">
      <c r="A347" s="31"/>
      <c r="B347" s="9"/>
      <c r="C347" s="3" t="n">
        <v>5</v>
      </c>
      <c r="D347" s="16" t="n">
        <v>13604200</v>
      </c>
      <c r="E347" s="16" t="n">
        <v>2427390</v>
      </c>
      <c r="F347" s="16" t="n">
        <v>2999990</v>
      </c>
      <c r="G347" s="16" t="n">
        <v>6277480</v>
      </c>
      <c r="H347" s="16" t="n">
        <v>20437600</v>
      </c>
      <c r="I347" s="16" t="n">
        <v>4018000</v>
      </c>
      <c r="J347" s="16" t="n">
        <v>7623970</v>
      </c>
      <c r="K347" s="16" t="n">
        <v>2878950</v>
      </c>
      <c r="L347" s="16" t="n">
        <v>3944100</v>
      </c>
      <c r="M347" s="16" t="n">
        <v>2603910</v>
      </c>
      <c r="N347" s="17" t="n">
        <f aca="false">AVERAGE(D347:M347)</f>
        <v>6681559</v>
      </c>
      <c r="P347" s="16" t="str">
        <f aca="false">ROUND((D347-D354)/D354,3)*100&amp;"%"</f>
        <v>2605,2%</v>
      </c>
      <c r="Q347" s="16" t="str">
        <f aca="false">ROUND((E347-E354)/E354,3)*100&amp;"%"</f>
        <v>695,9%</v>
      </c>
      <c r="R347" s="16" t="str">
        <f aca="false">ROUND((F347-F354)/F354,3)*100&amp;"%"</f>
        <v>462,2%</v>
      </c>
      <c r="S347" s="16" t="str">
        <f aca="false">ROUND((G347-G354)/G354,3)*100&amp;"%"</f>
        <v>1122,6%</v>
      </c>
      <c r="T347" s="16" t="str">
        <f aca="false">ROUND((H347-H354)/H354,3)*100&amp;"%"</f>
        <v>7434,6%</v>
      </c>
      <c r="U347" s="16" t="str">
        <f aca="false">ROUND((I347-I354)/I354,3)*100&amp;"%"</f>
        <v>1452,2%</v>
      </c>
      <c r="V347" s="16" t="str">
        <f aca="false">ROUND((J347-J354)/J354,3)*100&amp;"%"</f>
        <v>1300%</v>
      </c>
      <c r="W347" s="16" t="str">
        <f aca="false">ROUND((K347-K354)/K354,3)*100&amp;"%"</f>
        <v>316,1%</v>
      </c>
      <c r="X347" s="16" t="str">
        <f aca="false">ROUND((L347-L354)/L354,3)*100&amp;"%"</f>
        <v>1304,6%</v>
      </c>
      <c r="Y347" s="16" t="str">
        <f aca="false">ROUND((M347-M354)/M354,3)*100&amp;"%"</f>
        <v>532,5%</v>
      </c>
      <c r="Z347" s="19" t="str">
        <f aca="false">ROUND((N347-N354)/N354,3)*100&amp;"%"</f>
        <v>1448,8%</v>
      </c>
    </row>
    <row r="348" customFormat="false" ht="15.75" hidden="false" customHeight="true" outlineLevel="0" collapsed="false">
      <c r="A348" s="31"/>
      <c r="B348" s="9"/>
      <c r="C348" s="3" t="n">
        <v>6</v>
      </c>
      <c r="D348" s="16" t="n">
        <v>2594620</v>
      </c>
      <c r="E348" s="16" t="n">
        <v>7120890</v>
      </c>
      <c r="F348" s="16" t="n">
        <v>2179090</v>
      </c>
      <c r="G348" s="16" t="n">
        <v>2794340</v>
      </c>
      <c r="H348" s="16" t="n">
        <v>2669480</v>
      </c>
      <c r="I348" s="16" t="n">
        <v>2339420</v>
      </c>
      <c r="J348" s="16" t="n">
        <v>6799540</v>
      </c>
      <c r="K348" s="16" t="n">
        <v>2395320</v>
      </c>
      <c r="L348" s="16" t="n">
        <v>1152820</v>
      </c>
      <c r="M348" s="16" t="n">
        <v>3314770</v>
      </c>
      <c r="N348" s="17" t="n">
        <f aca="false">AVERAGE(D348:M348)</f>
        <v>3336029</v>
      </c>
      <c r="P348" s="16" t="str">
        <f aca="false">ROUND((D348-D354)/D354,3)*100&amp;"%"</f>
        <v>415,9%</v>
      </c>
      <c r="Q348" s="16" t="str">
        <f aca="false">ROUND((E348-E354)/E354,3)*100&amp;"%"</f>
        <v>2234,7%</v>
      </c>
      <c r="R348" s="16" t="str">
        <f aca="false">ROUND((F348-F354)/F354,3)*100&amp;"%"</f>
        <v>308,3%</v>
      </c>
      <c r="S348" s="16" t="str">
        <f aca="false">ROUND((G348-G354)/G354,3)*100&amp;"%"</f>
        <v>444,2%</v>
      </c>
      <c r="T348" s="16" t="str">
        <f aca="false">ROUND((H348-H354)/H354,3)*100&amp;"%"</f>
        <v>884,1%</v>
      </c>
      <c r="U348" s="16" t="str">
        <f aca="false">ROUND((I348-I354)/I354,3)*100&amp;"%"</f>
        <v>803,7%</v>
      </c>
      <c r="V348" s="16" t="str">
        <f aca="false">ROUND((J348-J354)/J354,3)*100&amp;"%"</f>
        <v>1148,6%</v>
      </c>
      <c r="W348" s="16" t="str">
        <f aca="false">ROUND((K348-K354)/K354,3)*100&amp;"%"</f>
        <v>246,2%</v>
      </c>
      <c r="X348" s="16" t="str">
        <f aca="false">ROUND((L348-L354)/L354,3)*100&amp;"%"</f>
        <v>310,6%</v>
      </c>
      <c r="Y348" s="16" t="str">
        <f aca="false">ROUND((M348-M354)/M354,3)*100&amp;"%"</f>
        <v>705,2%</v>
      </c>
      <c r="Z348" s="19" t="str">
        <f aca="false">ROUND((N348-N354)/N354,3)*100&amp;"%"</f>
        <v>673,3%</v>
      </c>
    </row>
    <row r="349" customFormat="false" ht="15.75" hidden="false" customHeight="true" outlineLevel="0" collapsed="false">
      <c r="A349" s="31"/>
      <c r="B349" s="9"/>
      <c r="C349" s="3" t="n">
        <v>7</v>
      </c>
      <c r="D349" s="16" t="n">
        <v>2567980</v>
      </c>
      <c r="E349" s="16" t="n">
        <v>7831010</v>
      </c>
      <c r="F349" s="16" t="n">
        <v>4922320</v>
      </c>
      <c r="G349" s="16" t="n">
        <v>12149200</v>
      </c>
      <c r="H349" s="16" t="n">
        <v>4231420</v>
      </c>
      <c r="I349" s="16" t="n">
        <v>27210500</v>
      </c>
      <c r="J349" s="16" t="n">
        <v>12045700</v>
      </c>
      <c r="K349" s="16" t="n">
        <v>7859120</v>
      </c>
      <c r="L349" s="16" t="n">
        <v>12651200</v>
      </c>
      <c r="M349" s="16" t="n">
        <v>14175200</v>
      </c>
      <c r="N349" s="17" t="n">
        <f aca="false">AVERAGE(D349:M349)</f>
        <v>10564365</v>
      </c>
      <c r="P349" s="16" t="str">
        <f aca="false">ROUND((D349-D354)/D354,3)*100&amp;"%"</f>
        <v>410,6%</v>
      </c>
      <c r="Q349" s="16" t="str">
        <f aca="false">ROUND((E349-E354)/E354,3)*100&amp;"%"</f>
        <v>2467,6%</v>
      </c>
      <c r="R349" s="16" t="str">
        <f aca="false">ROUND((F349-F354)/F354,3)*100&amp;"%"</f>
        <v>822,4%</v>
      </c>
      <c r="S349" s="16" t="str">
        <f aca="false">ROUND((G349-G354)/G354,3)*100&amp;"%"</f>
        <v>2266,1%</v>
      </c>
      <c r="T349" s="16" t="str">
        <f aca="false">ROUND((H349-H354)/H354,3)*100&amp;"%"</f>
        <v>1460%</v>
      </c>
      <c r="U349" s="16" t="str">
        <f aca="false">ROUND((I349-I354)/I354,3)*100&amp;"%"</f>
        <v>10411,6%</v>
      </c>
      <c r="V349" s="16" t="str">
        <f aca="false">ROUND((J349-J354)/J354,3)*100&amp;"%"</f>
        <v>2112%</v>
      </c>
      <c r="W349" s="16" t="str">
        <f aca="false">ROUND((K349-K354)/K354,3)*100&amp;"%"</f>
        <v>1035,9%</v>
      </c>
      <c r="X349" s="16" t="str">
        <f aca="false">ROUND((L349-L354)/L354,3)*100&amp;"%"</f>
        <v>4405,6%</v>
      </c>
      <c r="Y349" s="16" t="str">
        <f aca="false">ROUND((M349-M354)/M354,3)*100&amp;"%"</f>
        <v>3343,3%</v>
      </c>
      <c r="Z349" s="19" t="str">
        <f aca="false">ROUND((N349-N354)/N354,3)*100&amp;"%"</f>
        <v>2348,8%</v>
      </c>
    </row>
    <row r="350" customFormat="false" ht="15.75" hidden="false" customHeight="true" outlineLevel="0" collapsed="false">
      <c r="A350" s="31"/>
      <c r="B350" s="9"/>
      <c r="C350" s="3" t="n">
        <v>8</v>
      </c>
      <c r="D350" s="16" t="n">
        <v>2912540</v>
      </c>
      <c r="E350" s="16" t="n">
        <v>7353720</v>
      </c>
      <c r="F350" s="16" t="n">
        <v>3795390</v>
      </c>
      <c r="G350" s="16" t="n">
        <v>8329530</v>
      </c>
      <c r="H350" s="16" t="n">
        <v>6282500</v>
      </c>
      <c r="I350" s="16" t="n">
        <v>16367600</v>
      </c>
      <c r="J350" s="16" t="n">
        <v>3491450</v>
      </c>
      <c r="K350" s="16" t="n">
        <v>4241920</v>
      </c>
      <c r="L350" s="16" t="n">
        <v>10966700</v>
      </c>
      <c r="M350" s="16" t="n">
        <v>1869670</v>
      </c>
      <c r="N350" s="17" t="n">
        <f aca="false">AVERAGE(D350:M350)</f>
        <v>6561102</v>
      </c>
      <c r="P350" s="16" t="str">
        <f aca="false">ROUND((D350-D354)/D354,3)*100&amp;"%"</f>
        <v>479,2%</v>
      </c>
      <c r="Q350" s="16" t="str">
        <f aca="false">ROUND((E350-E354)/E354,3)*100&amp;"%"</f>
        <v>2311,1%</v>
      </c>
      <c r="R350" s="16" t="str">
        <f aca="false">ROUND((F350-F354)/F354,3)*100&amp;"%"</f>
        <v>611,2%</v>
      </c>
      <c r="S350" s="16" t="str">
        <f aca="false">ROUND((G350-G354)/G354,3)*100&amp;"%"</f>
        <v>1522,2%</v>
      </c>
      <c r="T350" s="16" t="str">
        <f aca="false">ROUND((H350-H354)/H354,3)*100&amp;"%"</f>
        <v>2216,1%</v>
      </c>
      <c r="U350" s="16" t="str">
        <f aca="false">ROUND((I350-I354)/I354,3)*100&amp;"%"</f>
        <v>6222,9%</v>
      </c>
      <c r="V350" s="16" t="str">
        <f aca="false">ROUND((J350-J354)/J354,3)*100&amp;"%"</f>
        <v>541,2%</v>
      </c>
      <c r="W350" s="16" t="str">
        <f aca="false">ROUND((K350-K354)/K354,3)*100&amp;"%"</f>
        <v>513,1%</v>
      </c>
      <c r="X350" s="16" t="str">
        <f aca="false">ROUND((L350-L354)/L354,3)*100&amp;"%"</f>
        <v>3805,7%</v>
      </c>
      <c r="Y350" s="16" t="str">
        <f aca="false">ROUND((M350-M354)/M354,3)*100&amp;"%"</f>
        <v>354,2%</v>
      </c>
      <c r="Z350" s="19" t="str">
        <f aca="false">ROUND((N350-N354)/N354,3)*100&amp;"%"</f>
        <v>1420,9%</v>
      </c>
    </row>
    <row r="351" customFormat="false" ht="15.75" hidden="false" customHeight="true" outlineLevel="0" collapsed="false">
      <c r="A351" s="31"/>
      <c r="B351" s="9"/>
      <c r="C351" s="3" t="n">
        <v>9</v>
      </c>
      <c r="D351" s="16" t="n">
        <v>7172400</v>
      </c>
      <c r="E351" s="16" t="n">
        <v>13721500</v>
      </c>
      <c r="F351" s="16" t="n">
        <v>4647360</v>
      </c>
      <c r="G351" s="16" t="n">
        <v>8105000</v>
      </c>
      <c r="H351" s="16" t="n">
        <v>4363220</v>
      </c>
      <c r="I351" s="16" t="n">
        <v>28607700</v>
      </c>
      <c r="J351" s="16" t="n">
        <v>13825300</v>
      </c>
      <c r="K351" s="16" t="n">
        <v>7445290</v>
      </c>
      <c r="L351" s="16" t="n">
        <v>13636800</v>
      </c>
      <c r="M351" s="16" t="n">
        <v>21144700</v>
      </c>
      <c r="N351" s="17" t="n">
        <f aca="false">AVERAGE(D351:M351)</f>
        <v>12266927</v>
      </c>
      <c r="P351" s="16" t="str">
        <f aca="false">ROUND((D351-D354)/D354,3)*100&amp;"%"</f>
        <v>1326,2%</v>
      </c>
      <c r="Q351" s="16" t="str">
        <f aca="false">ROUND((E351-E354)/E354,3)*100&amp;"%"</f>
        <v>4398,9%</v>
      </c>
      <c r="R351" s="16" t="str">
        <f aca="false">ROUND((F351-F354)/F354,3)*100&amp;"%"</f>
        <v>770,9%</v>
      </c>
      <c r="S351" s="16" t="str">
        <f aca="false">ROUND((G351-G354)/G354,3)*100&amp;"%"</f>
        <v>1478,5%</v>
      </c>
      <c r="T351" s="16" t="str">
        <f aca="false">ROUND((H351-H354)/H354,3)*100&amp;"%"</f>
        <v>1508,6%</v>
      </c>
      <c r="U351" s="16" t="str">
        <f aca="false">ROUND((I351-I354)/I354,3)*100&amp;"%"</f>
        <v>10951,3%</v>
      </c>
      <c r="V351" s="16" t="str">
        <f aca="false">ROUND((J351-J354)/J354,3)*100&amp;"%"</f>
        <v>2438,8%</v>
      </c>
      <c r="W351" s="16" t="str">
        <f aca="false">ROUND((K351-K354)/K354,3)*100&amp;"%"</f>
        <v>976,1%</v>
      </c>
      <c r="X351" s="16" t="str">
        <f aca="false">ROUND((L351-L354)/L354,3)*100&amp;"%"</f>
        <v>4756,6%</v>
      </c>
      <c r="Y351" s="16" t="str">
        <f aca="false">ROUND((M351-M354)/M354,3)*100&amp;"%"</f>
        <v>5036,3%</v>
      </c>
      <c r="Z351" s="19" t="str">
        <f aca="false">ROUND((N351-N354)/N354,3)*100&amp;"%"</f>
        <v>2743,5%</v>
      </c>
    </row>
    <row r="352" customFormat="false" ht="15.75" hidden="false" customHeight="true" outlineLevel="0" collapsed="false">
      <c r="A352" s="31"/>
      <c r="B352" s="9"/>
      <c r="C352" s="3" t="n">
        <v>10</v>
      </c>
      <c r="D352" s="16" t="n">
        <v>507434</v>
      </c>
      <c r="E352" s="16" t="n">
        <v>310862</v>
      </c>
      <c r="F352" s="16" t="n">
        <v>549752</v>
      </c>
      <c r="G352" s="16" t="n">
        <v>515320</v>
      </c>
      <c r="H352" s="16" t="n">
        <v>278793</v>
      </c>
      <c r="I352" s="16" t="n">
        <v>260831</v>
      </c>
      <c r="J352" s="16" t="n">
        <v>545946</v>
      </c>
      <c r="K352" s="16" t="n">
        <v>698686</v>
      </c>
      <c r="L352" s="16" t="n">
        <v>288881</v>
      </c>
      <c r="M352" s="16" t="n">
        <v>413920</v>
      </c>
      <c r="N352" s="17" t="n">
        <f aca="false">AVERAGE(D352:M352)</f>
        <v>437042.5</v>
      </c>
      <c r="P352" s="16" t="str">
        <f aca="false">ROUND((D352-D354)/D354,3)*100&amp;"%"</f>
        <v>0,9%</v>
      </c>
      <c r="Q352" s="16" t="str">
        <f aca="false">ROUND((E352-E354)/E354,3)*100&amp;"%"</f>
        <v>1,9%</v>
      </c>
      <c r="R352" s="16" t="str">
        <f aca="false">ROUND((F352-F354)/F354,3)*100&amp;"%"</f>
        <v>3%</v>
      </c>
      <c r="S352" s="16" t="str">
        <f aca="false">ROUND((G352-G354)/G354,3)*100&amp;"%"</f>
        <v>0,4%</v>
      </c>
      <c r="T352" s="16" t="str">
        <f aca="false">ROUND((H352-H354)/H354,3)*100&amp;"%"</f>
        <v>2,8%</v>
      </c>
      <c r="U352" s="16" t="str">
        <f aca="false">ROUND((I352-I354)/I354,3)*100&amp;"%"</f>
        <v>0,8%</v>
      </c>
      <c r="V352" s="16" t="str">
        <f aca="false">ROUND((J352-J354)/J354,3)*100&amp;"%"</f>
        <v>0,3%</v>
      </c>
      <c r="W352" s="16" t="str">
        <f aca="false">ROUND((K352-K354)/K354,3)*100&amp;"%"</f>
        <v>1%</v>
      </c>
      <c r="X352" s="16" t="str">
        <f aca="false">ROUND((L352-L354)/L354,3)*100&amp;"%"</f>
        <v>2,9%</v>
      </c>
      <c r="Y352" s="16" t="str">
        <f aca="false">ROUND((M352-M354)/M354,3)*100&amp;"%"</f>
        <v>0,5%</v>
      </c>
      <c r="Z352" s="19" t="str">
        <f aca="false">ROUND((N352-N354)/N354,3)*100&amp;"%"</f>
        <v>1,3%</v>
      </c>
    </row>
    <row r="353" customFormat="false" ht="15.75" hidden="false" customHeight="true" outlineLevel="0" collapsed="false">
      <c r="A353" s="31"/>
      <c r="B353" s="9"/>
      <c r="C353" s="3" t="n">
        <v>11</v>
      </c>
      <c r="D353" s="16" t="n">
        <v>555795</v>
      </c>
      <c r="E353" s="16" t="n">
        <v>320147</v>
      </c>
      <c r="F353" s="16" t="n">
        <v>541699</v>
      </c>
      <c r="G353" s="16" t="n">
        <v>621121</v>
      </c>
      <c r="H353" s="16" t="n">
        <v>311832</v>
      </c>
      <c r="I353" s="16" t="n">
        <v>266587</v>
      </c>
      <c r="J353" s="16" t="n">
        <v>591887</v>
      </c>
      <c r="K353" s="16" t="n">
        <v>729277</v>
      </c>
      <c r="L353" s="16" t="n">
        <v>355744</v>
      </c>
      <c r="M353" s="16" t="n">
        <v>413943</v>
      </c>
      <c r="N353" s="17" t="n">
        <f aca="false">AVERAGE(D353:M353)</f>
        <v>470803.2</v>
      </c>
      <c r="P353" s="16" t="str">
        <f aca="false">ROUND((D353-D354)/D354,3)*100&amp;"%"</f>
        <v>10,5%</v>
      </c>
      <c r="Q353" s="16" t="str">
        <f aca="false">ROUND((E353-E354)/E354,3)*100&amp;"%"</f>
        <v>5%</v>
      </c>
      <c r="R353" s="16" t="str">
        <f aca="false">ROUND((F353-F354)/F354,3)*100&amp;"%"</f>
        <v>1,5%</v>
      </c>
      <c r="S353" s="16" t="str">
        <f aca="false">ROUND((G353-G354)/G354,3)*100&amp;"%"</f>
        <v>21%</v>
      </c>
      <c r="T353" s="16" t="str">
        <f aca="false">ROUND((H353-H354)/H354,3)*100&amp;"%"</f>
        <v>15%</v>
      </c>
      <c r="U353" s="16" t="str">
        <f aca="false">ROUND((I353-I354)/I354,3)*100&amp;"%"</f>
        <v>3%</v>
      </c>
      <c r="V353" s="16" t="str">
        <f aca="false">ROUND((J353-J354)/J354,3)*100&amp;"%"</f>
        <v>8,7%</v>
      </c>
      <c r="W353" s="16" t="str">
        <f aca="false">ROUND((K353-K354)/K354,3)*100&amp;"%"</f>
        <v>5,4%</v>
      </c>
      <c r="X353" s="16" t="str">
        <f aca="false">ROUND((L353-L354)/L354,3)*100&amp;"%"</f>
        <v>26,7%</v>
      </c>
      <c r="Y353" s="16" t="str">
        <f aca="false">ROUND((M353-M354)/M354,3)*100&amp;"%"</f>
        <v>0,6%</v>
      </c>
      <c r="Z353" s="19" t="str">
        <f aca="false">ROUND((N353-N354)/N354,3)*100&amp;"%"</f>
        <v>9,1%</v>
      </c>
    </row>
    <row r="354" customFormat="false" ht="15.75" hidden="false" customHeight="true" outlineLevel="0" collapsed="false">
      <c r="A354" s="31"/>
      <c r="B354" s="21"/>
      <c r="C354" s="22" t="s">
        <v>27</v>
      </c>
      <c r="D354" s="21" t="n">
        <v>502898</v>
      </c>
      <c r="E354" s="21" t="n">
        <v>304996</v>
      </c>
      <c r="F354" s="21" t="n">
        <v>533650</v>
      </c>
      <c r="G354" s="21" t="n">
        <v>513467</v>
      </c>
      <c r="H354" s="21" t="n">
        <v>271250</v>
      </c>
      <c r="I354" s="21" t="n">
        <v>258862</v>
      </c>
      <c r="J354" s="21" t="n">
        <v>544553</v>
      </c>
      <c r="K354" s="21" t="n">
        <v>691888</v>
      </c>
      <c r="L354" s="21" t="n">
        <v>280790</v>
      </c>
      <c r="M354" s="21" t="n">
        <v>411672</v>
      </c>
      <c r="N354" s="24" t="n">
        <f aca="false">AVERAGE(D354:M354)</f>
        <v>431402.6</v>
      </c>
      <c r="O354" s="21"/>
      <c r="P354" s="21" t="str">
        <f aca="false">ROUND((D354-D354)/D354,3)*100&amp;"%"</f>
        <v>0%</v>
      </c>
      <c r="Q354" s="21" t="str">
        <f aca="false">ROUND((E354-E354)/E354,3)*100&amp;"%"</f>
        <v>0%</v>
      </c>
      <c r="R354" s="21" t="str">
        <f aca="false">ROUND((F354-F354)/F354,3)*100&amp;"%"</f>
        <v>0%</v>
      </c>
      <c r="S354" s="21" t="str">
        <f aca="false">ROUND((G354-G354)/G354,3)*100&amp;"%"</f>
        <v>0%</v>
      </c>
      <c r="T354" s="21" t="str">
        <f aca="false">ROUND((H354-H354)/H354,3)*100&amp;"%"</f>
        <v>0%</v>
      </c>
      <c r="U354" s="21" t="str">
        <f aca="false">ROUND((I354-I354)/I354,3)*100&amp;"%"</f>
        <v>0%</v>
      </c>
      <c r="V354" s="21" t="str">
        <f aca="false">ROUND((J354-J354)/J354,3)*100&amp;"%"</f>
        <v>0%</v>
      </c>
      <c r="W354" s="21" t="str">
        <f aca="false">ROUND((K354-K354)/K354,3)*100&amp;"%"</f>
        <v>0%</v>
      </c>
      <c r="X354" s="21" t="str">
        <f aca="false">ROUND((L354-L354)/L354,3)*100&amp;"%"</f>
        <v>0%</v>
      </c>
      <c r="Y354" s="21" t="str">
        <f aca="false">ROUND((M354-M354)/M354,3)*100&amp;"%"</f>
        <v>0%</v>
      </c>
      <c r="Z354" s="25" t="str">
        <f aca="false">ROUND((N354-N354)/N354,3)*100&amp;"%"</f>
        <v>0%</v>
      </c>
      <c r="AA354" s="21"/>
      <c r="AB354" s="21"/>
      <c r="AC354" s="21"/>
    </row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0">
    <mergeCell ref="A2:A70"/>
    <mergeCell ref="B2:B13"/>
    <mergeCell ref="B16:B27"/>
    <mergeCell ref="B30:B41"/>
    <mergeCell ref="B44:B55"/>
    <mergeCell ref="B58:B69"/>
    <mergeCell ref="A73:A141"/>
    <mergeCell ref="B73:B84"/>
    <mergeCell ref="B87:B98"/>
    <mergeCell ref="B101:B112"/>
    <mergeCell ref="B115:B126"/>
    <mergeCell ref="B129:B140"/>
    <mergeCell ref="A144:A212"/>
    <mergeCell ref="B144:B155"/>
    <mergeCell ref="B158:B169"/>
    <mergeCell ref="B172:B183"/>
    <mergeCell ref="B186:B197"/>
    <mergeCell ref="B200:B211"/>
    <mergeCell ref="A215:A283"/>
    <mergeCell ref="B215:B226"/>
    <mergeCell ref="B229:B240"/>
    <mergeCell ref="B243:B254"/>
    <mergeCell ref="B257:B268"/>
    <mergeCell ref="B271:B282"/>
    <mergeCell ref="A286:A354"/>
    <mergeCell ref="B286:B297"/>
    <mergeCell ref="B300:B311"/>
    <mergeCell ref="B314:B325"/>
    <mergeCell ref="B328:B339"/>
    <mergeCell ref="B342:B35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256" colorId="64" zoomScale="100" zoomScaleNormal="100" zoomScalePageLayoutView="100" workbookViewId="0">
      <selection pane="topLeft" activeCell="N269" activeCellId="1" sqref="D18:E29 N269"/>
    </sheetView>
  </sheetViews>
  <sheetFormatPr defaultColWidth="14" defaultRowHeight="15" zeroHeight="false" outlineLevelRow="0" outlineLevelCol="0"/>
  <cols>
    <col collapsed="false" customWidth="true" hidden="false" outlineLevel="0" max="28" min="1" style="0" width="8.57"/>
    <col collapsed="false" customWidth="true" hidden="false" outlineLevel="0" max="29" min="29" style="0" width="17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5" t="s">
        <v>13</v>
      </c>
      <c r="AB1" s="6" t="s">
        <v>2</v>
      </c>
      <c r="AC1" s="7"/>
    </row>
    <row r="2" customFormat="false" ht="15" hidden="false" customHeight="false" outlineLevel="0" collapsed="false">
      <c r="A2" s="8" t="s">
        <v>14</v>
      </c>
      <c r="B2" s="9" t="n">
        <v>50</v>
      </c>
      <c r="C2" s="10" t="n">
        <v>0</v>
      </c>
      <c r="D2" s="11" t="n">
        <v>1393660</v>
      </c>
      <c r="E2" s="11" t="n">
        <v>2359535.2</v>
      </c>
      <c r="F2" s="11" t="n">
        <v>2467270.8</v>
      </c>
      <c r="G2" s="11" t="n">
        <v>1425544.8</v>
      </c>
      <c r="H2" s="11" t="n">
        <v>730529</v>
      </c>
      <c r="I2" s="11" t="n">
        <v>2494724.8</v>
      </c>
      <c r="J2" s="11" t="n">
        <v>3449626.4</v>
      </c>
      <c r="K2" s="11" t="n">
        <v>1206670</v>
      </c>
      <c r="L2" s="11" t="n">
        <v>494520</v>
      </c>
      <c r="M2" s="11" t="n">
        <v>1295960</v>
      </c>
      <c r="N2" s="12" t="n">
        <f aca="false">AVERAGE(D2:M2)</f>
        <v>1731804.1</v>
      </c>
      <c r="O2" s="11"/>
      <c r="P2" s="11" t="str">
        <f aca="false">ROUND((D2-D14)/D14,3)*100&amp;"%"</f>
        <v>0%</v>
      </c>
      <c r="Q2" s="11" t="str">
        <f aca="false">ROUND((E2-E14)/E14,3)*100&amp;"%"</f>
        <v>4,1%</v>
      </c>
      <c r="R2" s="11" t="str">
        <f aca="false">ROUND((F2-F14)/F14,3)*100&amp;"%"</f>
        <v>16,4%</v>
      </c>
      <c r="S2" s="11" t="str">
        <f aca="false">ROUND((G2-G14)/G14,3)*100&amp;"%"</f>
        <v>0%</v>
      </c>
      <c r="T2" s="11" t="str">
        <f aca="false">ROUND((H2-H14)/H14,3)*100&amp;"%"</f>
        <v>0%</v>
      </c>
      <c r="U2" s="11" t="str">
        <f aca="false">ROUND((I2-I14)/I14,3)*100&amp;"%"</f>
        <v>9%</v>
      </c>
      <c r="V2" s="11" t="str">
        <f aca="false">ROUND((J2-J14)/J14,3)*100&amp;"%"</f>
        <v>13,3%</v>
      </c>
      <c r="W2" s="11" t="str">
        <f aca="false">ROUND((K2-K14)/K14,3)*100&amp;"%"</f>
        <v>0%</v>
      </c>
      <c r="X2" s="11" t="str">
        <f aca="false">ROUND((L2-L14)/L14,3)*100&amp;"%"</f>
        <v>0%</v>
      </c>
      <c r="Y2" s="11" t="str">
        <f aca="false">ROUND((M2-M14)/M14,3)*100&amp;"%"</f>
        <v>0%</v>
      </c>
      <c r="Z2" s="14" t="str">
        <f aca="false">ROUND((N2-N14)/N14,3)*100&amp;"%"</f>
        <v>6,5%</v>
      </c>
      <c r="AA2" s="11"/>
      <c r="AB2" s="10" t="n">
        <v>0</v>
      </c>
      <c r="AC2" s="15" t="s">
        <v>15</v>
      </c>
    </row>
    <row r="3" customFormat="false" ht="15" hidden="false" customHeight="false" outlineLevel="0" collapsed="false">
      <c r="A3" s="8"/>
      <c r="B3" s="9"/>
      <c r="C3" s="10" t="n">
        <v>1</v>
      </c>
      <c r="D3" s="11" t="n">
        <v>1393660</v>
      </c>
      <c r="E3" s="11" t="n">
        <v>2310164.8</v>
      </c>
      <c r="F3" s="11" t="n">
        <v>2513308</v>
      </c>
      <c r="G3" s="11" t="n">
        <v>1425540</v>
      </c>
      <c r="H3" s="11" t="n">
        <v>730529</v>
      </c>
      <c r="I3" s="11" t="n">
        <v>2288400</v>
      </c>
      <c r="J3" s="11" t="n">
        <v>3136208.8</v>
      </c>
      <c r="K3" s="11" t="n">
        <v>1206670</v>
      </c>
      <c r="L3" s="11" t="n">
        <v>610147.2</v>
      </c>
      <c r="M3" s="11" t="n">
        <v>1295960</v>
      </c>
      <c r="N3" s="12" t="n">
        <f aca="false">AVERAGE(D3:M3)</f>
        <v>1691058.78</v>
      </c>
      <c r="O3" s="11"/>
      <c r="P3" s="11" t="str">
        <f aca="false">ROUND((D3-D14)/D14,3)*100&amp;"%"</f>
        <v>0%</v>
      </c>
      <c r="Q3" s="11" t="str">
        <f aca="false">ROUND((E3-E14)/E14,3)*100&amp;"%"</f>
        <v>1,9%</v>
      </c>
      <c r="R3" s="11" t="str">
        <f aca="false">ROUND((F3-F14)/F14,3)*100&amp;"%"</f>
        <v>18,5%</v>
      </c>
      <c r="S3" s="11" t="str">
        <f aca="false">ROUND((G3-G14)/G14,3)*100&amp;"%"</f>
        <v>0%</v>
      </c>
      <c r="T3" s="11" t="str">
        <f aca="false">ROUND((H3-H14)/H14,3)*100&amp;"%"</f>
        <v>0%</v>
      </c>
      <c r="U3" s="11" t="str">
        <f aca="false">ROUND((I3-I14)/I14,3)*100&amp;"%"</f>
        <v>0%</v>
      </c>
      <c r="V3" s="11" t="str">
        <f aca="false">ROUND((J3-J14)/J14,3)*100&amp;"%"</f>
        <v>3%</v>
      </c>
      <c r="W3" s="11" t="str">
        <f aca="false">ROUND((K3-K14)/K14,3)*100&amp;"%"</f>
        <v>0%</v>
      </c>
      <c r="X3" s="11" t="str">
        <f aca="false">ROUND((L3-L14)/L14,3)*100&amp;"%"</f>
        <v>23,4%</v>
      </c>
      <c r="Y3" s="11" t="str">
        <f aca="false">ROUND((M3-M14)/M14,3)*100&amp;"%"</f>
        <v>0%</v>
      </c>
      <c r="Z3" s="14" t="str">
        <f aca="false">ROUND((N3-N14)/N14,3)*100&amp;"%"</f>
        <v>4%</v>
      </c>
      <c r="AA3" s="11"/>
      <c r="AB3" s="10" t="n">
        <v>1</v>
      </c>
      <c r="AC3" s="15" t="s">
        <v>16</v>
      </c>
    </row>
    <row r="4" customFormat="false" ht="15" hidden="false" customHeight="false" outlineLevel="0" collapsed="false">
      <c r="A4" s="8"/>
      <c r="B4" s="9"/>
      <c r="C4" s="10" t="n">
        <v>2</v>
      </c>
      <c r="D4" s="11" t="n">
        <v>1393660</v>
      </c>
      <c r="E4" s="11" t="n">
        <v>2310164.8</v>
      </c>
      <c r="F4" s="11" t="n">
        <v>2257682</v>
      </c>
      <c r="G4" s="11" t="n">
        <v>1425546.8</v>
      </c>
      <c r="H4" s="11" t="n">
        <v>730529</v>
      </c>
      <c r="I4" s="11" t="n">
        <v>3405996.4</v>
      </c>
      <c r="J4" s="11" t="n">
        <v>3619739.2</v>
      </c>
      <c r="K4" s="11" t="n">
        <v>1206670</v>
      </c>
      <c r="L4" s="11" t="n">
        <v>494520</v>
      </c>
      <c r="M4" s="11" t="n">
        <v>1295960</v>
      </c>
      <c r="N4" s="12" t="n">
        <f aca="false">AVERAGE(D4:M4)</f>
        <v>1814046.82</v>
      </c>
      <c r="O4" s="11"/>
      <c r="P4" s="11" t="str">
        <f aca="false">ROUND((D4-D14)/D14,3)*100&amp;"%"</f>
        <v>0%</v>
      </c>
      <c r="Q4" s="11" t="str">
        <f aca="false">ROUND((E4-E14)/E14,3)*100&amp;"%"</f>
        <v>1,9%</v>
      </c>
      <c r="R4" s="11" t="str">
        <f aca="false">ROUND((F4-F14)/F14,3)*100&amp;"%"</f>
        <v>6,5%</v>
      </c>
      <c r="S4" s="11" t="str">
        <f aca="false">ROUND((G4-G14)/G14,3)*100&amp;"%"</f>
        <v>0%</v>
      </c>
      <c r="T4" s="11" t="str">
        <f aca="false">ROUND((H4-H14)/H14,3)*100&amp;"%"</f>
        <v>0%</v>
      </c>
      <c r="U4" s="11" t="str">
        <f aca="false">ROUND((I4-I14)/I14,3)*100&amp;"%"</f>
        <v>48,8%</v>
      </c>
      <c r="V4" s="11" t="str">
        <f aca="false">ROUND((J4-J14)/J14,3)*100&amp;"%"</f>
        <v>18,9%</v>
      </c>
      <c r="W4" s="11" t="str">
        <f aca="false">ROUND((K4-K14)/K14,3)*100&amp;"%"</f>
        <v>0%</v>
      </c>
      <c r="X4" s="11" t="str">
        <f aca="false">ROUND((L4-L14)/L14,3)*100&amp;"%"</f>
        <v>0%</v>
      </c>
      <c r="Y4" s="11" t="str">
        <f aca="false">ROUND((M4-M14)/M14,3)*100&amp;"%"</f>
        <v>0%</v>
      </c>
      <c r="Z4" s="14" t="str">
        <f aca="false">ROUND((N4-N14)/N14,3)*100&amp;"%"</f>
        <v>11,5%</v>
      </c>
      <c r="AA4" s="11"/>
      <c r="AB4" s="10" t="n">
        <v>2</v>
      </c>
      <c r="AC4" s="15" t="s">
        <v>17</v>
      </c>
    </row>
    <row r="5" customFormat="false" ht="15" hidden="false" customHeight="false" outlineLevel="0" collapsed="false">
      <c r="A5" s="8"/>
      <c r="B5" s="9"/>
      <c r="C5" s="10" t="n">
        <v>3</v>
      </c>
      <c r="D5" s="11" t="n">
        <v>1393660</v>
      </c>
      <c r="E5" s="11" t="n">
        <v>2277251.2</v>
      </c>
      <c r="F5" s="11" t="n">
        <v>2385754.8</v>
      </c>
      <c r="G5" s="11" t="n">
        <v>1425548.4</v>
      </c>
      <c r="H5" s="11" t="n">
        <v>730529</v>
      </c>
      <c r="I5" s="11" t="n">
        <v>3931358.4</v>
      </c>
      <c r="J5" s="11" t="n">
        <v>3745518.4</v>
      </c>
      <c r="K5" s="11" t="n">
        <v>1206670</v>
      </c>
      <c r="L5" s="11" t="n">
        <v>668303.2</v>
      </c>
      <c r="M5" s="11" t="n">
        <v>1295960</v>
      </c>
      <c r="N5" s="12" t="n">
        <f aca="false">AVERAGE(D5:M5)</f>
        <v>1906055.34</v>
      </c>
      <c r="O5" s="11"/>
      <c r="P5" s="11" t="str">
        <f aca="false">ROUND((D5-D14)/D14,3)*100&amp;"%"</f>
        <v>0%</v>
      </c>
      <c r="Q5" s="11" t="str">
        <f aca="false">ROUND((E5-E14)/E14,3)*100&amp;"%"</f>
        <v>0,5%</v>
      </c>
      <c r="R5" s="11" t="str">
        <f aca="false">ROUND((F5-F14)/F14,3)*100&amp;"%"</f>
        <v>12,5%</v>
      </c>
      <c r="S5" s="11" t="str">
        <f aca="false">ROUND((G5-G14)/G14,3)*100&amp;"%"</f>
        <v>0%</v>
      </c>
      <c r="T5" s="11" t="str">
        <f aca="false">ROUND((H5-H14)/H14,3)*100&amp;"%"</f>
        <v>0%</v>
      </c>
      <c r="U5" s="11" t="str">
        <f aca="false">ROUND((I5-I14)/I14,3)*100&amp;"%"</f>
        <v>71,8%</v>
      </c>
      <c r="V5" s="11" t="str">
        <f aca="false">ROUND((J5-J14)/J14,3)*100&amp;"%"</f>
        <v>23,1%</v>
      </c>
      <c r="W5" s="11" t="str">
        <f aca="false">ROUND((K5-K14)/K14,3)*100&amp;"%"</f>
        <v>0%</v>
      </c>
      <c r="X5" s="11" t="str">
        <f aca="false">ROUND((L5-L14)/L14,3)*100&amp;"%"</f>
        <v>35,1%</v>
      </c>
      <c r="Y5" s="11" t="str">
        <f aca="false">ROUND((M5-M14)/M14,3)*100&amp;"%"</f>
        <v>0%</v>
      </c>
      <c r="Z5" s="14" t="str">
        <f aca="false">ROUND((N5-N14)/N14,3)*100&amp;"%"</f>
        <v>17,2%</v>
      </c>
      <c r="AA5" s="11"/>
      <c r="AB5" s="10" t="n">
        <v>3</v>
      </c>
      <c r="AC5" s="15" t="s">
        <v>18</v>
      </c>
    </row>
    <row r="6" customFormat="false" ht="15" hidden="false" customHeight="false" outlineLevel="0" collapsed="false">
      <c r="A6" s="8"/>
      <c r="B6" s="9"/>
      <c r="C6" s="10" t="n">
        <v>4</v>
      </c>
      <c r="D6" s="11" t="n">
        <v>1393660</v>
      </c>
      <c r="E6" s="11" t="n">
        <v>2293708</v>
      </c>
      <c r="F6" s="11" t="n">
        <v>2375716</v>
      </c>
      <c r="G6" s="11" t="n">
        <v>1425546.4</v>
      </c>
      <c r="H6" s="11" t="n">
        <v>730529</v>
      </c>
      <c r="I6" s="11" t="n">
        <v>2490904.8</v>
      </c>
      <c r="J6" s="11" t="n">
        <v>3198068</v>
      </c>
      <c r="K6" s="11" t="n">
        <v>1206670</v>
      </c>
      <c r="L6" s="11" t="n">
        <v>494520</v>
      </c>
      <c r="M6" s="11" t="n">
        <v>1295960</v>
      </c>
      <c r="N6" s="12" t="n">
        <f aca="false">AVERAGE(D6:M6)</f>
        <v>1690528.22</v>
      </c>
      <c r="O6" s="11"/>
      <c r="P6" s="11" t="str">
        <f aca="false">ROUND((D6-D14)/D14,3)*100&amp;"%"</f>
        <v>0%</v>
      </c>
      <c r="Q6" s="11" t="str">
        <f aca="false">ROUND((E6-E14)/E14,3)*100&amp;"%"</f>
        <v>1,2%</v>
      </c>
      <c r="R6" s="11" t="str">
        <f aca="false">ROUND((F6-F14)/F14,3)*100&amp;"%"</f>
        <v>12,1%</v>
      </c>
      <c r="S6" s="11" t="str">
        <f aca="false">ROUND((G6-G14)/G14,3)*100&amp;"%"</f>
        <v>0%</v>
      </c>
      <c r="T6" s="11" t="str">
        <f aca="false">ROUND((H6-H14)/H14,3)*100&amp;"%"</f>
        <v>0%</v>
      </c>
      <c r="U6" s="11" t="str">
        <f aca="false">ROUND((I6-I14)/I14,3)*100&amp;"%"</f>
        <v>8,8%</v>
      </c>
      <c r="V6" s="11" t="str">
        <f aca="false">ROUND((J6-J14)/J14,3)*100&amp;"%"</f>
        <v>5,1%</v>
      </c>
      <c r="W6" s="11" t="str">
        <f aca="false">ROUND((K6-K14)/K14,3)*100&amp;"%"</f>
        <v>0%</v>
      </c>
      <c r="X6" s="11" t="str">
        <f aca="false">ROUND((L6-L14)/L14,3)*100&amp;"%"</f>
        <v>0%</v>
      </c>
      <c r="Y6" s="11" t="str">
        <f aca="false">ROUND((M6-M14)/M14,3)*100&amp;"%"</f>
        <v>0%</v>
      </c>
      <c r="Z6" s="14" t="str">
        <f aca="false">ROUND((N6-N14)/N14,3)*100&amp;"%"</f>
        <v>3,9%</v>
      </c>
      <c r="AA6" s="11"/>
      <c r="AB6" s="10" t="n">
        <v>4</v>
      </c>
      <c r="AC6" s="15" t="s">
        <v>19</v>
      </c>
    </row>
    <row r="7" customFormat="false" ht="15" hidden="false" customHeight="false" outlineLevel="0" collapsed="false">
      <c r="A7" s="8"/>
      <c r="B7" s="9"/>
      <c r="C7" s="3" t="n">
        <v>5</v>
      </c>
      <c r="D7" s="16" t="n">
        <v>1393660</v>
      </c>
      <c r="E7" s="16" t="n">
        <v>2266280</v>
      </c>
      <c r="F7" s="16" t="n">
        <v>2120090</v>
      </c>
      <c r="G7" s="16" t="n">
        <v>1425540</v>
      </c>
      <c r="H7" s="16" t="n">
        <v>730529</v>
      </c>
      <c r="I7" s="16" t="n">
        <v>2288400</v>
      </c>
      <c r="J7" s="16" t="n">
        <v>3430040</v>
      </c>
      <c r="K7" s="16" t="n">
        <v>1206670</v>
      </c>
      <c r="L7" s="16" t="n">
        <v>494520</v>
      </c>
      <c r="M7" s="16" t="n">
        <v>1295960</v>
      </c>
      <c r="N7" s="17" t="n">
        <f aca="false">AVERAGE(D7:M7)</f>
        <v>1665168.9</v>
      </c>
      <c r="P7" s="16" t="str">
        <f aca="false">ROUND((D7-D14)/D14,3)*100&amp;"%"</f>
        <v>0%</v>
      </c>
      <c r="Q7" s="16" t="str">
        <f aca="false">ROUND((E7-E14)/E14,3)*100&amp;"%"</f>
        <v>0%</v>
      </c>
      <c r="R7" s="16" t="str">
        <f aca="false">ROUND((F7-F14)/F14,3)*100&amp;"%"</f>
        <v>0%</v>
      </c>
      <c r="S7" s="16" t="str">
        <f aca="false">ROUND((G7-G14)/G14,3)*100&amp;"%"</f>
        <v>0%</v>
      </c>
      <c r="T7" s="16" t="str">
        <f aca="false">ROUND((H7-H14)/H14,3)*100&amp;"%"</f>
        <v>0%</v>
      </c>
      <c r="U7" s="16" t="str">
        <f aca="false">ROUND((I7-I14)/I14,3)*100&amp;"%"</f>
        <v>0%</v>
      </c>
      <c r="V7" s="16" t="str">
        <f aca="false">ROUND((J7-J14)/J14,3)*100&amp;"%"</f>
        <v>12,7%</v>
      </c>
      <c r="W7" s="16" t="str">
        <f aca="false">ROUND((K7-K14)/K14,3)*100&amp;"%"</f>
        <v>0%</v>
      </c>
      <c r="X7" s="16" t="str">
        <f aca="false">ROUND((L7-L14)/L14,3)*100&amp;"%"</f>
        <v>0%</v>
      </c>
      <c r="Y7" s="16" t="str">
        <f aca="false">ROUND((M7-M14)/M14,3)*100&amp;"%"</f>
        <v>0%</v>
      </c>
      <c r="Z7" s="19" t="str">
        <f aca="false">ROUND((N7-N14)/N14,3)*100&amp;"%"</f>
        <v>2,4%</v>
      </c>
      <c r="AB7" s="3" t="n">
        <v>5</v>
      </c>
      <c r="AC7" s="20" t="s">
        <v>20</v>
      </c>
    </row>
    <row r="8" customFormat="false" ht="15" hidden="false" customHeight="false" outlineLevel="0" collapsed="false">
      <c r="A8" s="8"/>
      <c r="B8" s="9"/>
      <c r="C8" s="3" t="n">
        <v>6</v>
      </c>
      <c r="D8" s="16" t="n">
        <v>1393660</v>
      </c>
      <c r="E8" s="16" t="n">
        <v>2266280</v>
      </c>
      <c r="F8" s="16" t="n">
        <v>2120090</v>
      </c>
      <c r="G8" s="16" t="n">
        <v>1425540</v>
      </c>
      <c r="H8" s="16" t="n">
        <v>730529</v>
      </c>
      <c r="I8" s="16" t="n">
        <v>4819710</v>
      </c>
      <c r="J8" s="16" t="n">
        <v>3430040</v>
      </c>
      <c r="K8" s="16" t="n">
        <v>1206670</v>
      </c>
      <c r="L8" s="16" t="n">
        <v>494520</v>
      </c>
      <c r="M8" s="16" t="n">
        <v>1295960</v>
      </c>
      <c r="N8" s="17" t="n">
        <f aca="false">AVERAGE(D8:M8)</f>
        <v>1918299.9</v>
      </c>
      <c r="P8" s="16" t="str">
        <f aca="false">ROUND((D8-D14)/D14,3)*100&amp;"%"</f>
        <v>0%</v>
      </c>
      <c r="Q8" s="16" t="str">
        <f aca="false">ROUND((E8-E14)/E14,3)*100&amp;"%"</f>
        <v>0%</v>
      </c>
      <c r="R8" s="16" t="str">
        <f aca="false">ROUND((F8-F14)/F14,3)*100&amp;"%"</f>
        <v>0%</v>
      </c>
      <c r="S8" s="16" t="str">
        <f aca="false">ROUND((G8-G14)/G14,3)*100&amp;"%"</f>
        <v>0%</v>
      </c>
      <c r="T8" s="16" t="str">
        <f aca="false">ROUND((H8-H14)/H14,3)*100&amp;"%"</f>
        <v>0%</v>
      </c>
      <c r="U8" s="16" t="str">
        <f aca="false">ROUND((I8-I14)/I14,3)*100&amp;"%"</f>
        <v>110,6%</v>
      </c>
      <c r="V8" s="16" t="str">
        <f aca="false">ROUND((J8-J14)/J14,3)*100&amp;"%"</f>
        <v>12,7%</v>
      </c>
      <c r="W8" s="16" t="str">
        <f aca="false">ROUND((K8-K14)/K14,3)*100&amp;"%"</f>
        <v>0%</v>
      </c>
      <c r="X8" s="16" t="str">
        <f aca="false">ROUND((L8-L14)/L14,3)*100&amp;"%"</f>
        <v>0%</v>
      </c>
      <c r="Y8" s="16" t="str">
        <f aca="false">ROUND((M8-M14)/M14,3)*100&amp;"%"</f>
        <v>0%</v>
      </c>
      <c r="Z8" s="19" t="str">
        <f aca="false">ROUND((N8-N14)/N14,3)*100&amp;"%"</f>
        <v>17,9%</v>
      </c>
      <c r="AB8" s="3" t="n">
        <v>6</v>
      </c>
      <c r="AC8" s="20" t="s">
        <v>21</v>
      </c>
    </row>
    <row r="9" customFormat="false" ht="15" hidden="false" customHeight="false" outlineLevel="0" collapsed="false">
      <c r="A9" s="8"/>
      <c r="B9" s="9"/>
      <c r="C9" s="3" t="n">
        <v>7</v>
      </c>
      <c r="D9" s="16" t="n">
        <v>1393660</v>
      </c>
      <c r="E9" s="16" t="n">
        <v>2266280</v>
      </c>
      <c r="F9" s="16" t="n">
        <v>3033040</v>
      </c>
      <c r="G9" s="16" t="n">
        <v>1425540</v>
      </c>
      <c r="H9" s="16" t="n">
        <v>730529</v>
      </c>
      <c r="I9" s="16" t="n">
        <v>2288400</v>
      </c>
      <c r="J9" s="16" t="n">
        <v>3043420</v>
      </c>
      <c r="K9" s="16" t="n">
        <v>1206670</v>
      </c>
      <c r="L9" s="16" t="n">
        <v>494520</v>
      </c>
      <c r="M9" s="16" t="n">
        <v>1295960</v>
      </c>
      <c r="N9" s="17" t="n">
        <f aca="false">AVERAGE(D9:M9)</f>
        <v>1717801.9</v>
      </c>
      <c r="P9" s="16" t="str">
        <f aca="false">ROUND((D9-D14)/D14,3)*100&amp;"%"</f>
        <v>0%</v>
      </c>
      <c r="Q9" s="16" t="str">
        <f aca="false">ROUND((E9-E14)/E14,3)*100&amp;"%"</f>
        <v>0%</v>
      </c>
      <c r="R9" s="16" t="str">
        <f aca="false">ROUND((F9-F14)/F14,3)*100&amp;"%"</f>
        <v>43,1%</v>
      </c>
      <c r="S9" s="16" t="str">
        <f aca="false">ROUND((G9-G14)/G14,3)*100&amp;"%"</f>
        <v>0%</v>
      </c>
      <c r="T9" s="16" t="str">
        <f aca="false">ROUND((H9-H14)/H14,3)*100&amp;"%"</f>
        <v>0%</v>
      </c>
      <c r="U9" s="16" t="str">
        <f aca="false">ROUND((I9-I14)/I14,3)*100&amp;"%"</f>
        <v>0%</v>
      </c>
      <c r="V9" s="16" t="str">
        <f aca="false">ROUND((J9-J14)/J14,3)*100&amp;"%"</f>
        <v>0%</v>
      </c>
      <c r="W9" s="16" t="str">
        <f aca="false">ROUND((K9-K14)/K14,3)*100&amp;"%"</f>
        <v>0%</v>
      </c>
      <c r="X9" s="16" t="str">
        <f aca="false">ROUND((L9-L14)/L14,3)*100&amp;"%"</f>
        <v>0%</v>
      </c>
      <c r="Y9" s="16" t="str">
        <f aca="false">ROUND((M9-M14)/M14,3)*100&amp;"%"</f>
        <v>0%</v>
      </c>
      <c r="Z9" s="19" t="str">
        <f aca="false">ROUND((N9-N14)/N14,3)*100&amp;"%"</f>
        <v>5,6%</v>
      </c>
      <c r="AB9" s="3" t="n">
        <v>7</v>
      </c>
      <c r="AC9" s="20" t="s">
        <v>22</v>
      </c>
    </row>
    <row r="10" customFormat="false" ht="15" hidden="false" customHeight="false" outlineLevel="0" collapsed="false">
      <c r="A10" s="8"/>
      <c r="B10" s="9"/>
      <c r="C10" s="3" t="n">
        <v>8</v>
      </c>
      <c r="D10" s="16" t="n">
        <v>1393660</v>
      </c>
      <c r="E10" s="16" t="n">
        <v>2266280</v>
      </c>
      <c r="F10" s="16" t="n">
        <v>3033040</v>
      </c>
      <c r="G10" s="16" t="n">
        <v>1425540</v>
      </c>
      <c r="H10" s="16" t="n">
        <v>730529</v>
      </c>
      <c r="I10" s="16" t="n">
        <v>2288400</v>
      </c>
      <c r="J10" s="16" t="n">
        <v>3043420</v>
      </c>
      <c r="K10" s="16" t="n">
        <v>1206670</v>
      </c>
      <c r="L10" s="16" t="n">
        <v>494520</v>
      </c>
      <c r="M10" s="16" t="n">
        <v>1295960</v>
      </c>
      <c r="N10" s="17" t="n">
        <f aca="false">AVERAGE(D10:M10)</f>
        <v>1717801.9</v>
      </c>
      <c r="P10" s="16" t="str">
        <f aca="false">ROUND((D10-D14)/D14,3)*100&amp;"%"</f>
        <v>0%</v>
      </c>
      <c r="Q10" s="16" t="str">
        <f aca="false">ROUND((E10-E14)/E14,3)*100&amp;"%"</f>
        <v>0%</v>
      </c>
      <c r="R10" s="16" t="str">
        <f aca="false">ROUND((F10-F14)/F14,3)*100&amp;"%"</f>
        <v>43,1%</v>
      </c>
      <c r="S10" s="16" t="str">
        <f aca="false">ROUND((G10-G14)/G14,3)*100&amp;"%"</f>
        <v>0%</v>
      </c>
      <c r="T10" s="16" t="str">
        <f aca="false">ROUND((H10-H14)/H14,3)*100&amp;"%"</f>
        <v>0%</v>
      </c>
      <c r="U10" s="16" t="str">
        <f aca="false">ROUND((I10-I14)/I14,3)*100&amp;"%"</f>
        <v>0%</v>
      </c>
      <c r="V10" s="16" t="str">
        <f aca="false">ROUND((J10-J14)/J14,3)*100&amp;"%"</f>
        <v>0%</v>
      </c>
      <c r="W10" s="16" t="str">
        <f aca="false">ROUND((K10-K14)/K14,3)*100&amp;"%"</f>
        <v>0%</v>
      </c>
      <c r="X10" s="16" t="str">
        <f aca="false">ROUND((L10-L14)/L14,3)*100&amp;"%"</f>
        <v>0%</v>
      </c>
      <c r="Y10" s="16" t="str">
        <f aca="false">ROUND((M10-M14)/M14,3)*100&amp;"%"</f>
        <v>0%</v>
      </c>
      <c r="Z10" s="19" t="str">
        <f aca="false">ROUND((N10-N14)/N14,3)*100&amp;"%"</f>
        <v>5,6%</v>
      </c>
      <c r="AB10" s="3" t="n">
        <v>8</v>
      </c>
      <c r="AC10" s="20" t="s">
        <v>23</v>
      </c>
    </row>
    <row r="11" customFormat="false" ht="15" hidden="false" customHeight="false" outlineLevel="0" collapsed="false">
      <c r="A11" s="8"/>
      <c r="B11" s="9"/>
      <c r="C11" s="3" t="n">
        <v>9</v>
      </c>
      <c r="D11" s="16" t="n">
        <v>1393660</v>
      </c>
      <c r="E11" s="16" t="n">
        <v>2266280</v>
      </c>
      <c r="F11" s="16" t="n">
        <v>3033040</v>
      </c>
      <c r="G11" s="16" t="n">
        <v>1425540</v>
      </c>
      <c r="H11" s="16" t="n">
        <v>730529</v>
      </c>
      <c r="I11" s="16" t="n">
        <v>2288400</v>
      </c>
      <c r="J11" s="16" t="n">
        <v>3043420</v>
      </c>
      <c r="K11" s="16" t="n">
        <v>1206670</v>
      </c>
      <c r="L11" s="16" t="n">
        <v>494520</v>
      </c>
      <c r="M11" s="16" t="n">
        <v>1295960</v>
      </c>
      <c r="N11" s="17" t="n">
        <f aca="false">AVERAGE(D11:M11)</f>
        <v>1717801.9</v>
      </c>
      <c r="P11" s="16" t="str">
        <f aca="false">ROUND((D11-D14)/D14,3)*100&amp;"%"</f>
        <v>0%</v>
      </c>
      <c r="Q11" s="16" t="str">
        <f aca="false">ROUND((E11-E14)/E14,3)*100&amp;"%"</f>
        <v>0%</v>
      </c>
      <c r="R11" s="16" t="str">
        <f aca="false">ROUND((F11-F14)/F14,3)*100&amp;"%"</f>
        <v>43,1%</v>
      </c>
      <c r="S11" s="16" t="str">
        <f aca="false">ROUND((G11-G14)/G14,3)*100&amp;"%"</f>
        <v>0%</v>
      </c>
      <c r="T11" s="16" t="str">
        <f aca="false">ROUND((H11-H14)/H14,3)*100&amp;"%"</f>
        <v>0%</v>
      </c>
      <c r="U11" s="16" t="str">
        <f aca="false">ROUND((I11-I14)/I14,3)*100&amp;"%"</f>
        <v>0%</v>
      </c>
      <c r="V11" s="16" t="str">
        <f aca="false">ROUND((J11-J14)/J14,3)*100&amp;"%"</f>
        <v>0%</v>
      </c>
      <c r="W11" s="16" t="str">
        <f aca="false">ROUND((K11-K14)/K14,3)*100&amp;"%"</f>
        <v>0%</v>
      </c>
      <c r="X11" s="16" t="str">
        <f aca="false">ROUND((L11-L14)/L14,3)*100&amp;"%"</f>
        <v>0%</v>
      </c>
      <c r="Y11" s="16" t="str">
        <f aca="false">ROUND((M11-M14)/M14,3)*100&amp;"%"</f>
        <v>0%</v>
      </c>
      <c r="Z11" s="19" t="str">
        <f aca="false">ROUND((N11-N14)/N14,3)*100&amp;"%"</f>
        <v>5,6%</v>
      </c>
      <c r="AB11" s="3" t="n">
        <v>9</v>
      </c>
      <c r="AC11" s="20" t="s">
        <v>24</v>
      </c>
    </row>
    <row r="12" customFormat="false" ht="15" hidden="false" customHeight="false" outlineLevel="0" collapsed="false">
      <c r="A12" s="8"/>
      <c r="B12" s="9"/>
      <c r="C12" s="3" t="n">
        <v>10</v>
      </c>
      <c r="D12" s="16" t="n">
        <v>1393660</v>
      </c>
      <c r="E12" s="16" t="n">
        <v>2266280</v>
      </c>
      <c r="F12" s="16" t="n">
        <v>2120090</v>
      </c>
      <c r="G12" s="16" t="n">
        <v>1425540</v>
      </c>
      <c r="H12" s="16" t="n">
        <v>730529</v>
      </c>
      <c r="I12" s="16" t="n">
        <v>2288400</v>
      </c>
      <c r="J12" s="16" t="n">
        <v>3043420</v>
      </c>
      <c r="K12" s="16" t="n">
        <v>1206670</v>
      </c>
      <c r="L12" s="16" t="n">
        <v>494520</v>
      </c>
      <c r="M12" s="16" t="n">
        <v>1295960</v>
      </c>
      <c r="N12" s="17" t="n">
        <f aca="false">AVERAGE(D12:M12)</f>
        <v>1626506.9</v>
      </c>
      <c r="P12" s="16" t="str">
        <f aca="false">ROUND((D12-D14)/D14,3)*100&amp;"%"</f>
        <v>0%</v>
      </c>
      <c r="Q12" s="16" t="str">
        <f aca="false">ROUND((E12-E14)/E14,3)*100&amp;"%"</f>
        <v>0%</v>
      </c>
      <c r="R12" s="16" t="str">
        <f aca="false">ROUND((F12-F14)/F14,3)*100&amp;"%"</f>
        <v>0%</v>
      </c>
      <c r="S12" s="16" t="str">
        <f aca="false">ROUND((G12-G14)/G14,3)*100&amp;"%"</f>
        <v>0%</v>
      </c>
      <c r="T12" s="16" t="str">
        <f aca="false">ROUND((H12-H14)/H14,3)*100&amp;"%"</f>
        <v>0%</v>
      </c>
      <c r="U12" s="16" t="str">
        <f aca="false">ROUND((I12-I14)/I14,3)*100&amp;"%"</f>
        <v>0%</v>
      </c>
      <c r="V12" s="16" t="str">
        <f aca="false">ROUND((J12-J14)/J14,3)*100&amp;"%"</f>
        <v>0%</v>
      </c>
      <c r="W12" s="16" t="str">
        <f aca="false">ROUND((K12-K14)/K14,3)*100&amp;"%"</f>
        <v>0%</v>
      </c>
      <c r="X12" s="16" t="str">
        <f aca="false">ROUND((L12-L14)/L14,3)*100&amp;"%"</f>
        <v>0%</v>
      </c>
      <c r="Y12" s="16" t="str">
        <f aca="false">ROUND((M12-M14)/M14,3)*100&amp;"%"</f>
        <v>0%</v>
      </c>
      <c r="Z12" s="19" t="str">
        <f aca="false">ROUND((N12-N14)/N14,3)*100&amp;"%"</f>
        <v>0%</v>
      </c>
      <c r="AB12" s="3" t="n">
        <v>10</v>
      </c>
      <c r="AC12" s="20" t="s">
        <v>25</v>
      </c>
    </row>
    <row r="13" customFormat="false" ht="15" hidden="false" customHeight="false" outlineLevel="0" collapsed="false">
      <c r="A13" s="8"/>
      <c r="B13" s="9"/>
      <c r="C13" s="3" t="n">
        <v>11</v>
      </c>
      <c r="D13" s="16" t="n">
        <v>1393660</v>
      </c>
      <c r="E13" s="16" t="n">
        <v>2266280</v>
      </c>
      <c r="F13" s="16" t="n">
        <v>2120090</v>
      </c>
      <c r="G13" s="16" t="n">
        <v>1425540</v>
      </c>
      <c r="H13" s="16" t="n">
        <v>730529</v>
      </c>
      <c r="I13" s="16" t="n">
        <v>2288400</v>
      </c>
      <c r="J13" s="16" t="n">
        <v>3043420</v>
      </c>
      <c r="K13" s="16" t="n">
        <v>1206670</v>
      </c>
      <c r="L13" s="16" t="n">
        <v>494520</v>
      </c>
      <c r="M13" s="16" t="n">
        <v>1295960</v>
      </c>
      <c r="N13" s="17" t="n">
        <f aca="false">AVERAGE(D13:M13)</f>
        <v>1626506.9</v>
      </c>
      <c r="P13" s="16" t="str">
        <f aca="false">ROUND((D13-D14)/D14,3)*100&amp;"%"</f>
        <v>0%</v>
      </c>
      <c r="Q13" s="16" t="str">
        <f aca="false">ROUND((E13-E14)/E14,3)*100&amp;"%"</f>
        <v>0%</v>
      </c>
      <c r="R13" s="16" t="str">
        <f aca="false">ROUND((F13-F14)/F14,3)*100&amp;"%"</f>
        <v>0%</v>
      </c>
      <c r="S13" s="16" t="str">
        <f aca="false">ROUND((G13-G14)/G14,3)*100&amp;"%"</f>
        <v>0%</v>
      </c>
      <c r="T13" s="16" t="str">
        <f aca="false">ROUND((H13-H14)/H14,3)*100&amp;"%"</f>
        <v>0%</v>
      </c>
      <c r="U13" s="16" t="str">
        <f aca="false">ROUND((I13-I14)/I14,3)*100&amp;"%"</f>
        <v>0%</v>
      </c>
      <c r="V13" s="16" t="str">
        <f aca="false">ROUND((J13-J14)/J14,3)*100&amp;"%"</f>
        <v>0%</v>
      </c>
      <c r="W13" s="16" t="str">
        <f aca="false">ROUND((K13-K14)/K14,3)*100&amp;"%"</f>
        <v>0%</v>
      </c>
      <c r="X13" s="16" t="str">
        <f aca="false">ROUND((L13-L14)/L14,3)*100&amp;"%"</f>
        <v>0%</v>
      </c>
      <c r="Y13" s="16" t="str">
        <f aca="false">ROUND((M13-M14)/M14,3)*100&amp;"%"</f>
        <v>0%</v>
      </c>
      <c r="Z13" s="19" t="str">
        <f aca="false">ROUND((N13-N14)/N14,3)*100&amp;"%"</f>
        <v>0%</v>
      </c>
      <c r="AB13" s="3" t="n">
        <v>11</v>
      </c>
      <c r="AC13" s="20" t="s">
        <v>26</v>
      </c>
    </row>
    <row r="14" customFormat="false" ht="15" hidden="false" customHeight="false" outlineLevel="0" collapsed="false">
      <c r="A14" s="8"/>
      <c r="B14" s="21"/>
      <c r="C14" s="22" t="s">
        <v>27</v>
      </c>
      <c r="D14" s="23" t="n">
        <v>1393660</v>
      </c>
      <c r="E14" s="23" t="n">
        <v>2266280</v>
      </c>
      <c r="F14" s="23" t="n">
        <v>2120090</v>
      </c>
      <c r="G14" s="23" t="n">
        <v>1425540</v>
      </c>
      <c r="H14" s="21" t="n">
        <v>730529</v>
      </c>
      <c r="I14" s="23" t="n">
        <v>2288400</v>
      </c>
      <c r="J14" s="23" t="n">
        <v>3043420</v>
      </c>
      <c r="K14" s="23" t="n">
        <v>1206670</v>
      </c>
      <c r="L14" s="21" t="n">
        <v>494520</v>
      </c>
      <c r="M14" s="23" t="n">
        <v>1295960</v>
      </c>
      <c r="N14" s="24" t="n">
        <f aca="false">AVERAGE(D14:M14)</f>
        <v>1626506.9</v>
      </c>
      <c r="O14" s="21"/>
      <c r="P14" s="21" t="str">
        <f aca="false">ROUND((D14-D14)/D14,3)*100&amp;"%"</f>
        <v>0%</v>
      </c>
      <c r="Q14" s="21" t="str">
        <f aca="false">ROUND((E14-E14)/E14,3)*100&amp;"%"</f>
        <v>0%</v>
      </c>
      <c r="R14" s="21" t="str">
        <f aca="false">ROUND((F14-F14)/F14,3)*100&amp;"%"</f>
        <v>0%</v>
      </c>
      <c r="S14" s="21" t="str">
        <f aca="false">ROUND((G14-G14)/G14,3)*100&amp;"%"</f>
        <v>0%</v>
      </c>
      <c r="T14" s="21" t="str">
        <f aca="false">ROUND((H14-H14)/H14,3)*100&amp;"%"</f>
        <v>0%</v>
      </c>
      <c r="U14" s="21" t="str">
        <f aca="false">ROUND((I14-I14)/I14,3)*100&amp;"%"</f>
        <v>0%</v>
      </c>
      <c r="V14" s="21" t="str">
        <f aca="false">ROUND((J14-J14)/J14,3)*100&amp;"%"</f>
        <v>0%</v>
      </c>
      <c r="W14" s="21" t="str">
        <f aca="false">ROUND((K14-K14)/K14,3)*100&amp;"%"</f>
        <v>0%</v>
      </c>
      <c r="X14" s="21" t="str">
        <f aca="false">ROUND((L14-L14)/L14,3)*100&amp;"%"</f>
        <v>0%</v>
      </c>
      <c r="Y14" s="21" t="str">
        <f aca="false">ROUND((M14-M14)/M14,3)*100&amp;"%"</f>
        <v>0%</v>
      </c>
      <c r="Z14" s="25" t="str">
        <f aca="false">ROUND((N14-N14)/N14,3)*100&amp;"%"</f>
        <v>0%</v>
      </c>
      <c r="AA14" s="21"/>
      <c r="AB14" s="26" t="s">
        <v>27</v>
      </c>
      <c r="AC14" s="27" t="s">
        <v>28</v>
      </c>
    </row>
    <row r="15" customFormat="false" ht="15" hidden="false" customHeight="false" outlineLevel="0" collapsed="false">
      <c r="A15" s="8"/>
      <c r="N15" s="19"/>
      <c r="Z15" s="19"/>
    </row>
    <row r="16" customFormat="false" ht="15" hidden="false" customHeight="false" outlineLevel="0" collapsed="false">
      <c r="A16" s="8"/>
      <c r="B16" s="9" t="n">
        <v>100</v>
      </c>
      <c r="C16" s="10" t="n">
        <v>0</v>
      </c>
      <c r="D16" s="11" t="n">
        <v>3717736.4</v>
      </c>
      <c r="E16" s="11" t="n">
        <v>2388880</v>
      </c>
      <c r="F16" s="11" t="n">
        <v>4078810</v>
      </c>
      <c r="G16" s="11" t="n">
        <v>2290970</v>
      </c>
      <c r="H16" s="11" t="n">
        <v>2063450</v>
      </c>
      <c r="I16" s="11" t="n">
        <v>2031775.2</v>
      </c>
      <c r="J16" s="11" t="n">
        <v>1398150</v>
      </c>
      <c r="K16" s="11" t="n">
        <v>2964430</v>
      </c>
      <c r="L16" s="11" t="n">
        <v>3994974.4</v>
      </c>
      <c r="M16" s="11" t="n">
        <v>1432160</v>
      </c>
      <c r="N16" s="12" t="n">
        <f aca="false">AVERAGE(D16:M16)</f>
        <v>2636133.6</v>
      </c>
      <c r="O16" s="11"/>
      <c r="P16" s="11" t="str">
        <f aca="false">ROUND((D16-D28)/D28,3)*100&amp;"%"</f>
        <v>0,5%</v>
      </c>
      <c r="Q16" s="11" t="str">
        <f aca="false">ROUND((E16-E28)/E28,3)*100&amp;"%"</f>
        <v>0%</v>
      </c>
      <c r="R16" s="11" t="str">
        <f aca="false">ROUND((F16-F28)/F28,3)*100&amp;"%"</f>
        <v>0%</v>
      </c>
      <c r="S16" s="11" t="str">
        <f aca="false">ROUND((G16-G28)/G28,3)*100&amp;"%"</f>
        <v>0%</v>
      </c>
      <c r="T16" s="11" t="str">
        <f aca="false">ROUND((H16-H28)/H28,3)*100&amp;"%"</f>
        <v>0%</v>
      </c>
      <c r="U16" s="11" t="str">
        <f aca="false">ROUND((I16-I28)/I28,3)*100&amp;"%"</f>
        <v>15,2%</v>
      </c>
      <c r="V16" s="11" t="str">
        <f aca="false">ROUND((J16-J28)/J28,3)*100&amp;"%"</f>
        <v>0%</v>
      </c>
      <c r="W16" s="11" t="str">
        <f aca="false">ROUND((K16-K28)/K28,3)*100&amp;"%"</f>
        <v>0%</v>
      </c>
      <c r="X16" s="11" t="str">
        <f aca="false">ROUND((L16-L28)/L28,3)*100&amp;"%"</f>
        <v>11,3%</v>
      </c>
      <c r="Y16" s="11" t="str">
        <f aca="false">ROUND((M16-M28)/M28,3)*100&amp;"%"</f>
        <v>0%</v>
      </c>
      <c r="Z16" s="14" t="str">
        <f aca="false">ROUND((N16-N28)/N28,3)*100&amp;"%"</f>
        <v>2,7%</v>
      </c>
      <c r="AA16" s="11"/>
      <c r="AB16" s="11"/>
      <c r="AC16" s="11"/>
    </row>
    <row r="17" customFormat="false" ht="15" hidden="false" customHeight="false" outlineLevel="0" collapsed="false">
      <c r="A17" s="8"/>
      <c r="B17" s="9"/>
      <c r="C17" s="10" t="n">
        <v>1</v>
      </c>
      <c r="D17" s="11" t="n">
        <v>3707388.4</v>
      </c>
      <c r="E17" s="11" t="n">
        <v>2388880</v>
      </c>
      <c r="F17" s="11" t="n">
        <v>4078810</v>
      </c>
      <c r="G17" s="11" t="n">
        <v>2290970</v>
      </c>
      <c r="H17" s="11" t="n">
        <v>2063450</v>
      </c>
      <c r="I17" s="11" t="n">
        <v>2006206.4</v>
      </c>
      <c r="J17" s="11" t="n">
        <v>1398150</v>
      </c>
      <c r="K17" s="11" t="n">
        <v>2964430</v>
      </c>
      <c r="L17" s="11" t="n">
        <v>4025568.8</v>
      </c>
      <c r="M17" s="11" t="n">
        <v>1432160</v>
      </c>
      <c r="N17" s="12" t="n">
        <f aca="false">AVERAGE(D17:M17)</f>
        <v>2635601.36</v>
      </c>
      <c r="O17" s="11"/>
      <c r="P17" s="11" t="str">
        <f aca="false">ROUND((D17-D28)/D28,3)*100&amp;"%"</f>
        <v>0,2%</v>
      </c>
      <c r="Q17" s="11" t="str">
        <f aca="false">ROUND((E17-E28)/E28,3)*100&amp;"%"</f>
        <v>0%</v>
      </c>
      <c r="R17" s="11" t="str">
        <f aca="false">ROUND((F17-F28)/F28,3)*100&amp;"%"</f>
        <v>0%</v>
      </c>
      <c r="S17" s="11" t="str">
        <f aca="false">ROUND((G17-G28)/G28,3)*100&amp;"%"</f>
        <v>0%</v>
      </c>
      <c r="T17" s="11" t="str">
        <f aca="false">ROUND((H17-H28)/H28,3)*100&amp;"%"</f>
        <v>0%</v>
      </c>
      <c r="U17" s="11" t="str">
        <f aca="false">ROUND((I17-I28)/I28,3)*100&amp;"%"</f>
        <v>13,8%</v>
      </c>
      <c r="V17" s="11" t="str">
        <f aca="false">ROUND((J17-J28)/J28,3)*100&amp;"%"</f>
        <v>0%</v>
      </c>
      <c r="W17" s="11" t="str">
        <f aca="false">ROUND((K17-K28)/K28,3)*100&amp;"%"</f>
        <v>0%</v>
      </c>
      <c r="X17" s="11" t="str">
        <f aca="false">ROUND((L17-L28)/L28,3)*100&amp;"%"</f>
        <v>12,1%</v>
      </c>
      <c r="Y17" s="11" t="str">
        <f aca="false">ROUND((M17-M28)/M28,3)*100&amp;"%"</f>
        <v>0%</v>
      </c>
      <c r="Z17" s="14" t="str">
        <f aca="false">ROUND((N17-N28)/N28,3)*100&amp;"%"</f>
        <v>2,7%</v>
      </c>
      <c r="AA17" s="11"/>
      <c r="AB17" s="11"/>
      <c r="AC17" s="11"/>
    </row>
    <row r="18" customFormat="false" ht="15" hidden="false" customHeight="false" outlineLevel="0" collapsed="false">
      <c r="A18" s="8"/>
      <c r="B18" s="9"/>
      <c r="C18" s="10" t="n">
        <v>2</v>
      </c>
      <c r="D18" s="11" t="n">
        <v>3711527.6</v>
      </c>
      <c r="E18" s="11" t="n">
        <v>2388880</v>
      </c>
      <c r="F18" s="11" t="n">
        <v>4078810</v>
      </c>
      <c r="G18" s="11" t="n">
        <v>2290970</v>
      </c>
      <c r="H18" s="11" t="n">
        <v>2063450</v>
      </c>
      <c r="I18" s="11" t="n">
        <v>1776094.4</v>
      </c>
      <c r="J18" s="11" t="n">
        <v>1398150</v>
      </c>
      <c r="K18" s="11" t="n">
        <v>2964430</v>
      </c>
      <c r="L18" s="11" t="n">
        <v>3728637.6</v>
      </c>
      <c r="M18" s="11" t="n">
        <v>1432160</v>
      </c>
      <c r="N18" s="12" t="n">
        <f aca="false">AVERAGE(D18:M18)</f>
        <v>2583310.96</v>
      </c>
      <c r="O18" s="11"/>
      <c r="P18" s="11" t="str">
        <f aca="false">ROUND((D18-D28)/D28,3)*100&amp;"%"</f>
        <v>0,3%</v>
      </c>
      <c r="Q18" s="11" t="str">
        <f aca="false">ROUND((E18-E28)/E28,3)*100&amp;"%"</f>
        <v>0%</v>
      </c>
      <c r="R18" s="11" t="str">
        <f aca="false">ROUND((F18-F28)/F28,3)*100&amp;"%"</f>
        <v>0%</v>
      </c>
      <c r="S18" s="11" t="str">
        <f aca="false">ROUND((G18-G28)/G28,3)*100&amp;"%"</f>
        <v>0%</v>
      </c>
      <c r="T18" s="11" t="str">
        <f aca="false">ROUND((H18-H28)/H28,3)*100&amp;"%"</f>
        <v>0%</v>
      </c>
      <c r="U18" s="11" t="str">
        <f aca="false">ROUND((I18-I28)/I28,3)*100&amp;"%"</f>
        <v>0,7%</v>
      </c>
      <c r="V18" s="11" t="str">
        <f aca="false">ROUND((J18-J28)/J28,3)*100&amp;"%"</f>
        <v>0%</v>
      </c>
      <c r="W18" s="11" t="str">
        <f aca="false">ROUND((K18-K28)/K28,3)*100&amp;"%"</f>
        <v>0%</v>
      </c>
      <c r="X18" s="11" t="str">
        <f aca="false">ROUND((L18-L28)/L28,3)*100&amp;"%"</f>
        <v>3,9%</v>
      </c>
      <c r="Y18" s="11" t="str">
        <f aca="false">ROUND((M18-M28)/M28,3)*100&amp;"%"</f>
        <v>0%</v>
      </c>
      <c r="Z18" s="14" t="str">
        <f aca="false">ROUND((N18-N28)/N28,3)*100&amp;"%"</f>
        <v>0,6%</v>
      </c>
      <c r="AA18" s="11"/>
      <c r="AB18" s="11"/>
      <c r="AC18" s="11"/>
    </row>
    <row r="19" customFormat="false" ht="15" hidden="false" customHeight="false" outlineLevel="0" collapsed="false">
      <c r="A19" s="8"/>
      <c r="B19" s="9"/>
      <c r="C19" s="10" t="n">
        <v>3</v>
      </c>
      <c r="D19" s="11" t="n">
        <v>3702214.4</v>
      </c>
      <c r="E19" s="11" t="n">
        <v>2388880</v>
      </c>
      <c r="F19" s="11" t="n">
        <v>4078810</v>
      </c>
      <c r="G19" s="11" t="n">
        <v>2290970</v>
      </c>
      <c r="H19" s="11" t="n">
        <v>2063450</v>
      </c>
      <c r="I19" s="11" t="n">
        <v>2234594.8</v>
      </c>
      <c r="J19" s="11" t="n">
        <v>1398150</v>
      </c>
      <c r="K19" s="11" t="n">
        <v>2964430</v>
      </c>
      <c r="L19" s="11" t="n">
        <v>3888015.2</v>
      </c>
      <c r="M19" s="11" t="n">
        <v>1432160</v>
      </c>
      <c r="N19" s="12" t="n">
        <f aca="false">AVERAGE(D19:M19)</f>
        <v>2644167.44</v>
      </c>
      <c r="O19" s="11"/>
      <c r="P19" s="11" t="str">
        <f aca="false">ROUND((D19-D28)/D28,3)*100&amp;"%"</f>
        <v>0,1%</v>
      </c>
      <c r="Q19" s="11" t="str">
        <f aca="false">ROUND((E19-E28)/E28,3)*100&amp;"%"</f>
        <v>0%</v>
      </c>
      <c r="R19" s="11" t="str">
        <f aca="false">ROUND((F19-F28)/F28,3)*100&amp;"%"</f>
        <v>0%</v>
      </c>
      <c r="S19" s="11" t="str">
        <f aca="false">ROUND((G19-G28)/G28,3)*100&amp;"%"</f>
        <v>0%</v>
      </c>
      <c r="T19" s="11" t="str">
        <f aca="false">ROUND((H19-H28)/H28,3)*100&amp;"%"</f>
        <v>0%</v>
      </c>
      <c r="U19" s="11" t="str">
        <f aca="false">ROUND((I19-I28)/I28,3)*100&amp;"%"</f>
        <v>26,7%</v>
      </c>
      <c r="V19" s="11" t="str">
        <f aca="false">ROUND((J19-J28)/J28,3)*100&amp;"%"</f>
        <v>0%</v>
      </c>
      <c r="W19" s="11" t="str">
        <f aca="false">ROUND((K19-K28)/K28,3)*100&amp;"%"</f>
        <v>0%</v>
      </c>
      <c r="X19" s="11" t="str">
        <f aca="false">ROUND((L19-L28)/L28,3)*100&amp;"%"</f>
        <v>8,3%</v>
      </c>
      <c r="Y19" s="11" t="str">
        <f aca="false">ROUND((M19-M28)/M28,3)*100&amp;"%"</f>
        <v>0%</v>
      </c>
      <c r="Z19" s="14" t="str">
        <f aca="false">ROUND((N19-N28)/N28,3)*100&amp;"%"</f>
        <v>3%</v>
      </c>
      <c r="AA19" s="11"/>
      <c r="AB19" s="11"/>
      <c r="AC19" s="11"/>
    </row>
    <row r="20" customFormat="false" ht="15" hidden="false" customHeight="false" outlineLevel="0" collapsed="false">
      <c r="A20" s="8"/>
      <c r="B20" s="9"/>
      <c r="C20" s="10" t="n">
        <v>4</v>
      </c>
      <c r="D20" s="11" t="n">
        <v>3707388.4</v>
      </c>
      <c r="E20" s="11" t="n">
        <v>2388880</v>
      </c>
      <c r="F20" s="11" t="n">
        <v>4078810</v>
      </c>
      <c r="G20" s="11" t="n">
        <v>2290970</v>
      </c>
      <c r="H20" s="11" t="n">
        <v>2063450</v>
      </c>
      <c r="I20" s="11" t="n">
        <v>2082920</v>
      </c>
      <c r="J20" s="11" t="n">
        <v>1398150</v>
      </c>
      <c r="K20" s="11" t="n">
        <v>2964430</v>
      </c>
      <c r="L20" s="11" t="n">
        <v>4162780</v>
      </c>
      <c r="M20" s="11" t="n">
        <v>1432160</v>
      </c>
      <c r="N20" s="12" t="n">
        <f aca="false">AVERAGE(D20:M20)</f>
        <v>2656993.84</v>
      </c>
      <c r="O20" s="11"/>
      <c r="P20" s="11" t="str">
        <f aca="false">ROUND((D20-D28)/D28,3)*100&amp;"%"</f>
        <v>0,2%</v>
      </c>
      <c r="Q20" s="11" t="str">
        <f aca="false">ROUND((E20-E28)/E28,3)*100&amp;"%"</f>
        <v>0%</v>
      </c>
      <c r="R20" s="11" t="str">
        <f aca="false">ROUND((F20-F28)/F28,3)*100&amp;"%"</f>
        <v>0%</v>
      </c>
      <c r="S20" s="11" t="str">
        <f aca="false">ROUND((G20-G28)/G28,3)*100&amp;"%"</f>
        <v>0%</v>
      </c>
      <c r="T20" s="11" t="str">
        <f aca="false">ROUND((H20-H28)/H28,3)*100&amp;"%"</f>
        <v>0%</v>
      </c>
      <c r="U20" s="11" t="str">
        <f aca="false">ROUND((I20-I28)/I28,3)*100&amp;"%"</f>
        <v>18,1%</v>
      </c>
      <c r="V20" s="11" t="str">
        <f aca="false">ROUND((J20-J28)/J28,3)*100&amp;"%"</f>
        <v>0%</v>
      </c>
      <c r="W20" s="11" t="str">
        <f aca="false">ROUND((K20-K28)/K28,3)*100&amp;"%"</f>
        <v>0%</v>
      </c>
      <c r="X20" s="11" t="str">
        <f aca="false">ROUND((L20-L28)/L28,3)*100&amp;"%"</f>
        <v>16%</v>
      </c>
      <c r="Y20" s="11" t="str">
        <f aca="false">ROUND((M20-M28)/M28,3)*100&amp;"%"</f>
        <v>0%</v>
      </c>
      <c r="Z20" s="14" t="str">
        <f aca="false">ROUND((N20-N28)/N28,3)*100&amp;"%"</f>
        <v>3,5%</v>
      </c>
      <c r="AA20" s="11"/>
      <c r="AB20" s="11"/>
      <c r="AC20" s="11"/>
    </row>
    <row r="21" customFormat="false" ht="15.75" hidden="false" customHeight="true" outlineLevel="0" collapsed="false">
      <c r="A21" s="8"/>
      <c r="B21" s="9"/>
      <c r="C21" s="3" t="n">
        <v>5</v>
      </c>
      <c r="D21" s="16" t="n">
        <v>3699110</v>
      </c>
      <c r="E21" s="16" t="n">
        <v>2388880</v>
      </c>
      <c r="F21" s="16" t="n">
        <v>4078810</v>
      </c>
      <c r="G21" s="16" t="n">
        <v>2290970</v>
      </c>
      <c r="H21" s="16" t="n">
        <v>2063450</v>
      </c>
      <c r="I21" s="16" t="n">
        <v>1763220</v>
      </c>
      <c r="J21" s="16" t="n">
        <v>1398150</v>
      </c>
      <c r="K21" s="16" t="n">
        <v>2964430</v>
      </c>
      <c r="L21" s="16" t="n">
        <v>4164120</v>
      </c>
      <c r="M21" s="16" t="n">
        <v>1432160</v>
      </c>
      <c r="N21" s="17" t="n">
        <f aca="false">AVERAGE(D21:M21)</f>
        <v>2624330</v>
      </c>
      <c r="P21" s="16" t="str">
        <f aca="false">ROUND((D21-D28)/D28,3)*100&amp;"%"</f>
        <v>0%</v>
      </c>
      <c r="Q21" s="16" t="str">
        <f aca="false">ROUND((E21-E28)/E28,3)*100&amp;"%"</f>
        <v>0%</v>
      </c>
      <c r="R21" s="16" t="str">
        <f aca="false">ROUND((F21-F28)/F28,3)*100&amp;"%"</f>
        <v>0%</v>
      </c>
      <c r="S21" s="16" t="str">
        <f aca="false">ROUND((G21-G28)/G28,3)*100&amp;"%"</f>
        <v>0%</v>
      </c>
      <c r="T21" s="16" t="str">
        <f aca="false">ROUND((H21-H28)/H28,3)*100&amp;"%"</f>
        <v>0%</v>
      </c>
      <c r="U21" s="16" t="str">
        <f aca="false">ROUND((I21-I28)/I28,3)*100&amp;"%"</f>
        <v>0%</v>
      </c>
      <c r="V21" s="16" t="str">
        <f aca="false">ROUND((J21-J28)/J28,3)*100&amp;"%"</f>
        <v>0%</v>
      </c>
      <c r="W21" s="16" t="str">
        <f aca="false">ROUND((K21-K28)/K28,3)*100&amp;"%"</f>
        <v>0%</v>
      </c>
      <c r="X21" s="16" t="str">
        <f aca="false">ROUND((L21-L28)/L28,3)*100&amp;"%"</f>
        <v>16%</v>
      </c>
      <c r="Y21" s="16" t="str">
        <f aca="false">ROUND((M21-M28)/M28,3)*100&amp;"%"</f>
        <v>0%</v>
      </c>
      <c r="Z21" s="19" t="str">
        <f aca="false">ROUND((N21-N28)/N28,3)*100&amp;"%"</f>
        <v>2,2%</v>
      </c>
    </row>
    <row r="22" customFormat="false" ht="15.75" hidden="false" customHeight="true" outlineLevel="0" collapsed="false">
      <c r="A22" s="8"/>
      <c r="B22" s="9"/>
      <c r="C22" s="3" t="n">
        <v>6</v>
      </c>
      <c r="D22" s="16" t="n">
        <v>3699110</v>
      </c>
      <c r="E22" s="16" t="n">
        <v>2388880</v>
      </c>
      <c r="F22" s="16" t="n">
        <v>4078810</v>
      </c>
      <c r="G22" s="16" t="n">
        <v>2290970</v>
      </c>
      <c r="H22" s="16" t="n">
        <v>2063450</v>
      </c>
      <c r="I22" s="16" t="n">
        <v>1763220</v>
      </c>
      <c r="J22" s="16" t="n">
        <v>1398150</v>
      </c>
      <c r="K22" s="16" t="n">
        <v>2964430</v>
      </c>
      <c r="L22" s="16" t="n">
        <v>3973140</v>
      </c>
      <c r="M22" s="16" t="n">
        <v>1432160</v>
      </c>
      <c r="N22" s="17" t="n">
        <f aca="false">AVERAGE(D22:M22)</f>
        <v>2605232</v>
      </c>
      <c r="P22" s="16" t="str">
        <f aca="false">ROUND((D22-D28)/D28,3)*100&amp;"%"</f>
        <v>0%</v>
      </c>
      <c r="Q22" s="16" t="str">
        <f aca="false">ROUND((E22-E28)/E28,3)*100&amp;"%"</f>
        <v>0%</v>
      </c>
      <c r="R22" s="16" t="str">
        <f aca="false">ROUND((F22-F28)/F28,3)*100&amp;"%"</f>
        <v>0%</v>
      </c>
      <c r="S22" s="16" t="str">
        <f aca="false">ROUND((G22-G28)/G28,3)*100&amp;"%"</f>
        <v>0%</v>
      </c>
      <c r="T22" s="16" t="str">
        <f aca="false">ROUND((H22-H28)/H28,3)*100&amp;"%"</f>
        <v>0%</v>
      </c>
      <c r="U22" s="16" t="str">
        <f aca="false">ROUND((I22-I28)/I28,3)*100&amp;"%"</f>
        <v>0%</v>
      </c>
      <c r="V22" s="16" t="str">
        <f aca="false">ROUND((J22-J28)/J28,3)*100&amp;"%"</f>
        <v>0%</v>
      </c>
      <c r="W22" s="16" t="str">
        <f aca="false">ROUND((K22-K28)/K28,3)*100&amp;"%"</f>
        <v>0%</v>
      </c>
      <c r="X22" s="16" t="str">
        <f aca="false">ROUND((L22-L28)/L28,3)*100&amp;"%"</f>
        <v>10,7%</v>
      </c>
      <c r="Y22" s="16" t="str">
        <f aca="false">ROUND((M22-M28)/M28,3)*100&amp;"%"</f>
        <v>0%</v>
      </c>
      <c r="Z22" s="19" t="str">
        <f aca="false">ROUND((N22-N28)/N28,3)*100&amp;"%"</f>
        <v>1,5%</v>
      </c>
    </row>
    <row r="23" customFormat="false" ht="15.75" hidden="false" customHeight="true" outlineLevel="0" collapsed="false">
      <c r="A23" s="8"/>
      <c r="B23" s="9"/>
      <c r="C23" s="3" t="n">
        <v>7</v>
      </c>
      <c r="D23" s="16" t="n">
        <v>3699110</v>
      </c>
      <c r="E23" s="16" t="n">
        <v>2388880</v>
      </c>
      <c r="F23" s="16" t="n">
        <v>4078810</v>
      </c>
      <c r="G23" s="16" t="n">
        <v>2290970</v>
      </c>
      <c r="H23" s="16" t="n">
        <v>2063450</v>
      </c>
      <c r="I23" s="16" t="n">
        <v>2082920</v>
      </c>
      <c r="J23" s="16" t="n">
        <v>1398150</v>
      </c>
      <c r="K23" s="16" t="n">
        <v>2964430</v>
      </c>
      <c r="L23" s="16" t="n">
        <v>4162780</v>
      </c>
      <c r="M23" s="16" t="n">
        <v>1432160</v>
      </c>
      <c r="N23" s="17" t="n">
        <f aca="false">AVERAGE(D23:M23)</f>
        <v>2656166</v>
      </c>
      <c r="P23" s="16" t="str">
        <f aca="false">ROUND((D23-D28)/D28,3)*100&amp;"%"</f>
        <v>0%</v>
      </c>
      <c r="Q23" s="16" t="str">
        <f aca="false">ROUND((E23-E28)/E28,3)*100&amp;"%"</f>
        <v>0%</v>
      </c>
      <c r="R23" s="16" t="str">
        <f aca="false">ROUND((F23-F28)/F28,3)*100&amp;"%"</f>
        <v>0%</v>
      </c>
      <c r="S23" s="16" t="str">
        <f aca="false">ROUND((G23-G28)/G28,3)*100&amp;"%"</f>
        <v>0%</v>
      </c>
      <c r="T23" s="16" t="str">
        <f aca="false">ROUND((H23-H28)/H28,3)*100&amp;"%"</f>
        <v>0%</v>
      </c>
      <c r="U23" s="16" t="str">
        <f aca="false">ROUND((I23-I28)/I28,3)*100&amp;"%"</f>
        <v>18,1%</v>
      </c>
      <c r="V23" s="16" t="str">
        <f aca="false">ROUND((J23-J28)/J28,3)*100&amp;"%"</f>
        <v>0%</v>
      </c>
      <c r="W23" s="16" t="str">
        <f aca="false">ROUND((K23-K28)/K28,3)*100&amp;"%"</f>
        <v>0%</v>
      </c>
      <c r="X23" s="16" t="str">
        <f aca="false">ROUND((L23-L28)/L28,3)*100&amp;"%"</f>
        <v>16%</v>
      </c>
      <c r="Y23" s="16" t="str">
        <f aca="false">ROUND((M23-M28)/M28,3)*100&amp;"%"</f>
        <v>0%</v>
      </c>
      <c r="Z23" s="19" t="str">
        <f aca="false">ROUND((N23-N28)/N28,3)*100&amp;"%"</f>
        <v>3,5%</v>
      </c>
    </row>
    <row r="24" customFormat="false" ht="15.75" hidden="false" customHeight="true" outlineLevel="0" collapsed="false">
      <c r="A24" s="8"/>
      <c r="B24" s="9"/>
      <c r="C24" s="3" t="n">
        <v>8</v>
      </c>
      <c r="D24" s="16" t="n">
        <v>3699110</v>
      </c>
      <c r="E24" s="16" t="n">
        <v>2388880</v>
      </c>
      <c r="F24" s="16" t="n">
        <v>4078810</v>
      </c>
      <c r="G24" s="16" t="n">
        <v>2290970</v>
      </c>
      <c r="H24" s="16" t="n">
        <v>2063450</v>
      </c>
      <c r="I24" s="16" t="n">
        <v>2082920</v>
      </c>
      <c r="J24" s="16" t="n">
        <v>1398150</v>
      </c>
      <c r="K24" s="16" t="n">
        <v>2964430</v>
      </c>
      <c r="L24" s="16" t="n">
        <v>4162780</v>
      </c>
      <c r="M24" s="16" t="n">
        <v>1432160</v>
      </c>
      <c r="N24" s="17" t="n">
        <f aca="false">AVERAGE(D24:M24)</f>
        <v>2656166</v>
      </c>
      <c r="P24" s="16" t="str">
        <f aca="false">ROUND((D24-D28)/D28,3)*100&amp;"%"</f>
        <v>0%</v>
      </c>
      <c r="Q24" s="16" t="str">
        <f aca="false">ROUND((E24-E28)/E28,3)*100&amp;"%"</f>
        <v>0%</v>
      </c>
      <c r="R24" s="16" t="str">
        <f aca="false">ROUND((F24-F28)/F28,3)*100&amp;"%"</f>
        <v>0%</v>
      </c>
      <c r="S24" s="16" t="str">
        <f aca="false">ROUND((G24-G28)/G28,3)*100&amp;"%"</f>
        <v>0%</v>
      </c>
      <c r="T24" s="16" t="str">
        <f aca="false">ROUND((H24-H28)/H28,3)*100&amp;"%"</f>
        <v>0%</v>
      </c>
      <c r="U24" s="16" t="str">
        <f aca="false">ROUND((I24-I28)/I28,3)*100&amp;"%"</f>
        <v>18,1%</v>
      </c>
      <c r="V24" s="16" t="str">
        <f aca="false">ROUND((J24-J28)/J28,3)*100&amp;"%"</f>
        <v>0%</v>
      </c>
      <c r="W24" s="16" t="str">
        <f aca="false">ROUND((K24-K28)/K28,3)*100&amp;"%"</f>
        <v>0%</v>
      </c>
      <c r="X24" s="16" t="str">
        <f aca="false">ROUND((L24-L28)/L28,3)*100&amp;"%"</f>
        <v>16%</v>
      </c>
      <c r="Y24" s="16" t="str">
        <f aca="false">ROUND((M24-M28)/M28,3)*100&amp;"%"</f>
        <v>0%</v>
      </c>
      <c r="Z24" s="19" t="str">
        <f aca="false">ROUND((N24-N28)/N28,3)*100&amp;"%"</f>
        <v>3,5%</v>
      </c>
    </row>
    <row r="25" customFormat="false" ht="15.75" hidden="false" customHeight="true" outlineLevel="0" collapsed="false">
      <c r="A25" s="8"/>
      <c r="B25" s="9"/>
      <c r="C25" s="3" t="n">
        <v>9</v>
      </c>
      <c r="D25" s="16" t="n">
        <v>3699110</v>
      </c>
      <c r="E25" s="16" t="n">
        <v>2388880</v>
      </c>
      <c r="F25" s="16" t="n">
        <v>4078810</v>
      </c>
      <c r="G25" s="16" t="n">
        <v>2290970</v>
      </c>
      <c r="H25" s="16" t="n">
        <v>2063450</v>
      </c>
      <c r="I25" s="16" t="n">
        <v>2082920</v>
      </c>
      <c r="J25" s="16" t="n">
        <v>1398150</v>
      </c>
      <c r="K25" s="16" t="n">
        <v>2964430</v>
      </c>
      <c r="L25" s="16" t="n">
        <v>4162780</v>
      </c>
      <c r="M25" s="16" t="n">
        <v>1432160</v>
      </c>
      <c r="N25" s="17" t="n">
        <f aca="false">AVERAGE(D25:M25)</f>
        <v>2656166</v>
      </c>
      <c r="P25" s="16" t="str">
        <f aca="false">ROUND((D25-D28)/D28,3)*100&amp;"%"</f>
        <v>0%</v>
      </c>
      <c r="Q25" s="16" t="str">
        <f aca="false">ROUND((E25-E28)/E28,3)*100&amp;"%"</f>
        <v>0%</v>
      </c>
      <c r="R25" s="16" t="str">
        <f aca="false">ROUND((F25-F28)/F28,3)*100&amp;"%"</f>
        <v>0%</v>
      </c>
      <c r="S25" s="16" t="str">
        <f aca="false">ROUND((G25-G28)/G28,3)*100&amp;"%"</f>
        <v>0%</v>
      </c>
      <c r="T25" s="16" t="str">
        <f aca="false">ROUND((H25-H28)/H28,3)*100&amp;"%"</f>
        <v>0%</v>
      </c>
      <c r="U25" s="16" t="str">
        <f aca="false">ROUND((I25-I28)/I28,3)*100&amp;"%"</f>
        <v>18,1%</v>
      </c>
      <c r="V25" s="16" t="str">
        <f aca="false">ROUND((J25-J28)/J28,3)*100&amp;"%"</f>
        <v>0%</v>
      </c>
      <c r="W25" s="16" t="str">
        <f aca="false">ROUND((K25-K28)/K28,3)*100&amp;"%"</f>
        <v>0%</v>
      </c>
      <c r="X25" s="16" t="str">
        <f aca="false">ROUND((L25-L28)/L28,3)*100&amp;"%"</f>
        <v>16%</v>
      </c>
      <c r="Y25" s="16" t="str">
        <f aca="false">ROUND((M25-M28)/M28,3)*100&amp;"%"</f>
        <v>0%</v>
      </c>
      <c r="Z25" s="19" t="str">
        <f aca="false">ROUND((N25-N28)/N28,3)*100&amp;"%"</f>
        <v>3,5%</v>
      </c>
    </row>
    <row r="26" customFormat="false" ht="15.75" hidden="false" customHeight="true" outlineLevel="0" collapsed="false">
      <c r="A26" s="8"/>
      <c r="B26" s="9"/>
      <c r="C26" s="3" t="n">
        <v>10</v>
      </c>
      <c r="D26" s="16" t="n">
        <v>3699110</v>
      </c>
      <c r="E26" s="16" t="n">
        <v>2388880</v>
      </c>
      <c r="F26" s="16" t="n">
        <v>4078810</v>
      </c>
      <c r="G26" s="16" t="n">
        <v>2290970</v>
      </c>
      <c r="H26" s="16" t="n">
        <v>2063450</v>
      </c>
      <c r="I26" s="16" t="n">
        <v>1763220</v>
      </c>
      <c r="J26" s="16" t="n">
        <v>1398150</v>
      </c>
      <c r="K26" s="16" t="n">
        <v>2964430</v>
      </c>
      <c r="L26" s="16" t="n">
        <v>3589670</v>
      </c>
      <c r="M26" s="16" t="n">
        <v>1432160</v>
      </c>
      <c r="N26" s="17" t="n">
        <f aca="false">AVERAGE(D26:M26)</f>
        <v>2566885</v>
      </c>
      <c r="P26" s="16" t="str">
        <f aca="false">ROUND((D26-D28)/D28,3)*100&amp;"%"</f>
        <v>0%</v>
      </c>
      <c r="Q26" s="16" t="str">
        <f aca="false">ROUND((E26-E28)/E28,3)*100&amp;"%"</f>
        <v>0%</v>
      </c>
      <c r="R26" s="16" t="str">
        <f aca="false">ROUND((F26-F28)/F28,3)*100&amp;"%"</f>
        <v>0%</v>
      </c>
      <c r="S26" s="16" t="str">
        <f aca="false">ROUND((G26-G28)/G28,3)*100&amp;"%"</f>
        <v>0%</v>
      </c>
      <c r="T26" s="16" t="str">
        <f aca="false">ROUND((H26-H28)/H28,3)*100&amp;"%"</f>
        <v>0%</v>
      </c>
      <c r="U26" s="16" t="str">
        <f aca="false">ROUND((I26-I28)/I28,3)*100&amp;"%"</f>
        <v>0%</v>
      </c>
      <c r="V26" s="16" t="str">
        <f aca="false">ROUND((J26-J28)/J28,3)*100&amp;"%"</f>
        <v>0%</v>
      </c>
      <c r="W26" s="16" t="str">
        <f aca="false">ROUND((K26-K28)/K28,3)*100&amp;"%"</f>
        <v>0%</v>
      </c>
      <c r="X26" s="16" t="str">
        <f aca="false">ROUND((L26-L28)/L28,3)*100&amp;"%"</f>
        <v>0%</v>
      </c>
      <c r="Y26" s="16" t="str">
        <f aca="false">ROUND((M26-M28)/M28,3)*100&amp;"%"</f>
        <v>0%</v>
      </c>
      <c r="Z26" s="19" t="str">
        <f aca="false">ROUND((N26-N28)/N28,3)*100&amp;"%"</f>
        <v>0%</v>
      </c>
    </row>
    <row r="27" customFormat="false" ht="15.75" hidden="false" customHeight="true" outlineLevel="0" collapsed="false">
      <c r="A27" s="8"/>
      <c r="B27" s="9"/>
      <c r="C27" s="3" t="n">
        <v>11</v>
      </c>
      <c r="D27" s="16" t="n">
        <v>3699110</v>
      </c>
      <c r="E27" s="16" t="n">
        <v>2388880</v>
      </c>
      <c r="F27" s="16" t="n">
        <v>4078810</v>
      </c>
      <c r="G27" s="16" t="n">
        <v>2290970</v>
      </c>
      <c r="H27" s="16" t="n">
        <v>2063450</v>
      </c>
      <c r="I27" s="16" t="n">
        <v>1763220</v>
      </c>
      <c r="J27" s="16" t="n">
        <v>1398150</v>
      </c>
      <c r="K27" s="16" t="n">
        <v>2964430</v>
      </c>
      <c r="L27" s="16" t="n">
        <v>3589670</v>
      </c>
      <c r="M27" s="16" t="n">
        <v>1432160</v>
      </c>
      <c r="N27" s="17" t="n">
        <f aca="false">AVERAGE(D27:M27)</f>
        <v>2566885</v>
      </c>
      <c r="P27" s="16" t="str">
        <f aca="false">ROUND((D27-D28)/D28,3)*100&amp;"%"</f>
        <v>0%</v>
      </c>
      <c r="Q27" s="16" t="str">
        <f aca="false">ROUND((E27-E28)/E28,3)*100&amp;"%"</f>
        <v>0%</v>
      </c>
      <c r="R27" s="16" t="str">
        <f aca="false">ROUND((F27-F28)/F28,3)*100&amp;"%"</f>
        <v>0%</v>
      </c>
      <c r="S27" s="16" t="str">
        <f aca="false">ROUND((G27-G28)/G28,3)*100&amp;"%"</f>
        <v>0%</v>
      </c>
      <c r="T27" s="16" t="str">
        <f aca="false">ROUND((H27-H28)/H28,3)*100&amp;"%"</f>
        <v>0%</v>
      </c>
      <c r="U27" s="16" t="str">
        <f aca="false">ROUND((I27-I28)/I28,3)*100&amp;"%"</f>
        <v>0%</v>
      </c>
      <c r="V27" s="16" t="str">
        <f aca="false">ROUND((J27-J28)/J28,3)*100&amp;"%"</f>
        <v>0%</v>
      </c>
      <c r="W27" s="16" t="str">
        <f aca="false">ROUND((K27-K28)/K28,3)*100&amp;"%"</f>
        <v>0%</v>
      </c>
      <c r="X27" s="16" t="str">
        <f aca="false">ROUND((L27-L28)/L28,3)*100&amp;"%"</f>
        <v>0%</v>
      </c>
      <c r="Y27" s="16" t="str">
        <f aca="false">ROUND((M27-M28)/M28,3)*100&amp;"%"</f>
        <v>0%</v>
      </c>
      <c r="Z27" s="19" t="str">
        <f aca="false">ROUND((N27-N28)/N28,3)*100&amp;"%"</f>
        <v>0%</v>
      </c>
    </row>
    <row r="28" customFormat="false" ht="15.75" hidden="false" customHeight="true" outlineLevel="0" collapsed="false">
      <c r="A28" s="8"/>
      <c r="B28" s="28"/>
      <c r="C28" s="22" t="s">
        <v>27</v>
      </c>
      <c r="D28" s="23" t="n">
        <v>3699110</v>
      </c>
      <c r="E28" s="23" t="n">
        <v>2388880</v>
      </c>
      <c r="F28" s="23" t="n">
        <v>4078810</v>
      </c>
      <c r="G28" s="23" t="n">
        <v>2290970</v>
      </c>
      <c r="H28" s="23" t="n">
        <v>2063450</v>
      </c>
      <c r="I28" s="23" t="n">
        <v>1763220</v>
      </c>
      <c r="J28" s="23" t="n">
        <v>1398150</v>
      </c>
      <c r="K28" s="23" t="n">
        <v>2964430</v>
      </c>
      <c r="L28" s="23" t="n">
        <v>3589670</v>
      </c>
      <c r="M28" s="23" t="n">
        <v>1432160</v>
      </c>
      <c r="N28" s="24" t="n">
        <f aca="false">AVERAGE(D28:M28)</f>
        <v>2566885</v>
      </c>
      <c r="O28" s="21"/>
      <c r="P28" s="21" t="str">
        <f aca="false">ROUND((D28-D28)/D28,3)*100&amp;"%"</f>
        <v>0%</v>
      </c>
      <c r="Q28" s="21" t="str">
        <f aca="false">ROUND((E28-E28)/E28,3)*100&amp;"%"</f>
        <v>0%</v>
      </c>
      <c r="R28" s="21" t="str">
        <f aca="false">ROUND((F28-F28)/F28,3)*100&amp;"%"</f>
        <v>0%</v>
      </c>
      <c r="S28" s="21" t="str">
        <f aca="false">ROUND((G28-G28)/G28,3)*100&amp;"%"</f>
        <v>0%</v>
      </c>
      <c r="T28" s="21" t="str">
        <f aca="false">ROUND((H28-H28)/H28,3)*100&amp;"%"</f>
        <v>0%</v>
      </c>
      <c r="U28" s="21" t="str">
        <f aca="false">ROUND((I28-I28)/I28,3)*100&amp;"%"</f>
        <v>0%</v>
      </c>
      <c r="V28" s="21" t="str">
        <f aca="false">ROUND((J28-J28)/J28,3)*100&amp;"%"</f>
        <v>0%</v>
      </c>
      <c r="W28" s="21" t="str">
        <f aca="false">ROUND((K28-K28)/K28,3)*100&amp;"%"</f>
        <v>0%</v>
      </c>
      <c r="X28" s="21" t="str">
        <f aca="false">ROUND((L28-L28)/L28,3)*100&amp;"%"</f>
        <v>0%</v>
      </c>
      <c r="Y28" s="21" t="str">
        <f aca="false">ROUND((M28-M28)/M28,3)*100&amp;"%"</f>
        <v>0%</v>
      </c>
      <c r="Z28" s="25" t="str">
        <f aca="false">ROUND((N28-N28)/N28,3)*100&amp;"%"</f>
        <v>0%</v>
      </c>
      <c r="AA28" s="21"/>
      <c r="AB28" s="21"/>
      <c r="AC28" s="21"/>
    </row>
    <row r="29" customFormat="false" ht="15.75" hidden="false" customHeight="true" outlineLevel="0" collapsed="false">
      <c r="A29" s="8"/>
      <c r="N29" s="19"/>
      <c r="Z29" s="19"/>
    </row>
    <row r="30" customFormat="false" ht="15.75" hidden="false" customHeight="true" outlineLevel="0" collapsed="false">
      <c r="A30" s="8"/>
      <c r="B30" s="9" t="n">
        <v>500</v>
      </c>
      <c r="C30" s="10" t="n">
        <v>0</v>
      </c>
      <c r="D30" s="11" t="n">
        <v>14538996</v>
      </c>
      <c r="E30" s="11" t="n">
        <v>17925700</v>
      </c>
      <c r="F30" s="11" t="n">
        <v>15588080</v>
      </c>
      <c r="G30" s="11" t="n">
        <v>30634300</v>
      </c>
      <c r="H30" s="11" t="n">
        <v>24216012</v>
      </c>
      <c r="I30" s="11" t="n">
        <v>25690200</v>
      </c>
      <c r="J30" s="11" t="n">
        <v>13447544</v>
      </c>
      <c r="K30" s="11" t="n">
        <v>8842960</v>
      </c>
      <c r="L30" s="11" t="n">
        <v>32168300</v>
      </c>
      <c r="M30" s="11" t="n">
        <v>5824754.8</v>
      </c>
      <c r="N30" s="12" t="n">
        <f aca="false">AVERAGE(D30:M30)</f>
        <v>18887684.68</v>
      </c>
      <c r="O30" s="11"/>
      <c r="P30" s="11" t="str">
        <f aca="false">ROUND((D30-D42)/D42,3)*100&amp;"%"</f>
        <v>26,4%</v>
      </c>
      <c r="Q30" s="11" t="str">
        <f aca="false">ROUND((E30-E42)/E42,3)*100&amp;"%"</f>
        <v>0%</v>
      </c>
      <c r="R30" s="11" t="str">
        <f aca="false">ROUND((F30-F42)/F42,3)*100&amp;"%"</f>
        <v>20,4%</v>
      </c>
      <c r="S30" s="11" t="str">
        <f aca="false">ROUND((G30-G42)/G42,3)*100&amp;"%"</f>
        <v>0%</v>
      </c>
      <c r="T30" s="11" t="str">
        <f aca="false">ROUND((H30-H42)/H42,3)*100&amp;"%"</f>
        <v>0,3%</v>
      </c>
      <c r="U30" s="11" t="str">
        <f aca="false">ROUND((I30-I42)/I42,3)*100&amp;"%"</f>
        <v>6%</v>
      </c>
      <c r="V30" s="11" t="str">
        <f aca="false">ROUND((J30-J42)/J42,3)*100&amp;"%"</f>
        <v>0%</v>
      </c>
      <c r="W30" s="11" t="str">
        <f aca="false">ROUND((K30-K42)/K42,3)*100&amp;"%"</f>
        <v>0%</v>
      </c>
      <c r="X30" s="11" t="str">
        <f aca="false">ROUND((L30-L42)/L42,3)*100&amp;"%"</f>
        <v>0%</v>
      </c>
      <c r="Y30" s="11" t="str">
        <f aca="false">ROUND((M30-M42)/M42,3)*100&amp;"%"</f>
        <v>0%</v>
      </c>
      <c r="Z30" s="14" t="str">
        <f aca="false">ROUND((N30-N42)/N42,3)*100&amp;"%"</f>
        <v>4%</v>
      </c>
      <c r="AA30" s="11"/>
      <c r="AB30" s="11"/>
      <c r="AC30" s="11"/>
    </row>
    <row r="31" customFormat="false" ht="15.75" hidden="false" customHeight="true" outlineLevel="0" collapsed="false">
      <c r="A31" s="8"/>
      <c r="B31" s="9"/>
      <c r="C31" s="10" t="n">
        <v>1</v>
      </c>
      <c r="D31" s="11" t="n">
        <v>16057244</v>
      </c>
      <c r="E31" s="11" t="n">
        <v>17991644</v>
      </c>
      <c r="F31" s="11" t="n">
        <v>14597724</v>
      </c>
      <c r="G31" s="11" t="n">
        <v>30634300</v>
      </c>
      <c r="H31" s="11" t="n">
        <v>24231208</v>
      </c>
      <c r="I31" s="11" t="n">
        <v>25690232</v>
      </c>
      <c r="J31" s="11" t="n">
        <v>13447400</v>
      </c>
      <c r="K31" s="11" t="n">
        <v>8842960</v>
      </c>
      <c r="L31" s="11" t="n">
        <v>32168300</v>
      </c>
      <c r="M31" s="11" t="n">
        <v>5824770</v>
      </c>
      <c r="N31" s="12" t="n">
        <f aca="false">AVERAGE(D31:M31)</f>
        <v>18948578.2</v>
      </c>
      <c r="O31" s="11"/>
      <c r="P31" s="11" t="str">
        <f aca="false">ROUND((D31-D42)/D42,3)*100&amp;"%"</f>
        <v>39,6%</v>
      </c>
      <c r="Q31" s="11" t="str">
        <f aca="false">ROUND((E31-E42)/E42,3)*100&amp;"%"</f>
        <v>0,4%</v>
      </c>
      <c r="R31" s="11" t="str">
        <f aca="false">ROUND((F31-F42)/F42,3)*100&amp;"%"</f>
        <v>12,7%</v>
      </c>
      <c r="S31" s="11" t="str">
        <f aca="false">ROUND((G31-G42)/G42,3)*100&amp;"%"</f>
        <v>0%</v>
      </c>
      <c r="T31" s="11" t="str">
        <f aca="false">ROUND((H31-H42)/H42,3)*100&amp;"%"</f>
        <v>0,4%</v>
      </c>
      <c r="U31" s="11" t="str">
        <f aca="false">ROUND((I31-I42)/I42,3)*100&amp;"%"</f>
        <v>6%</v>
      </c>
      <c r="V31" s="11" t="str">
        <f aca="false">ROUND((J31-J42)/J42,3)*100&amp;"%"</f>
        <v>0%</v>
      </c>
      <c r="W31" s="11" t="str">
        <f aca="false">ROUND((K31-K42)/K42,3)*100&amp;"%"</f>
        <v>0%</v>
      </c>
      <c r="X31" s="11" t="str">
        <f aca="false">ROUND((L31-L42)/L42,3)*100&amp;"%"</f>
        <v>0%</v>
      </c>
      <c r="Y31" s="11" t="str">
        <f aca="false">ROUND((M31-M42)/M42,3)*100&amp;"%"</f>
        <v>0%</v>
      </c>
      <c r="Z31" s="14" t="str">
        <f aca="false">ROUND((N31-N42)/N42,3)*100&amp;"%"</f>
        <v>4,3%</v>
      </c>
      <c r="AA31" s="11"/>
      <c r="AB31" s="11"/>
      <c r="AC31" s="11"/>
    </row>
    <row r="32" customFormat="false" ht="15.75" hidden="false" customHeight="true" outlineLevel="0" collapsed="false">
      <c r="A32" s="8"/>
      <c r="B32" s="9"/>
      <c r="C32" s="10" t="n">
        <v>2</v>
      </c>
      <c r="D32" s="11" t="n">
        <v>11502500</v>
      </c>
      <c r="E32" s="11" t="n">
        <v>18618112</v>
      </c>
      <c r="F32" s="11" t="n">
        <v>17073800</v>
      </c>
      <c r="G32" s="11" t="n">
        <v>30634300</v>
      </c>
      <c r="H32" s="11" t="n">
        <v>24314632</v>
      </c>
      <c r="I32" s="11" t="n">
        <v>28617064</v>
      </c>
      <c r="J32" s="11" t="n">
        <v>13448624</v>
      </c>
      <c r="K32" s="11" t="n">
        <v>8842960</v>
      </c>
      <c r="L32" s="11" t="n">
        <v>32168300</v>
      </c>
      <c r="M32" s="11" t="n">
        <v>5824758</v>
      </c>
      <c r="N32" s="12" t="n">
        <f aca="false">AVERAGE(D32:M32)</f>
        <v>19104505</v>
      </c>
      <c r="O32" s="11"/>
      <c r="P32" s="11" t="str">
        <f aca="false">ROUND((D32-D42)/D42,3)*100&amp;"%"</f>
        <v>0%</v>
      </c>
      <c r="Q32" s="11" t="str">
        <f aca="false">ROUND((E32-E42)/E42,3)*100&amp;"%"</f>
        <v>3,9%</v>
      </c>
      <c r="R32" s="11" t="str">
        <f aca="false">ROUND((F32-F42)/F42,3)*100&amp;"%"</f>
        <v>31,8%</v>
      </c>
      <c r="S32" s="11" t="str">
        <f aca="false">ROUND((G32-G42)/G42,3)*100&amp;"%"</f>
        <v>0%</v>
      </c>
      <c r="T32" s="11" t="str">
        <f aca="false">ROUND((H32-H42)/H42,3)*100&amp;"%"</f>
        <v>0,7%</v>
      </c>
      <c r="U32" s="11" t="str">
        <f aca="false">ROUND((I32-I42)/I42,3)*100&amp;"%"</f>
        <v>18,1%</v>
      </c>
      <c r="V32" s="11" t="str">
        <f aca="false">ROUND((J32-J42)/J42,3)*100&amp;"%"</f>
        <v>0%</v>
      </c>
      <c r="W32" s="11" t="str">
        <f aca="false">ROUND((K32-K42)/K42,3)*100&amp;"%"</f>
        <v>0%</v>
      </c>
      <c r="X32" s="11" t="str">
        <f aca="false">ROUND((L32-L42)/L42,3)*100&amp;"%"</f>
        <v>0%</v>
      </c>
      <c r="Y32" s="11" t="str">
        <f aca="false">ROUND((M32-M42)/M42,3)*100&amp;"%"</f>
        <v>0%</v>
      </c>
      <c r="Z32" s="14" t="str">
        <f aca="false">ROUND((N32-N42)/N42,3)*100&amp;"%"</f>
        <v>5,2%</v>
      </c>
      <c r="AA32" s="11"/>
      <c r="AB32" s="11"/>
      <c r="AC32" s="11"/>
    </row>
    <row r="33" customFormat="false" ht="15.75" hidden="false" customHeight="true" outlineLevel="0" collapsed="false">
      <c r="A33" s="8"/>
      <c r="B33" s="9"/>
      <c r="C33" s="10" t="n">
        <v>3</v>
      </c>
      <c r="D33" s="11" t="n">
        <v>13020748</v>
      </c>
      <c r="E33" s="11" t="n">
        <v>18552168</v>
      </c>
      <c r="F33" s="11" t="n">
        <v>13445064</v>
      </c>
      <c r="G33" s="11" t="n">
        <v>30634300</v>
      </c>
      <c r="H33" s="11" t="n">
        <v>24291880</v>
      </c>
      <c r="I33" s="11" t="n">
        <v>33007200</v>
      </c>
      <c r="J33" s="11" t="n">
        <v>13447832</v>
      </c>
      <c r="K33" s="11" t="n">
        <v>8842960</v>
      </c>
      <c r="L33" s="11" t="n">
        <v>32168300</v>
      </c>
      <c r="M33" s="11" t="n">
        <v>5824763.6</v>
      </c>
      <c r="N33" s="12" t="n">
        <f aca="false">AVERAGE(D33:M33)</f>
        <v>19323521.56</v>
      </c>
      <c r="O33" s="11"/>
      <c r="P33" s="11" t="str">
        <f aca="false">ROUND((D33-D42)/D42,3)*100&amp;"%"</f>
        <v>13,2%</v>
      </c>
      <c r="Q33" s="11" t="str">
        <f aca="false">ROUND((E33-E42)/E42,3)*100&amp;"%"</f>
        <v>3,5%</v>
      </c>
      <c r="R33" s="11" t="str">
        <f aca="false">ROUND((F33-F42)/F42,3)*100&amp;"%"</f>
        <v>3,8%</v>
      </c>
      <c r="S33" s="11" t="str">
        <f aca="false">ROUND((G33-G42)/G42,3)*100&amp;"%"</f>
        <v>0%</v>
      </c>
      <c r="T33" s="11" t="str">
        <f aca="false">ROUND((H33-H42)/H42,3)*100&amp;"%"</f>
        <v>0,6%</v>
      </c>
      <c r="U33" s="11" t="str">
        <f aca="false">ROUND((I33-I42)/I42,3)*100&amp;"%"</f>
        <v>36,2%</v>
      </c>
      <c r="V33" s="11" t="str">
        <f aca="false">ROUND((J33-J42)/J42,3)*100&amp;"%"</f>
        <v>0%</v>
      </c>
      <c r="W33" s="11" t="str">
        <f aca="false">ROUND((K33-K42)/K42,3)*100&amp;"%"</f>
        <v>0%</v>
      </c>
      <c r="X33" s="11" t="str">
        <f aca="false">ROUND((L33-L42)/L42,3)*100&amp;"%"</f>
        <v>0%</v>
      </c>
      <c r="Y33" s="11" t="str">
        <f aca="false">ROUND((M33-M42)/M42,3)*100&amp;"%"</f>
        <v>0%</v>
      </c>
      <c r="Z33" s="14" t="str">
        <f aca="false">ROUND((N33-N42)/N42,3)*100&amp;"%"</f>
        <v>6,4%</v>
      </c>
      <c r="AA33" s="11"/>
      <c r="AB33" s="11"/>
      <c r="AC33" s="11"/>
    </row>
    <row r="34" customFormat="false" ht="15.75" hidden="false" customHeight="true" outlineLevel="0" collapsed="false">
      <c r="A34" s="8"/>
      <c r="B34" s="9"/>
      <c r="C34" s="10" t="n">
        <v>4</v>
      </c>
      <c r="D34" s="11" t="n">
        <v>11502500</v>
      </c>
      <c r="E34" s="11" t="n">
        <v>17925700</v>
      </c>
      <c r="F34" s="11" t="n">
        <v>12950900</v>
      </c>
      <c r="G34" s="11" t="n">
        <v>30634300</v>
      </c>
      <c r="H34" s="11" t="n">
        <v>24155300</v>
      </c>
      <c r="I34" s="11" t="n">
        <v>24226800</v>
      </c>
      <c r="J34" s="11" t="n">
        <v>13447400</v>
      </c>
      <c r="K34" s="11" t="n">
        <v>8842960</v>
      </c>
      <c r="L34" s="11" t="n">
        <v>32168300</v>
      </c>
      <c r="M34" s="11" t="n">
        <v>5824760.4</v>
      </c>
      <c r="N34" s="12" t="n">
        <f aca="false">AVERAGE(D34:M34)</f>
        <v>18167892.04</v>
      </c>
      <c r="O34" s="11"/>
      <c r="P34" s="11" t="str">
        <f aca="false">ROUND((D34-D42)/D42,3)*100&amp;"%"</f>
        <v>0%</v>
      </c>
      <c r="Q34" s="11" t="str">
        <f aca="false">ROUND((E34-E42)/E42,3)*100&amp;"%"</f>
        <v>0%</v>
      </c>
      <c r="R34" s="11" t="str">
        <f aca="false">ROUND((F34-F42)/F42,3)*100&amp;"%"</f>
        <v>0%</v>
      </c>
      <c r="S34" s="11" t="str">
        <f aca="false">ROUND((G34-G42)/G42,3)*100&amp;"%"</f>
        <v>0%</v>
      </c>
      <c r="T34" s="11" t="str">
        <f aca="false">ROUND((H34-H42)/H42,3)*100&amp;"%"</f>
        <v>0,1%</v>
      </c>
      <c r="U34" s="11" t="str">
        <f aca="false">ROUND((I34-I42)/I42,3)*100&amp;"%"</f>
        <v>0%</v>
      </c>
      <c r="V34" s="11" t="str">
        <f aca="false">ROUND((J34-J42)/J42,3)*100&amp;"%"</f>
        <v>0%</v>
      </c>
      <c r="W34" s="11" t="str">
        <f aca="false">ROUND((K34-K42)/K42,3)*100&amp;"%"</f>
        <v>0%</v>
      </c>
      <c r="X34" s="11" t="str">
        <f aca="false">ROUND((L34-L42)/L42,3)*100&amp;"%"</f>
        <v>0%</v>
      </c>
      <c r="Y34" s="11" t="str">
        <f aca="false">ROUND((M34-M42)/M42,3)*100&amp;"%"</f>
        <v>0%</v>
      </c>
      <c r="Z34" s="14" t="str">
        <f aca="false">ROUND((N34-N42)/N42,3)*100&amp;"%"</f>
        <v>0%</v>
      </c>
      <c r="AA34" s="11"/>
      <c r="AB34" s="11"/>
      <c r="AC34" s="11"/>
    </row>
    <row r="35" customFormat="false" ht="15.75" hidden="false" customHeight="true" outlineLevel="0" collapsed="false">
      <c r="A35" s="8"/>
      <c r="B35" s="9"/>
      <c r="C35" s="3" t="n">
        <v>5</v>
      </c>
      <c r="D35" s="16" t="n">
        <v>11502500</v>
      </c>
      <c r="E35" s="16" t="n">
        <v>17925700</v>
      </c>
      <c r="F35" s="16" t="n">
        <v>17073800</v>
      </c>
      <c r="G35" s="16" t="n">
        <v>30634300</v>
      </c>
      <c r="H35" s="16" t="n">
        <v>24140200</v>
      </c>
      <c r="I35" s="16" t="n">
        <v>24226800</v>
      </c>
      <c r="J35" s="16" t="n">
        <v>13449200</v>
      </c>
      <c r="K35" s="16" t="n">
        <v>8842960</v>
      </c>
      <c r="L35" s="16" t="n">
        <v>32168300</v>
      </c>
      <c r="M35" s="16" t="n">
        <v>5824770</v>
      </c>
      <c r="N35" s="17" t="n">
        <f aca="false">AVERAGE(D35:M35)</f>
        <v>18578853</v>
      </c>
      <c r="P35" s="16" t="str">
        <f aca="false">ROUND((D35-D42)/D42,3)*100&amp;"%"</f>
        <v>0%</v>
      </c>
      <c r="Q35" s="16" t="str">
        <f aca="false">ROUND((E35-E42)/E42,3)*100&amp;"%"</f>
        <v>0%</v>
      </c>
      <c r="R35" s="16" t="str">
        <f aca="false">ROUND((F35-F42)/F42,3)*100&amp;"%"</f>
        <v>31,8%</v>
      </c>
      <c r="S35" s="16" t="str">
        <f aca="false">ROUND((G35-G42)/G42,3)*100&amp;"%"</f>
        <v>0%</v>
      </c>
      <c r="T35" s="16" t="str">
        <f aca="false">ROUND((H35-H42)/H42,3)*100&amp;"%"</f>
        <v>0%</v>
      </c>
      <c r="U35" s="16" t="str">
        <f aca="false">ROUND((I35-I42)/I42,3)*100&amp;"%"</f>
        <v>0%</v>
      </c>
      <c r="V35" s="16" t="str">
        <f aca="false">ROUND((J35-J42)/J42,3)*100&amp;"%"</f>
        <v>0%</v>
      </c>
      <c r="W35" s="16" t="str">
        <f aca="false">ROUND((K35-K42)/K42,3)*100&amp;"%"</f>
        <v>0%</v>
      </c>
      <c r="X35" s="16" t="str">
        <f aca="false">ROUND((L35-L42)/L42,3)*100&amp;"%"</f>
        <v>0%</v>
      </c>
      <c r="Y35" s="16" t="str">
        <f aca="false">ROUND((M35-M42)/M42,3)*100&amp;"%"</f>
        <v>0%</v>
      </c>
      <c r="Z35" s="19" t="str">
        <f aca="false">ROUND((N35-N42)/N42,3)*100&amp;"%"</f>
        <v>2,3%</v>
      </c>
    </row>
    <row r="36" customFormat="false" ht="15.75" hidden="false" customHeight="true" outlineLevel="0" collapsed="false">
      <c r="A36" s="8"/>
      <c r="B36" s="9"/>
      <c r="C36" s="3" t="n">
        <v>6</v>
      </c>
      <c r="D36" s="16" t="n">
        <v>11502500</v>
      </c>
      <c r="E36" s="16" t="n">
        <v>17925700</v>
      </c>
      <c r="F36" s="16" t="n">
        <v>17073800</v>
      </c>
      <c r="G36" s="16" t="n">
        <v>30634300</v>
      </c>
      <c r="H36" s="16" t="n">
        <v>24329800</v>
      </c>
      <c r="I36" s="16" t="n">
        <v>24226800</v>
      </c>
      <c r="J36" s="16" t="n">
        <v>13449200</v>
      </c>
      <c r="K36" s="16" t="n">
        <v>8842960</v>
      </c>
      <c r="L36" s="16" t="n">
        <v>32168300</v>
      </c>
      <c r="M36" s="16" t="n">
        <v>5824770</v>
      </c>
      <c r="N36" s="17" t="n">
        <f aca="false">AVERAGE(D36:M36)</f>
        <v>18597813</v>
      </c>
      <c r="P36" s="16" t="str">
        <f aca="false">ROUND((D36-D42)/D42,3)*100&amp;"%"</f>
        <v>0%</v>
      </c>
      <c r="Q36" s="16" t="str">
        <f aca="false">ROUND((E36-E42)/E42,3)*100&amp;"%"</f>
        <v>0%</v>
      </c>
      <c r="R36" s="16" t="str">
        <f aca="false">ROUND((F36-F42)/F42,3)*100&amp;"%"</f>
        <v>31,8%</v>
      </c>
      <c r="S36" s="16" t="str">
        <f aca="false">ROUND((G36-G42)/G42,3)*100&amp;"%"</f>
        <v>0%</v>
      </c>
      <c r="T36" s="16" t="str">
        <f aca="false">ROUND((H36-H42)/H42,3)*100&amp;"%"</f>
        <v>0,8%</v>
      </c>
      <c r="U36" s="16" t="str">
        <f aca="false">ROUND((I36-I42)/I42,3)*100&amp;"%"</f>
        <v>0%</v>
      </c>
      <c r="V36" s="16" t="str">
        <f aca="false">ROUND((J36-J42)/J42,3)*100&amp;"%"</f>
        <v>0%</v>
      </c>
      <c r="W36" s="16" t="str">
        <f aca="false">ROUND((K36-K42)/K42,3)*100&amp;"%"</f>
        <v>0%</v>
      </c>
      <c r="X36" s="16" t="str">
        <f aca="false">ROUND((L36-L42)/L42,3)*100&amp;"%"</f>
        <v>0%</v>
      </c>
      <c r="Y36" s="16" t="str">
        <f aca="false">ROUND((M36-M42)/M42,3)*100&amp;"%"</f>
        <v>0%</v>
      </c>
      <c r="Z36" s="19" t="str">
        <f aca="false">ROUND((N36-N42)/N42,3)*100&amp;"%"</f>
        <v>2,4%</v>
      </c>
    </row>
    <row r="37" customFormat="false" ht="15.75" hidden="false" customHeight="true" outlineLevel="0" collapsed="false">
      <c r="A37" s="8"/>
      <c r="B37" s="9"/>
      <c r="C37" s="3" t="n">
        <v>7</v>
      </c>
      <c r="D37" s="16" t="n">
        <v>11502500</v>
      </c>
      <c r="E37" s="16" t="n">
        <v>17925700</v>
      </c>
      <c r="F37" s="16" t="n">
        <v>12950900</v>
      </c>
      <c r="G37" s="16" t="n">
        <v>30634300</v>
      </c>
      <c r="H37" s="16" t="n">
        <v>24140200</v>
      </c>
      <c r="I37" s="16" t="n">
        <v>24226800</v>
      </c>
      <c r="J37" s="16" t="n">
        <v>13447400</v>
      </c>
      <c r="K37" s="16" t="n">
        <v>8842960</v>
      </c>
      <c r="L37" s="16" t="n">
        <v>32168300</v>
      </c>
      <c r="M37" s="16" t="n">
        <v>5824770</v>
      </c>
      <c r="N37" s="17" t="n">
        <f aca="false">AVERAGE(D37:M37)</f>
        <v>18166383</v>
      </c>
      <c r="P37" s="16" t="str">
        <f aca="false">ROUND((D37-D42)/D42,3)*100&amp;"%"</f>
        <v>0%</v>
      </c>
      <c r="Q37" s="16" t="str">
        <f aca="false">ROUND((E37-E42)/E42,3)*100&amp;"%"</f>
        <v>0%</v>
      </c>
      <c r="R37" s="16" t="str">
        <f aca="false">ROUND((F37-F42)/F42,3)*100&amp;"%"</f>
        <v>0%</v>
      </c>
      <c r="S37" s="16" t="str">
        <f aca="false">ROUND((G37-G42)/G42,3)*100&amp;"%"</f>
        <v>0%</v>
      </c>
      <c r="T37" s="16" t="str">
        <f aca="false">ROUND((H37-H42)/H42,3)*100&amp;"%"</f>
        <v>0%</v>
      </c>
      <c r="U37" s="16" t="str">
        <f aca="false">ROUND((I37-I42)/I42,3)*100&amp;"%"</f>
        <v>0%</v>
      </c>
      <c r="V37" s="16" t="str">
        <f aca="false">ROUND((J37-J42)/J42,3)*100&amp;"%"</f>
        <v>0%</v>
      </c>
      <c r="W37" s="16" t="str">
        <f aca="false">ROUND((K37-K42)/K42,3)*100&amp;"%"</f>
        <v>0%</v>
      </c>
      <c r="X37" s="16" t="str">
        <f aca="false">ROUND((L37-L42)/L42,3)*100&amp;"%"</f>
        <v>0%</v>
      </c>
      <c r="Y37" s="16" t="str">
        <f aca="false">ROUND((M37-M42)/M42,3)*100&amp;"%"</f>
        <v>0%</v>
      </c>
      <c r="Z37" s="19" t="str">
        <f aca="false">ROUND((N37-N42)/N42,3)*100&amp;"%"</f>
        <v>0%</v>
      </c>
    </row>
    <row r="38" customFormat="false" ht="15.75" hidden="false" customHeight="true" outlineLevel="0" collapsed="false">
      <c r="A38" s="8"/>
      <c r="B38" s="9"/>
      <c r="C38" s="3" t="n">
        <v>8</v>
      </c>
      <c r="D38" s="16" t="n">
        <v>11502500</v>
      </c>
      <c r="E38" s="16" t="n">
        <v>17925700</v>
      </c>
      <c r="F38" s="16" t="n">
        <v>12950900</v>
      </c>
      <c r="G38" s="16" t="n">
        <v>30634300</v>
      </c>
      <c r="H38" s="16" t="n">
        <v>24140200</v>
      </c>
      <c r="I38" s="16" t="n">
        <v>24226800</v>
      </c>
      <c r="J38" s="16" t="n">
        <v>13447400</v>
      </c>
      <c r="K38" s="16" t="n">
        <v>8842960</v>
      </c>
      <c r="L38" s="16" t="n">
        <v>32168300</v>
      </c>
      <c r="M38" s="16" t="n">
        <v>5824770</v>
      </c>
      <c r="N38" s="17" t="n">
        <f aca="false">AVERAGE(D38:M38)</f>
        <v>18166383</v>
      </c>
      <c r="P38" s="16" t="str">
        <f aca="false">ROUND((D38-D42)/D42,3)*100&amp;"%"</f>
        <v>0%</v>
      </c>
      <c r="Q38" s="16" t="str">
        <f aca="false">ROUND((E38-E42)/E42,3)*100&amp;"%"</f>
        <v>0%</v>
      </c>
      <c r="R38" s="16" t="str">
        <f aca="false">ROUND((F38-F42)/F42,3)*100&amp;"%"</f>
        <v>0%</v>
      </c>
      <c r="S38" s="16" t="str">
        <f aca="false">ROUND((G38-G42)/G42,3)*100&amp;"%"</f>
        <v>0%</v>
      </c>
      <c r="T38" s="16" t="str">
        <f aca="false">ROUND((H38-H42)/H42,3)*100&amp;"%"</f>
        <v>0%</v>
      </c>
      <c r="U38" s="16" t="str">
        <f aca="false">ROUND((I38-I42)/I42,3)*100&amp;"%"</f>
        <v>0%</v>
      </c>
      <c r="V38" s="16" t="str">
        <f aca="false">ROUND((J38-J42)/J42,3)*100&amp;"%"</f>
        <v>0%</v>
      </c>
      <c r="W38" s="16" t="str">
        <f aca="false">ROUND((K38-K42)/K42,3)*100&amp;"%"</f>
        <v>0%</v>
      </c>
      <c r="X38" s="16" t="str">
        <f aca="false">ROUND((L38-L42)/L42,3)*100&amp;"%"</f>
        <v>0%</v>
      </c>
      <c r="Y38" s="16" t="str">
        <f aca="false">ROUND((M38-M42)/M42,3)*100&amp;"%"</f>
        <v>0%</v>
      </c>
      <c r="Z38" s="19" t="str">
        <f aca="false">ROUND((N38-N42)/N42,3)*100&amp;"%"</f>
        <v>0%</v>
      </c>
    </row>
    <row r="39" customFormat="false" ht="15.75" hidden="false" customHeight="true" outlineLevel="0" collapsed="false">
      <c r="A39" s="8"/>
      <c r="B39" s="9"/>
      <c r="C39" s="3" t="n">
        <v>9</v>
      </c>
      <c r="D39" s="16" t="n">
        <v>11502500</v>
      </c>
      <c r="E39" s="16" t="n">
        <v>17925700</v>
      </c>
      <c r="F39" s="16" t="n">
        <v>12950900</v>
      </c>
      <c r="G39" s="16" t="n">
        <v>30634300</v>
      </c>
      <c r="H39" s="16" t="n">
        <v>24329800</v>
      </c>
      <c r="I39" s="16" t="n">
        <v>24226800</v>
      </c>
      <c r="J39" s="16" t="n">
        <v>13447400</v>
      </c>
      <c r="K39" s="16" t="n">
        <v>8842960</v>
      </c>
      <c r="L39" s="16" t="n">
        <v>32168300</v>
      </c>
      <c r="M39" s="16" t="n">
        <v>5824750</v>
      </c>
      <c r="N39" s="17" t="n">
        <f aca="false">AVERAGE(D39:M39)</f>
        <v>18185341</v>
      </c>
      <c r="P39" s="16" t="str">
        <f aca="false">ROUND((D39-D42)/D42,3)*100&amp;"%"</f>
        <v>0%</v>
      </c>
      <c r="Q39" s="16" t="str">
        <f aca="false">ROUND((E39-E42)/E42,3)*100&amp;"%"</f>
        <v>0%</v>
      </c>
      <c r="R39" s="16" t="str">
        <f aca="false">ROUND((F39-F42)/F42,3)*100&amp;"%"</f>
        <v>0%</v>
      </c>
      <c r="S39" s="16" t="str">
        <f aca="false">ROUND((G39-G42)/G42,3)*100&amp;"%"</f>
        <v>0%</v>
      </c>
      <c r="T39" s="16" t="str">
        <f aca="false">ROUND((H39-H42)/H42,3)*100&amp;"%"</f>
        <v>0,8%</v>
      </c>
      <c r="U39" s="16" t="str">
        <f aca="false">ROUND((I39-I42)/I42,3)*100&amp;"%"</f>
        <v>0%</v>
      </c>
      <c r="V39" s="16" t="str">
        <f aca="false">ROUND((J39-J42)/J42,3)*100&amp;"%"</f>
        <v>0%</v>
      </c>
      <c r="W39" s="16" t="str">
        <f aca="false">ROUND((K39-K42)/K42,3)*100&amp;"%"</f>
        <v>0%</v>
      </c>
      <c r="X39" s="16" t="str">
        <f aca="false">ROUND((L39-L42)/L42,3)*100&amp;"%"</f>
        <v>0%</v>
      </c>
      <c r="Y39" s="16" t="str">
        <f aca="false">ROUND((M39-M42)/M42,3)*100&amp;"%"</f>
        <v>0%</v>
      </c>
      <c r="Z39" s="19" t="str">
        <f aca="false">ROUND((N39-N42)/N42,3)*100&amp;"%"</f>
        <v>0,1%</v>
      </c>
    </row>
    <row r="40" customFormat="false" ht="15.75" hidden="false" customHeight="true" outlineLevel="0" collapsed="false">
      <c r="A40" s="8"/>
      <c r="B40" s="9"/>
      <c r="C40" s="3" t="n">
        <v>10</v>
      </c>
      <c r="D40" s="16" t="n">
        <v>11502500</v>
      </c>
      <c r="E40" s="16" t="n">
        <v>61868300</v>
      </c>
      <c r="F40" s="16" t="n">
        <v>46409900</v>
      </c>
      <c r="G40" s="16" t="n">
        <v>141702000</v>
      </c>
      <c r="H40" s="16" t="n">
        <v>105198000</v>
      </c>
      <c r="I40" s="16" t="n">
        <v>91277400</v>
      </c>
      <c r="J40" s="16" t="n">
        <v>13449200</v>
      </c>
      <c r="K40" s="16" t="n">
        <v>173980000</v>
      </c>
      <c r="L40" s="16" t="n">
        <v>152326000</v>
      </c>
      <c r="M40" s="16" t="n">
        <v>5824770</v>
      </c>
      <c r="N40" s="17" t="n">
        <f aca="false">AVERAGE(D40:M40)</f>
        <v>80353807</v>
      </c>
      <c r="P40" s="16" t="str">
        <f aca="false">ROUND((D40-D42)/D42,3)*100&amp;"%"</f>
        <v>0%</v>
      </c>
      <c r="Q40" s="16" t="str">
        <f aca="false">ROUND((E40-E42)/E42,3)*100&amp;"%"</f>
        <v>245,1%</v>
      </c>
      <c r="R40" s="16" t="str">
        <f aca="false">ROUND((F40-F42)/F42,3)*100&amp;"%"</f>
        <v>258,4%</v>
      </c>
      <c r="S40" s="16" t="str">
        <f aca="false">ROUND((G40-G42)/G42,3)*100&amp;"%"</f>
        <v>362,6%</v>
      </c>
      <c r="T40" s="16" t="str">
        <f aca="false">ROUND((H40-H42)/H42,3)*100&amp;"%"</f>
        <v>335,8%</v>
      </c>
      <c r="U40" s="16" t="str">
        <f aca="false">ROUND((I40-I42)/I42,3)*100&amp;"%"</f>
        <v>276,8%</v>
      </c>
      <c r="V40" s="16" t="str">
        <f aca="false">ROUND((J40-J42)/J42,3)*100&amp;"%"</f>
        <v>0%</v>
      </c>
      <c r="W40" s="16" t="str">
        <f aca="false">ROUND((K40-K42)/K42,3)*100&amp;"%"</f>
        <v>1867,4%</v>
      </c>
      <c r="X40" s="16" t="str">
        <f aca="false">ROUND((L40-L42)/L42,3)*100&amp;"%"</f>
        <v>373,5%</v>
      </c>
      <c r="Y40" s="16" t="str">
        <f aca="false">ROUND((M40-M42)/M42,3)*100&amp;"%"</f>
        <v>0%</v>
      </c>
      <c r="Z40" s="19" t="str">
        <f aca="false">ROUND((N40-N42)/N42,3)*100&amp;"%"</f>
        <v>342,3%</v>
      </c>
    </row>
    <row r="41" customFormat="false" ht="15.75" hidden="false" customHeight="true" outlineLevel="0" collapsed="false">
      <c r="A41" s="8"/>
      <c r="B41" s="9"/>
      <c r="C41" s="3" t="n">
        <v>11</v>
      </c>
      <c r="D41" s="16" t="n">
        <v>11502500</v>
      </c>
      <c r="E41" s="16" t="n">
        <v>61868300</v>
      </c>
      <c r="F41" s="16" t="n">
        <v>46409900</v>
      </c>
      <c r="G41" s="16" t="n">
        <v>141702000</v>
      </c>
      <c r="H41" s="16" t="n">
        <v>105198000</v>
      </c>
      <c r="I41" s="16" t="n">
        <v>91277400</v>
      </c>
      <c r="J41" s="16" t="n">
        <v>13449200</v>
      </c>
      <c r="K41" s="16" t="n">
        <v>8842960</v>
      </c>
      <c r="L41" s="16" t="n">
        <v>152326000</v>
      </c>
      <c r="M41" s="16" t="n">
        <v>5824770</v>
      </c>
      <c r="N41" s="17" t="n">
        <f aca="false">AVERAGE(D41:M41)</f>
        <v>63840103</v>
      </c>
      <c r="P41" s="16" t="str">
        <f aca="false">ROUND((D41-D42)/D42,3)*100&amp;"%"</f>
        <v>0%</v>
      </c>
      <c r="Q41" s="16" t="str">
        <f aca="false">ROUND((E41-E42)/E42,3)*100&amp;"%"</f>
        <v>245,1%</v>
      </c>
      <c r="R41" s="16" t="str">
        <f aca="false">ROUND((F41-F42)/F42,3)*100&amp;"%"</f>
        <v>258,4%</v>
      </c>
      <c r="S41" s="16" t="str">
        <f aca="false">ROUND((G41-G42)/G42,3)*100&amp;"%"</f>
        <v>362,6%</v>
      </c>
      <c r="T41" s="16" t="str">
        <f aca="false">ROUND((H41-H42)/H42,3)*100&amp;"%"</f>
        <v>335,8%</v>
      </c>
      <c r="U41" s="16" t="str">
        <f aca="false">ROUND((I41-I42)/I42,3)*100&amp;"%"</f>
        <v>276,8%</v>
      </c>
      <c r="V41" s="16" t="str">
        <f aca="false">ROUND((J41-J42)/J42,3)*100&amp;"%"</f>
        <v>0%</v>
      </c>
      <c r="W41" s="16" t="str">
        <f aca="false">ROUND((K41-K42)/K42,3)*100&amp;"%"</f>
        <v>0%</v>
      </c>
      <c r="X41" s="16" t="str">
        <f aca="false">ROUND((L41-L42)/L42,3)*100&amp;"%"</f>
        <v>373,5%</v>
      </c>
      <c r="Y41" s="16" t="str">
        <f aca="false">ROUND((M41-M42)/M42,3)*100&amp;"%"</f>
        <v>0%</v>
      </c>
      <c r="Z41" s="19" t="str">
        <f aca="false">ROUND((N41-N42)/N42,3)*100&amp;"%"</f>
        <v>251,4%</v>
      </c>
    </row>
    <row r="42" customFormat="false" ht="15.75" hidden="false" customHeight="true" outlineLevel="0" collapsed="false">
      <c r="A42" s="8"/>
      <c r="B42" s="21"/>
      <c r="C42" s="22" t="s">
        <v>27</v>
      </c>
      <c r="D42" s="23" t="n">
        <v>11502500</v>
      </c>
      <c r="E42" s="23" t="n">
        <v>17925700</v>
      </c>
      <c r="F42" s="23" t="n">
        <v>12950900</v>
      </c>
      <c r="G42" s="23" t="n">
        <v>30634300</v>
      </c>
      <c r="H42" s="23" t="n">
        <v>24140100</v>
      </c>
      <c r="I42" s="23" t="n">
        <v>24226800</v>
      </c>
      <c r="J42" s="23" t="n">
        <v>13447400</v>
      </c>
      <c r="K42" s="23" t="n">
        <v>8842970</v>
      </c>
      <c r="L42" s="23" t="n">
        <v>32168300</v>
      </c>
      <c r="M42" s="23" t="n">
        <v>5824760</v>
      </c>
      <c r="N42" s="24" t="n">
        <f aca="false">AVERAGE(D42:M42)</f>
        <v>18166373</v>
      </c>
      <c r="O42" s="21"/>
      <c r="P42" s="21" t="str">
        <f aca="false">ROUND((D42-D42)/D42,3)*100&amp;"%"</f>
        <v>0%</v>
      </c>
      <c r="Q42" s="21" t="str">
        <f aca="false">ROUND((E42-E42)/E42,3)*100&amp;"%"</f>
        <v>0%</v>
      </c>
      <c r="R42" s="21" t="str">
        <f aca="false">ROUND((F42-F42)/F42,3)*100&amp;"%"</f>
        <v>0%</v>
      </c>
      <c r="S42" s="21" t="str">
        <f aca="false">ROUND((G42-G42)/G42,3)*100&amp;"%"</f>
        <v>0%</v>
      </c>
      <c r="T42" s="21" t="str">
        <f aca="false">ROUND((H42-H42)/H42,3)*100&amp;"%"</f>
        <v>0%</v>
      </c>
      <c r="U42" s="21" t="str">
        <f aca="false">ROUND((I42-I42)/I42,3)*100&amp;"%"</f>
        <v>0%</v>
      </c>
      <c r="V42" s="21" t="str">
        <f aca="false">ROUND((J42-J42)/J42,3)*100&amp;"%"</f>
        <v>0%</v>
      </c>
      <c r="W42" s="21" t="str">
        <f aca="false">ROUND((K42-K42)/K42,3)*100&amp;"%"</f>
        <v>0%</v>
      </c>
      <c r="X42" s="21" t="str">
        <f aca="false">ROUND((L42-L42)/L42,3)*100&amp;"%"</f>
        <v>0%</v>
      </c>
      <c r="Y42" s="21" t="str">
        <f aca="false">ROUND((M42-M42)/M42,3)*100&amp;"%"</f>
        <v>0%</v>
      </c>
      <c r="Z42" s="25" t="str">
        <f aca="false">ROUND((N42-N42)/N42,3)*100&amp;"%"</f>
        <v>0%</v>
      </c>
      <c r="AA42" s="21"/>
      <c r="AB42" s="21"/>
      <c r="AC42" s="21"/>
    </row>
    <row r="43" customFormat="false" ht="15.75" hidden="false" customHeight="true" outlineLevel="0" collapsed="false">
      <c r="A43" s="8"/>
      <c r="N43" s="19"/>
      <c r="Z43" s="19"/>
    </row>
    <row r="44" customFormat="false" ht="15.75" hidden="false" customHeight="true" outlineLevel="0" collapsed="false">
      <c r="A44" s="8"/>
      <c r="B44" s="9" t="n">
        <v>1000</v>
      </c>
      <c r="C44" s="10" t="n">
        <v>0</v>
      </c>
      <c r="D44" s="11" t="n">
        <v>23172700</v>
      </c>
      <c r="E44" s="11" t="n">
        <v>15904600</v>
      </c>
      <c r="F44" s="11" t="n">
        <v>17459988</v>
      </c>
      <c r="G44" s="11" t="n">
        <v>4478860</v>
      </c>
      <c r="H44" s="11" t="n">
        <v>33153200</v>
      </c>
      <c r="I44" s="11" t="n">
        <v>30238800</v>
      </c>
      <c r="J44" s="11" t="n">
        <v>55154204</v>
      </c>
      <c r="K44" s="11" t="n">
        <v>2593400</v>
      </c>
      <c r="L44" s="11" t="n">
        <v>18777520</v>
      </c>
      <c r="M44" s="11" t="n">
        <v>45026104</v>
      </c>
      <c r="N44" s="12" t="n">
        <f aca="false">AVERAGE(D44:M44)</f>
        <v>24595937.6</v>
      </c>
      <c r="O44" s="11"/>
      <c r="P44" s="11" t="str">
        <f aca="false">ROUND((D44-D56)/D56,3)*100&amp;"%"</f>
        <v>0%</v>
      </c>
      <c r="Q44" s="11" t="str">
        <f aca="false">ROUND((E44-E56)/E56,3)*100&amp;"%"</f>
        <v>0%</v>
      </c>
      <c r="R44" s="11" t="str">
        <f aca="false">ROUND((F44-F56)/F56,3)*100&amp;"%"</f>
        <v>0%</v>
      </c>
      <c r="S44" s="11" t="str">
        <f aca="false">ROUND((G44-G56)/G56,3)*100&amp;"%"</f>
        <v>0%</v>
      </c>
      <c r="T44" s="11" t="str">
        <f aca="false">ROUND((H44-H56)/H56,3)*100&amp;"%"</f>
        <v>0%</v>
      </c>
      <c r="U44" s="11" t="str">
        <f aca="false">ROUND((I44-I56)/I56,3)*100&amp;"%"</f>
        <v>0%</v>
      </c>
      <c r="V44" s="11" t="str">
        <f aca="false">ROUND((J44-J56)/J56,3)*100&amp;"%"</f>
        <v>0,1%</v>
      </c>
      <c r="W44" s="11" t="str">
        <f aca="false">ROUND((K44-K56)/K56,3)*100&amp;"%"</f>
        <v>0%</v>
      </c>
      <c r="X44" s="11" t="str">
        <f aca="false">ROUND((L44-L56)/L56,3)*100&amp;"%"</f>
        <v>34%</v>
      </c>
      <c r="Y44" s="11" t="str">
        <f aca="false">ROUND((M44-M56)/M56,3)*100&amp;"%"</f>
        <v>9,6%</v>
      </c>
      <c r="Z44" s="14" t="str">
        <f aca="false">ROUND((N44-N56)/N56,3)*100&amp;"%"</f>
        <v>3,7%</v>
      </c>
      <c r="AA44" s="11"/>
      <c r="AB44" s="11"/>
      <c r="AC44" s="11"/>
    </row>
    <row r="45" customFormat="false" ht="15.75" hidden="false" customHeight="true" outlineLevel="0" collapsed="false">
      <c r="A45" s="8"/>
      <c r="B45" s="9"/>
      <c r="C45" s="10" t="n">
        <v>1</v>
      </c>
      <c r="D45" s="11" t="n">
        <v>23172700</v>
      </c>
      <c r="E45" s="11" t="n">
        <v>15904600</v>
      </c>
      <c r="F45" s="11" t="n">
        <v>17460100</v>
      </c>
      <c r="G45" s="11" t="n">
        <v>4478860</v>
      </c>
      <c r="H45" s="11" t="n">
        <v>33153200</v>
      </c>
      <c r="I45" s="11" t="n">
        <v>30238800</v>
      </c>
      <c r="J45" s="11" t="n">
        <v>55139384</v>
      </c>
      <c r="K45" s="11" t="n">
        <v>2593400</v>
      </c>
      <c r="L45" s="11" t="n">
        <v>16396060</v>
      </c>
      <c r="M45" s="11" t="n">
        <v>45432848</v>
      </c>
      <c r="N45" s="12" t="n">
        <f aca="false">AVERAGE(D45:M45)</f>
        <v>24396995.2</v>
      </c>
      <c r="O45" s="11"/>
      <c r="P45" s="11" t="str">
        <f aca="false">ROUND((D45-D56)/D56,3)*100&amp;"%"</f>
        <v>0%</v>
      </c>
      <c r="Q45" s="11" t="str">
        <f aca="false">ROUND((E45-E56)/E56,3)*100&amp;"%"</f>
        <v>0%</v>
      </c>
      <c r="R45" s="11" t="str">
        <f aca="false">ROUND((F45-F56)/F56,3)*100&amp;"%"</f>
        <v>0%</v>
      </c>
      <c r="S45" s="11" t="str">
        <f aca="false">ROUND((G45-G56)/G56,3)*100&amp;"%"</f>
        <v>0%</v>
      </c>
      <c r="T45" s="11" t="str">
        <f aca="false">ROUND((H45-H56)/H56,3)*100&amp;"%"</f>
        <v>0%</v>
      </c>
      <c r="U45" s="11" t="str">
        <f aca="false">ROUND((I45-I56)/I56,3)*100&amp;"%"</f>
        <v>0%</v>
      </c>
      <c r="V45" s="11" t="str">
        <f aca="false">ROUND((J45-J56)/J56,3)*100&amp;"%"</f>
        <v>0%</v>
      </c>
      <c r="W45" s="11" t="str">
        <f aca="false">ROUND((K45-K56)/K56,3)*100&amp;"%"</f>
        <v>0%</v>
      </c>
      <c r="X45" s="11" t="str">
        <f aca="false">ROUND((L45-L56)/L56,3)*100&amp;"%"</f>
        <v>17%</v>
      </c>
      <c r="Y45" s="11" t="str">
        <f aca="false">ROUND((M45-M56)/M56,3)*100&amp;"%"</f>
        <v>10,6%</v>
      </c>
      <c r="Z45" s="14" t="str">
        <f aca="false">ROUND((N45-N56)/N56,3)*100&amp;"%"</f>
        <v>2,8%</v>
      </c>
      <c r="AA45" s="11"/>
      <c r="AB45" s="11"/>
      <c r="AC45" s="11"/>
    </row>
    <row r="46" customFormat="false" ht="15.75" hidden="false" customHeight="true" outlineLevel="0" collapsed="false">
      <c r="A46" s="8"/>
      <c r="B46" s="9"/>
      <c r="C46" s="10" t="n">
        <v>2</v>
      </c>
      <c r="D46" s="11" t="n">
        <v>23172700</v>
      </c>
      <c r="E46" s="11" t="n">
        <v>15904600</v>
      </c>
      <c r="F46" s="11" t="n">
        <v>17459972</v>
      </c>
      <c r="G46" s="11" t="n">
        <v>39679223.2</v>
      </c>
      <c r="H46" s="11" t="n">
        <v>33153200</v>
      </c>
      <c r="I46" s="11" t="n">
        <v>30238800</v>
      </c>
      <c r="J46" s="11" t="n">
        <v>55166060</v>
      </c>
      <c r="K46" s="11" t="n">
        <v>2593400</v>
      </c>
      <c r="L46" s="11" t="n">
        <v>54499420</v>
      </c>
      <c r="M46" s="11" t="n">
        <v>42783112</v>
      </c>
      <c r="N46" s="12" t="n">
        <f aca="false">AVERAGE(D46:M46)</f>
        <v>31465048.72</v>
      </c>
      <c r="O46" s="11"/>
      <c r="P46" s="11" t="str">
        <f aca="false">ROUND((D46-D56)/D56,3)*100&amp;"%"</f>
        <v>0%</v>
      </c>
      <c r="Q46" s="11" t="str">
        <f aca="false">ROUND((E46-E56)/E56,3)*100&amp;"%"</f>
        <v>0%</v>
      </c>
      <c r="R46" s="11" t="str">
        <f aca="false">ROUND((F46-F56)/F56,3)*100&amp;"%"</f>
        <v>0%</v>
      </c>
      <c r="S46" s="11" t="str">
        <f aca="false">ROUND((G46-G56)/G56,3)*100&amp;"%"</f>
        <v>785,9%</v>
      </c>
      <c r="T46" s="11" t="str">
        <f aca="false">ROUND((H46-H56)/H56,3)*100&amp;"%"</f>
        <v>0%</v>
      </c>
      <c r="U46" s="11" t="str">
        <f aca="false">ROUND((I46-I56)/I56,3)*100&amp;"%"</f>
        <v>0%</v>
      </c>
      <c r="V46" s="11" t="str">
        <f aca="false">ROUND((J46-J56)/J56,3)*100&amp;"%"</f>
        <v>0,1%</v>
      </c>
      <c r="W46" s="11" t="str">
        <f aca="false">ROUND((K46-K56)/K56,3)*100&amp;"%"</f>
        <v>0%</v>
      </c>
      <c r="X46" s="11" t="str">
        <f aca="false">ROUND((L46-L56)/L56,3)*100&amp;"%"</f>
        <v>288,9%</v>
      </c>
      <c r="Y46" s="11" t="str">
        <f aca="false">ROUND((M46-M56)/M56,3)*100&amp;"%"</f>
        <v>4,1%</v>
      </c>
      <c r="Z46" s="14" t="str">
        <f aca="false">ROUND((N46-N56)/N56,3)*100&amp;"%"</f>
        <v>32,6%</v>
      </c>
      <c r="AA46" s="11"/>
      <c r="AB46" s="11"/>
      <c r="AC46" s="11"/>
    </row>
    <row r="47" customFormat="false" ht="15.75" hidden="false" customHeight="true" outlineLevel="0" collapsed="false">
      <c r="A47" s="8"/>
      <c r="B47" s="9"/>
      <c r="C47" s="10" t="n">
        <v>3</v>
      </c>
      <c r="D47" s="11" t="n">
        <v>23172700</v>
      </c>
      <c r="E47" s="11" t="n">
        <v>15904600</v>
      </c>
      <c r="F47" s="11" t="n">
        <v>17459996</v>
      </c>
      <c r="G47" s="11" t="n">
        <v>14831908</v>
      </c>
      <c r="H47" s="11" t="n">
        <v>33153200</v>
      </c>
      <c r="I47" s="11" t="n">
        <v>30238800</v>
      </c>
      <c r="J47" s="11" t="n">
        <v>55171988</v>
      </c>
      <c r="K47" s="11" t="n">
        <v>2593400</v>
      </c>
      <c r="L47" s="11" t="n">
        <v>16396060</v>
      </c>
      <c r="M47" s="11" t="n">
        <v>41903800</v>
      </c>
      <c r="N47" s="12" t="n">
        <f aca="false">AVERAGE(D47:M47)</f>
        <v>25082645.2</v>
      </c>
      <c r="O47" s="11"/>
      <c r="P47" s="11" t="str">
        <f aca="false">ROUND((D47-D56)/D56,3)*100&amp;"%"</f>
        <v>0%</v>
      </c>
      <c r="Q47" s="11" t="str">
        <f aca="false">ROUND((E47-E56)/E56,3)*100&amp;"%"</f>
        <v>0%</v>
      </c>
      <c r="R47" s="11" t="str">
        <f aca="false">ROUND((F47-F56)/F56,3)*100&amp;"%"</f>
        <v>0%</v>
      </c>
      <c r="S47" s="11" t="str">
        <f aca="false">ROUND((G47-G56)/G56,3)*100&amp;"%"</f>
        <v>231,2%</v>
      </c>
      <c r="T47" s="11" t="str">
        <f aca="false">ROUND((H47-H56)/H56,3)*100&amp;"%"</f>
        <v>0%</v>
      </c>
      <c r="U47" s="11" t="str">
        <f aca="false">ROUND((I47-I56)/I56,3)*100&amp;"%"</f>
        <v>0%</v>
      </c>
      <c r="V47" s="11" t="str">
        <f aca="false">ROUND((J47-J56)/J56,3)*100&amp;"%"</f>
        <v>0,1%</v>
      </c>
      <c r="W47" s="11" t="str">
        <f aca="false">ROUND((K47-K56)/K56,3)*100&amp;"%"</f>
        <v>0%</v>
      </c>
      <c r="X47" s="11" t="str">
        <f aca="false">ROUND((L47-L56)/L56,3)*100&amp;"%"</f>
        <v>17%</v>
      </c>
      <c r="Y47" s="11" t="str">
        <f aca="false">ROUND((M47-M56)/M56,3)*100&amp;"%"</f>
        <v>2%</v>
      </c>
      <c r="Z47" s="14" t="str">
        <f aca="false">ROUND((N47-N56)/N56,3)*100&amp;"%"</f>
        <v>5,7%</v>
      </c>
      <c r="AA47" s="11"/>
      <c r="AB47" s="11"/>
      <c r="AC47" s="11"/>
    </row>
    <row r="48" customFormat="false" ht="15.75" hidden="false" customHeight="true" outlineLevel="0" collapsed="false">
      <c r="A48" s="8"/>
      <c r="B48" s="9"/>
      <c r="C48" s="10" t="n">
        <v>4</v>
      </c>
      <c r="D48" s="11" t="n">
        <v>23172700</v>
      </c>
      <c r="E48" s="11" t="n">
        <v>15904600</v>
      </c>
      <c r="F48" s="11" t="n">
        <v>17459988</v>
      </c>
      <c r="G48" s="11" t="n">
        <v>4478860</v>
      </c>
      <c r="H48" s="11" t="n">
        <v>33153200</v>
      </c>
      <c r="I48" s="11" t="n">
        <v>30238800</v>
      </c>
      <c r="J48" s="11" t="n">
        <v>55133456</v>
      </c>
      <c r="K48" s="11" t="n">
        <v>2593400</v>
      </c>
      <c r="L48" s="11" t="n">
        <v>14014600</v>
      </c>
      <c r="M48" s="11" t="n">
        <v>44015144</v>
      </c>
      <c r="N48" s="12" t="n">
        <f aca="false">AVERAGE(D48:M48)</f>
        <v>24016474.8</v>
      </c>
      <c r="O48" s="11"/>
      <c r="P48" s="11" t="str">
        <f aca="false">ROUND((D48-D56)/D56,3)*100&amp;"%"</f>
        <v>0%</v>
      </c>
      <c r="Q48" s="11" t="str">
        <f aca="false">ROUND((E48-E56)/E56,3)*100&amp;"%"</f>
        <v>0%</v>
      </c>
      <c r="R48" s="11" t="str">
        <f aca="false">ROUND((F48-F56)/F56,3)*100&amp;"%"</f>
        <v>0%</v>
      </c>
      <c r="S48" s="11" t="str">
        <f aca="false">ROUND((G48-G56)/G56,3)*100&amp;"%"</f>
        <v>0%</v>
      </c>
      <c r="T48" s="11" t="str">
        <f aca="false">ROUND((H48-H56)/H56,3)*100&amp;"%"</f>
        <v>0%</v>
      </c>
      <c r="U48" s="11" t="str">
        <f aca="false">ROUND((I48-I56)/I56,3)*100&amp;"%"</f>
        <v>0%</v>
      </c>
      <c r="V48" s="11" t="str">
        <f aca="false">ROUND((J48-J56)/J56,3)*100&amp;"%"</f>
        <v>0%</v>
      </c>
      <c r="W48" s="11" t="str">
        <f aca="false">ROUND((K48-K56)/K56,3)*100&amp;"%"</f>
        <v>0%</v>
      </c>
      <c r="X48" s="11" t="str">
        <f aca="false">ROUND((L48-L56)/L56,3)*100&amp;"%"</f>
        <v>0%</v>
      </c>
      <c r="Y48" s="11" t="str">
        <f aca="false">ROUND((M48-M56)/M56,3)*100&amp;"%"</f>
        <v>7,1%</v>
      </c>
      <c r="Z48" s="14" t="str">
        <f aca="false">ROUND((N48-N56)/N56,3)*100&amp;"%"</f>
        <v>1,2%</v>
      </c>
      <c r="AA48" s="11"/>
      <c r="AB48" s="11"/>
      <c r="AC48" s="11"/>
    </row>
    <row r="49" customFormat="false" ht="15.75" hidden="false" customHeight="true" outlineLevel="0" collapsed="false">
      <c r="A49" s="8"/>
      <c r="B49" s="9"/>
      <c r="C49" s="3" t="n">
        <v>5</v>
      </c>
      <c r="D49" s="16" t="n">
        <v>23172700</v>
      </c>
      <c r="E49" s="16" t="n">
        <v>15904600</v>
      </c>
      <c r="F49" s="16" t="n">
        <v>17460100</v>
      </c>
      <c r="G49" s="16" t="n">
        <v>4478860</v>
      </c>
      <c r="H49" s="16" t="n">
        <v>33153200</v>
      </c>
      <c r="I49" s="16" t="n">
        <v>30238800</v>
      </c>
      <c r="J49" s="16" t="n">
        <v>55121600</v>
      </c>
      <c r="K49" s="16" t="n">
        <v>2593400</v>
      </c>
      <c r="L49" s="16" t="n">
        <v>14014600</v>
      </c>
      <c r="M49" s="16" t="n">
        <v>41903800</v>
      </c>
      <c r="N49" s="17" t="n">
        <f aca="false">AVERAGE(D49:M49)</f>
        <v>23804166</v>
      </c>
      <c r="P49" s="16" t="str">
        <f aca="false">ROUND((D49-D56)/D56,3)*100&amp;"%"</f>
        <v>0%</v>
      </c>
      <c r="Q49" s="16" t="str">
        <f aca="false">ROUND((E49-E56)/E56,3)*100&amp;"%"</f>
        <v>0%</v>
      </c>
      <c r="R49" s="16" t="str">
        <f aca="false">ROUND((F49-F56)/F56,3)*100&amp;"%"</f>
        <v>0%</v>
      </c>
      <c r="S49" s="16" t="str">
        <f aca="false">ROUND((G49-G56)/G56,3)*100&amp;"%"</f>
        <v>0%</v>
      </c>
      <c r="T49" s="16" t="str">
        <f aca="false">ROUND((H49-H56)/H56,3)*100&amp;"%"</f>
        <v>0%</v>
      </c>
      <c r="U49" s="16" t="str">
        <f aca="false">ROUND((I49-I56)/I56,3)*100&amp;"%"</f>
        <v>0%</v>
      </c>
      <c r="V49" s="16" t="str">
        <f aca="false">ROUND((J49-J56)/J56,3)*100&amp;"%"</f>
        <v>0%</v>
      </c>
      <c r="W49" s="16" t="str">
        <f aca="false">ROUND((K49-K56)/K56,3)*100&amp;"%"</f>
        <v>0%</v>
      </c>
      <c r="X49" s="16" t="str">
        <f aca="false">ROUND((L49-L56)/L56,3)*100&amp;"%"</f>
        <v>0%</v>
      </c>
      <c r="Y49" s="16" t="str">
        <f aca="false">ROUND((M49-M56)/M56,3)*100&amp;"%"</f>
        <v>2%</v>
      </c>
      <c r="Z49" s="19" t="str">
        <f aca="false">ROUND((N49-N56)/N56,3)*100&amp;"%"</f>
        <v>0,3%</v>
      </c>
    </row>
    <row r="50" customFormat="false" ht="15.75" hidden="false" customHeight="true" outlineLevel="0" collapsed="false">
      <c r="A50" s="8"/>
      <c r="B50" s="9"/>
      <c r="C50" s="3" t="n">
        <v>6</v>
      </c>
      <c r="D50" s="16" t="n">
        <v>23172700</v>
      </c>
      <c r="E50" s="16" t="n">
        <v>15904600</v>
      </c>
      <c r="F50" s="16" t="n">
        <v>17460100</v>
      </c>
      <c r="G50" s="16" t="n">
        <v>4478860</v>
      </c>
      <c r="H50" s="16" t="n">
        <v>33153200</v>
      </c>
      <c r="I50" s="16" t="n">
        <v>30238800</v>
      </c>
      <c r="J50" s="16" t="n">
        <v>55121600</v>
      </c>
      <c r="K50" s="16" t="n">
        <v>2593400</v>
      </c>
      <c r="L50" s="16" t="n">
        <v>14014600</v>
      </c>
      <c r="M50" s="16" t="n">
        <v>41903800</v>
      </c>
      <c r="N50" s="17" t="n">
        <f aca="false">AVERAGE(D50:M50)</f>
        <v>23804166</v>
      </c>
      <c r="P50" s="16" t="str">
        <f aca="false">ROUND((D50-D56)/D56,3)*100&amp;"%"</f>
        <v>0%</v>
      </c>
      <c r="Q50" s="16" t="str">
        <f aca="false">ROUND((E50-E56)/E56,3)*100&amp;"%"</f>
        <v>0%</v>
      </c>
      <c r="R50" s="16" t="str">
        <f aca="false">ROUND((F50-F56)/F56,3)*100&amp;"%"</f>
        <v>0%</v>
      </c>
      <c r="S50" s="16" t="str">
        <f aca="false">ROUND((G50-G56)/G56,3)*100&amp;"%"</f>
        <v>0%</v>
      </c>
      <c r="T50" s="16" t="str">
        <f aca="false">ROUND((H50-H56)/H56,3)*100&amp;"%"</f>
        <v>0%</v>
      </c>
      <c r="U50" s="16" t="str">
        <f aca="false">ROUND((I50-I56)/I56,3)*100&amp;"%"</f>
        <v>0%</v>
      </c>
      <c r="V50" s="16" t="str">
        <f aca="false">ROUND((J50-J56)/J56,3)*100&amp;"%"</f>
        <v>0%</v>
      </c>
      <c r="W50" s="16" t="str">
        <f aca="false">ROUND((K50-K56)/K56,3)*100&amp;"%"</f>
        <v>0%</v>
      </c>
      <c r="X50" s="16" t="str">
        <f aca="false">ROUND((L50-L56)/L56,3)*100&amp;"%"</f>
        <v>0%</v>
      </c>
      <c r="Y50" s="16" t="str">
        <f aca="false">ROUND((M50-M56)/M56,3)*100&amp;"%"</f>
        <v>2%</v>
      </c>
      <c r="Z50" s="19" t="str">
        <f aca="false">ROUND((N50-N56)/N56,3)*100&amp;"%"</f>
        <v>0,3%</v>
      </c>
    </row>
    <row r="51" customFormat="false" ht="15.75" hidden="false" customHeight="true" outlineLevel="0" collapsed="false">
      <c r="A51" s="8"/>
      <c r="B51" s="9"/>
      <c r="C51" s="3" t="n">
        <v>7</v>
      </c>
      <c r="D51" s="16" t="n">
        <v>23172700</v>
      </c>
      <c r="E51" s="16" t="n">
        <v>15904600</v>
      </c>
      <c r="F51" s="16" t="n">
        <v>17460100</v>
      </c>
      <c r="G51" s="16" t="n">
        <v>4478860</v>
      </c>
      <c r="H51" s="16" t="n">
        <v>33153200</v>
      </c>
      <c r="I51" s="16" t="n">
        <v>30238800</v>
      </c>
      <c r="J51" s="16" t="n">
        <v>55121600</v>
      </c>
      <c r="K51" s="16" t="n">
        <v>2593400</v>
      </c>
      <c r="L51" s="16" t="n">
        <v>14014600</v>
      </c>
      <c r="M51" s="16" t="n">
        <v>52895200</v>
      </c>
      <c r="N51" s="17" t="n">
        <f aca="false">AVERAGE(D51:M51)</f>
        <v>24903306</v>
      </c>
      <c r="P51" s="16" t="str">
        <f aca="false">ROUND((D51-D56)/D56,3)*100&amp;"%"</f>
        <v>0%</v>
      </c>
      <c r="Q51" s="16" t="str">
        <f aca="false">ROUND((E51-E56)/E56,3)*100&amp;"%"</f>
        <v>0%</v>
      </c>
      <c r="R51" s="16" t="str">
        <f aca="false">ROUND((F51-F56)/F56,3)*100&amp;"%"</f>
        <v>0%</v>
      </c>
      <c r="S51" s="16" t="str">
        <f aca="false">ROUND((G51-G56)/G56,3)*100&amp;"%"</f>
        <v>0%</v>
      </c>
      <c r="T51" s="16" t="str">
        <f aca="false">ROUND((H51-H56)/H56,3)*100&amp;"%"</f>
        <v>0%</v>
      </c>
      <c r="U51" s="16" t="str">
        <f aca="false">ROUND((I51-I56)/I56,3)*100&amp;"%"</f>
        <v>0%</v>
      </c>
      <c r="V51" s="16" t="str">
        <f aca="false">ROUND((J51-J56)/J56,3)*100&amp;"%"</f>
        <v>0%</v>
      </c>
      <c r="W51" s="16" t="str">
        <f aca="false">ROUND((K51-K56)/K56,3)*100&amp;"%"</f>
        <v>0%</v>
      </c>
      <c r="X51" s="16" t="str">
        <f aca="false">ROUND((L51-L56)/L56,3)*100&amp;"%"</f>
        <v>0%</v>
      </c>
      <c r="Y51" s="16" t="str">
        <f aca="false">ROUND((M51-M56)/M56,3)*100&amp;"%"</f>
        <v>28,8%</v>
      </c>
      <c r="Z51" s="19" t="str">
        <f aca="false">ROUND((N51-N56)/N56,3)*100&amp;"%"</f>
        <v>5%</v>
      </c>
    </row>
    <row r="52" customFormat="false" ht="15.75" hidden="false" customHeight="true" outlineLevel="0" collapsed="false">
      <c r="A52" s="8"/>
      <c r="B52" s="9"/>
      <c r="C52" s="3" t="n">
        <v>8</v>
      </c>
      <c r="D52" s="16" t="n">
        <v>23172700</v>
      </c>
      <c r="E52" s="16" t="n">
        <v>15904600</v>
      </c>
      <c r="F52" s="16" t="n">
        <v>17460100</v>
      </c>
      <c r="G52" s="16" t="n">
        <v>4478860</v>
      </c>
      <c r="H52" s="16" t="n">
        <v>33153200</v>
      </c>
      <c r="I52" s="16" t="n">
        <v>30238800</v>
      </c>
      <c r="J52" s="16" t="n">
        <v>55121600</v>
      </c>
      <c r="K52" s="16" t="n">
        <v>2593400</v>
      </c>
      <c r="L52" s="16" t="n">
        <v>14014600</v>
      </c>
      <c r="M52" s="16" t="n">
        <v>52895200</v>
      </c>
      <c r="N52" s="17" t="n">
        <f aca="false">AVERAGE(D52:M52)</f>
        <v>24903306</v>
      </c>
      <c r="P52" s="16" t="str">
        <f aca="false">ROUND((D52-D56)/D56,3)*100&amp;"%"</f>
        <v>0%</v>
      </c>
      <c r="Q52" s="16" t="str">
        <f aca="false">ROUND((E52-E56)/E56,3)*100&amp;"%"</f>
        <v>0%</v>
      </c>
      <c r="R52" s="16" t="str">
        <f aca="false">ROUND((F52-F56)/F56,3)*100&amp;"%"</f>
        <v>0%</v>
      </c>
      <c r="S52" s="16" t="str">
        <f aca="false">ROUND((G52-G56)/G56,3)*100&amp;"%"</f>
        <v>0%</v>
      </c>
      <c r="T52" s="16" t="str">
        <f aca="false">ROUND((H52-H56)/H56,3)*100&amp;"%"</f>
        <v>0%</v>
      </c>
      <c r="U52" s="16" t="str">
        <f aca="false">ROUND((I52-I56)/I56,3)*100&amp;"%"</f>
        <v>0%</v>
      </c>
      <c r="V52" s="16" t="str">
        <f aca="false">ROUND((J52-J56)/J56,3)*100&amp;"%"</f>
        <v>0%</v>
      </c>
      <c r="W52" s="16" t="str">
        <f aca="false">ROUND((K52-K56)/K56,3)*100&amp;"%"</f>
        <v>0%</v>
      </c>
      <c r="X52" s="16" t="str">
        <f aca="false">ROUND((L52-L56)/L56,3)*100&amp;"%"</f>
        <v>0%</v>
      </c>
      <c r="Y52" s="16" t="str">
        <f aca="false">ROUND((M52-M56)/M56,3)*100&amp;"%"</f>
        <v>28,8%</v>
      </c>
      <c r="Z52" s="19" t="str">
        <f aca="false">ROUND((N52-N56)/N56,3)*100&amp;"%"</f>
        <v>5%</v>
      </c>
    </row>
    <row r="53" customFormat="false" ht="15.75" hidden="false" customHeight="true" outlineLevel="0" collapsed="false">
      <c r="A53" s="8"/>
      <c r="B53" s="9"/>
      <c r="C53" s="3" t="n">
        <v>9</v>
      </c>
      <c r="D53" s="16" t="n">
        <v>23172700</v>
      </c>
      <c r="E53" s="16" t="n">
        <v>15904600</v>
      </c>
      <c r="F53" s="16" t="n">
        <v>17460100</v>
      </c>
      <c r="G53" s="16" t="n">
        <v>4478860</v>
      </c>
      <c r="H53" s="16" t="n">
        <v>33153200</v>
      </c>
      <c r="I53" s="16" t="n">
        <v>30238800</v>
      </c>
      <c r="J53" s="16" t="n">
        <v>55195700</v>
      </c>
      <c r="K53" s="16" t="n">
        <v>2593400</v>
      </c>
      <c r="L53" s="16" t="n">
        <v>14014600</v>
      </c>
      <c r="M53" s="16" t="n">
        <v>52895200</v>
      </c>
      <c r="N53" s="17" t="n">
        <f aca="false">AVERAGE(D53:M53)</f>
        <v>24910716</v>
      </c>
      <c r="P53" s="16" t="str">
        <f aca="false">ROUND((D53-D56)/D56,3)*100&amp;"%"</f>
        <v>0%</v>
      </c>
      <c r="Q53" s="16" t="str">
        <f aca="false">ROUND((E53-E56)/E56,3)*100&amp;"%"</f>
        <v>0%</v>
      </c>
      <c r="R53" s="16" t="str">
        <f aca="false">ROUND((F53-F56)/F56,3)*100&amp;"%"</f>
        <v>0%</v>
      </c>
      <c r="S53" s="16" t="str">
        <f aca="false">ROUND((G53-G56)/G56,3)*100&amp;"%"</f>
        <v>0%</v>
      </c>
      <c r="T53" s="16" t="str">
        <f aca="false">ROUND((H53-H56)/H56,3)*100&amp;"%"</f>
        <v>0%</v>
      </c>
      <c r="U53" s="16" t="str">
        <f aca="false">ROUND((I53-I56)/I56,3)*100&amp;"%"</f>
        <v>0%</v>
      </c>
      <c r="V53" s="16" t="str">
        <f aca="false">ROUND((J53-J56)/J56,3)*100&amp;"%"</f>
        <v>0,1%</v>
      </c>
      <c r="W53" s="16" t="str">
        <f aca="false">ROUND((K53-K56)/K56,3)*100&amp;"%"</f>
        <v>0%</v>
      </c>
      <c r="X53" s="16" t="str">
        <f aca="false">ROUND((L53-L56)/L56,3)*100&amp;"%"</f>
        <v>0%</v>
      </c>
      <c r="Y53" s="16" t="str">
        <f aca="false">ROUND((M53-M56)/M56,3)*100&amp;"%"</f>
        <v>28,8%</v>
      </c>
      <c r="Z53" s="19" t="str">
        <f aca="false">ROUND((N53-N56)/N56,3)*100&amp;"%"</f>
        <v>5%</v>
      </c>
    </row>
    <row r="54" customFormat="false" ht="15.75" hidden="false" customHeight="true" outlineLevel="0" collapsed="false">
      <c r="A54" s="8"/>
      <c r="B54" s="9"/>
      <c r="C54" s="3" t="n">
        <v>10</v>
      </c>
      <c r="D54" s="16" t="n">
        <v>128096000</v>
      </c>
      <c r="E54" s="16" t="n">
        <v>15904600</v>
      </c>
      <c r="F54" s="16" t="n">
        <v>17460100</v>
      </c>
      <c r="G54" s="16" t="n">
        <v>4478860</v>
      </c>
      <c r="H54" s="16" t="n">
        <v>252066000</v>
      </c>
      <c r="I54" s="16" t="n">
        <v>130821000</v>
      </c>
      <c r="J54" s="16" t="n">
        <v>183901000</v>
      </c>
      <c r="K54" s="16" t="n">
        <v>2593400</v>
      </c>
      <c r="L54" s="16" t="n">
        <v>83199000</v>
      </c>
      <c r="M54" s="16" t="n">
        <v>90427400</v>
      </c>
      <c r="N54" s="17" t="n">
        <f aca="false">AVERAGE(D54:M54)</f>
        <v>90894736</v>
      </c>
      <c r="P54" s="16" t="str">
        <f aca="false">ROUND((D54-D56)/D56,3)*100&amp;"%"</f>
        <v>452,8%</v>
      </c>
      <c r="Q54" s="16" t="str">
        <f aca="false">ROUND((E54-E56)/E56,3)*100&amp;"%"</f>
        <v>0%</v>
      </c>
      <c r="R54" s="16" t="str">
        <f aca="false">ROUND((F54-F56)/F56,3)*100&amp;"%"</f>
        <v>0%</v>
      </c>
      <c r="S54" s="16" t="str">
        <f aca="false">ROUND((G54-G56)/G56,3)*100&amp;"%"</f>
        <v>0%</v>
      </c>
      <c r="T54" s="16" t="str">
        <f aca="false">ROUND((H54-H56)/H56,3)*100&amp;"%"</f>
        <v>660,3%</v>
      </c>
      <c r="U54" s="16" t="str">
        <f aca="false">ROUND((I54-I56)/I56,3)*100&amp;"%"</f>
        <v>332,6%</v>
      </c>
      <c r="V54" s="16" t="str">
        <f aca="false">ROUND((J54-J56)/J56,3)*100&amp;"%"</f>
        <v>233,6%</v>
      </c>
      <c r="W54" s="16" t="str">
        <f aca="false">ROUND((K54-K56)/K56,3)*100&amp;"%"</f>
        <v>0%</v>
      </c>
      <c r="X54" s="16" t="str">
        <f aca="false">ROUND((L54-L56)/L56,3)*100&amp;"%"</f>
        <v>493,7%</v>
      </c>
      <c r="Y54" s="16" t="str">
        <f aca="false">ROUND((M54-M56)/M56,3)*100&amp;"%"</f>
        <v>120,1%</v>
      </c>
      <c r="Z54" s="19" t="str">
        <f aca="false">ROUND((N54-N56)/N56,3)*100&amp;"%"</f>
        <v>283,2%</v>
      </c>
    </row>
    <row r="55" customFormat="false" ht="15.75" hidden="false" customHeight="true" outlineLevel="0" collapsed="false">
      <c r="A55" s="8"/>
      <c r="B55" s="9"/>
      <c r="C55" s="3" t="n">
        <v>11</v>
      </c>
      <c r="D55" s="16" t="n">
        <v>128096000</v>
      </c>
      <c r="E55" s="16" t="n">
        <v>15904600</v>
      </c>
      <c r="F55" s="16" t="n">
        <v>17460100</v>
      </c>
      <c r="G55" s="16" t="n">
        <v>4478860</v>
      </c>
      <c r="H55" s="16" t="n">
        <v>252066000</v>
      </c>
      <c r="I55" s="16" t="n">
        <v>130821000</v>
      </c>
      <c r="J55" s="16" t="n">
        <v>183901000</v>
      </c>
      <c r="K55" s="16" t="n">
        <v>2593400</v>
      </c>
      <c r="L55" s="16" t="n">
        <v>83199000</v>
      </c>
      <c r="M55" s="16" t="n">
        <v>90427400</v>
      </c>
      <c r="N55" s="17" t="n">
        <f aca="false">AVERAGE(D55:M55)</f>
        <v>90894736</v>
      </c>
      <c r="P55" s="16" t="str">
        <f aca="false">ROUND((D55-D56)/D56,3)*100&amp;"%"</f>
        <v>452,8%</v>
      </c>
      <c r="Q55" s="16" t="str">
        <f aca="false">ROUND((E55-E56)/E56,3)*100&amp;"%"</f>
        <v>0%</v>
      </c>
      <c r="R55" s="16" t="str">
        <f aca="false">ROUND((F55-F56)/F56,3)*100&amp;"%"</f>
        <v>0%</v>
      </c>
      <c r="S55" s="16" t="str">
        <f aca="false">ROUND((G55-G56)/G56,3)*100&amp;"%"</f>
        <v>0%</v>
      </c>
      <c r="T55" s="16" t="str">
        <f aca="false">ROUND((H55-H56)/H56,3)*100&amp;"%"</f>
        <v>660,3%</v>
      </c>
      <c r="U55" s="16" t="str">
        <f aca="false">ROUND((I55-I56)/I56,3)*100&amp;"%"</f>
        <v>332,6%</v>
      </c>
      <c r="V55" s="16" t="str">
        <f aca="false">ROUND((J55-J56)/J56,3)*100&amp;"%"</f>
        <v>233,6%</v>
      </c>
      <c r="W55" s="16" t="str">
        <f aca="false">ROUND((K55-K56)/K56,3)*100&amp;"%"</f>
        <v>0%</v>
      </c>
      <c r="X55" s="16" t="str">
        <f aca="false">ROUND((L55-L56)/L56,3)*100&amp;"%"</f>
        <v>493,7%</v>
      </c>
      <c r="Y55" s="16" t="str">
        <f aca="false">ROUND((M55-M56)/M56,3)*100&amp;"%"</f>
        <v>120,1%</v>
      </c>
      <c r="Z55" s="19" t="str">
        <f aca="false">ROUND((N55-N56)/N56,3)*100&amp;"%"</f>
        <v>283,2%</v>
      </c>
    </row>
    <row r="56" customFormat="false" ht="15.75" hidden="false" customHeight="true" outlineLevel="0" collapsed="false">
      <c r="A56" s="8"/>
      <c r="B56" s="21"/>
      <c r="C56" s="22" t="s">
        <v>27</v>
      </c>
      <c r="D56" s="23" t="n">
        <v>23172700</v>
      </c>
      <c r="E56" s="23" t="n">
        <v>15904600</v>
      </c>
      <c r="F56" s="23" t="n">
        <v>17459900</v>
      </c>
      <c r="G56" s="23" t="n">
        <v>4478860</v>
      </c>
      <c r="H56" s="23" t="n">
        <v>33153300</v>
      </c>
      <c r="I56" s="23" t="n">
        <v>30238800</v>
      </c>
      <c r="J56" s="23" t="n">
        <v>55121600</v>
      </c>
      <c r="K56" s="23" t="n">
        <v>2593400</v>
      </c>
      <c r="L56" s="23" t="n">
        <v>14014600</v>
      </c>
      <c r="M56" s="23" t="n">
        <v>41081100</v>
      </c>
      <c r="N56" s="24" t="n">
        <f aca="false">AVERAGE(D56:M56)</f>
        <v>23721886</v>
      </c>
      <c r="O56" s="21"/>
      <c r="P56" s="21" t="str">
        <f aca="false">ROUND((D56-D56)/D56,3)*100&amp;"%"</f>
        <v>0%</v>
      </c>
      <c r="Q56" s="21" t="str">
        <f aca="false">ROUND((E56-E56)/E56,3)*100&amp;"%"</f>
        <v>0%</v>
      </c>
      <c r="R56" s="21" t="str">
        <f aca="false">ROUND((F56-F56)/F56,3)*100&amp;"%"</f>
        <v>0%</v>
      </c>
      <c r="S56" s="21" t="str">
        <f aca="false">ROUND((G56-G56)/G56,3)*100&amp;"%"</f>
        <v>0%</v>
      </c>
      <c r="T56" s="21" t="str">
        <f aca="false">ROUND((H56-H56)/H56,3)*100&amp;"%"</f>
        <v>0%</v>
      </c>
      <c r="U56" s="21" t="str">
        <f aca="false">ROUND((I56-I56)/I56,3)*100&amp;"%"</f>
        <v>0%</v>
      </c>
      <c r="V56" s="21" t="str">
        <f aca="false">ROUND((J56-J56)/J56,3)*100&amp;"%"</f>
        <v>0%</v>
      </c>
      <c r="W56" s="21" t="str">
        <f aca="false">ROUND((K56-K56)/K56,3)*100&amp;"%"</f>
        <v>0%</v>
      </c>
      <c r="X56" s="21" t="str">
        <f aca="false">ROUND((L56-L56)/L56,3)*100&amp;"%"</f>
        <v>0%</v>
      </c>
      <c r="Y56" s="21" t="str">
        <f aca="false">ROUND((M56-M56)/M56,3)*100&amp;"%"</f>
        <v>0%</v>
      </c>
      <c r="Z56" s="25" t="str">
        <f aca="false">ROUND((N56-N56)/N56,3)*100&amp;"%"</f>
        <v>0%</v>
      </c>
      <c r="AA56" s="21"/>
      <c r="AB56" s="21"/>
      <c r="AC56" s="21"/>
    </row>
    <row r="57" customFormat="false" ht="15.75" hidden="false" customHeight="true" outlineLevel="0" collapsed="false">
      <c r="A57" s="8"/>
      <c r="N57" s="19"/>
      <c r="Z57" s="19"/>
    </row>
    <row r="58" customFormat="false" ht="15.75" hidden="false" customHeight="true" outlineLevel="0" collapsed="false">
      <c r="A58" s="8"/>
      <c r="B58" s="9" t="n">
        <v>5000</v>
      </c>
      <c r="C58" s="10" t="n">
        <v>0</v>
      </c>
      <c r="D58" s="11" t="n">
        <v>316193440</v>
      </c>
      <c r="E58" s="11" t="n">
        <v>142896280</v>
      </c>
      <c r="F58" s="11" t="n">
        <v>163311760</v>
      </c>
      <c r="G58" s="11" t="n">
        <v>205410000</v>
      </c>
      <c r="H58" s="11" t="n">
        <v>419217200</v>
      </c>
      <c r="I58" s="11" t="n">
        <v>97281304</v>
      </c>
      <c r="J58" s="11" t="n">
        <v>311889880</v>
      </c>
      <c r="K58" s="11" t="n">
        <v>270297520</v>
      </c>
      <c r="L58" s="11" t="n">
        <v>91918720</v>
      </c>
      <c r="M58" s="11" t="n">
        <v>103573000</v>
      </c>
      <c r="N58" s="12" t="n">
        <f aca="false">AVERAGE(D58:M58)</f>
        <v>212198910.4</v>
      </c>
      <c r="O58" s="11"/>
      <c r="P58" s="11" t="str">
        <f aca="false">ROUND((D58-D70)/D70,3)*100&amp;"%"</f>
        <v>0%</v>
      </c>
      <c r="Q58" s="11" t="str">
        <f aca="false">ROUND((E58-E70)/E70,3)*100&amp;"%"</f>
        <v>0%</v>
      </c>
      <c r="R58" s="11" t="str">
        <f aca="false">ROUND((F58-F70)/F70,3)*100&amp;"%"</f>
        <v>2,7%</v>
      </c>
      <c r="S58" s="11" t="str">
        <f aca="false">ROUND((G58-G70)/G70,3)*100&amp;"%"</f>
        <v>60,3%</v>
      </c>
      <c r="T58" s="11" t="str">
        <f aca="false">ROUND((H58-H70)/H70,3)*100&amp;"%"</f>
        <v>11,9%</v>
      </c>
      <c r="U58" s="11" t="str">
        <f aca="false">ROUND((I58-I70)/I70,3)*100&amp;"%"</f>
        <v>37,9%</v>
      </c>
      <c r="V58" s="11" t="str">
        <f aca="false">ROUND((J58-J70)/J70,3)*100&amp;"%"</f>
        <v>4,5%</v>
      </c>
      <c r="W58" s="11" t="str">
        <f aca="false">ROUND((K58-K70)/K70,3)*100&amp;"%"</f>
        <v>13%</v>
      </c>
      <c r="X58" s="11" t="str">
        <f aca="false">ROUND((L58-L70)/L70,3)*100&amp;"%"</f>
        <v>0%</v>
      </c>
      <c r="Y58" s="11" t="str">
        <f aca="false">ROUND((M58-M70)/M70,3)*100&amp;"%"</f>
        <v>0%</v>
      </c>
      <c r="Z58" s="14" t="str">
        <f aca="false">ROUND((N58-N70)/N70,3)*100&amp;"%"</f>
        <v>10,3%</v>
      </c>
      <c r="AA58" s="11"/>
      <c r="AB58" s="11"/>
      <c r="AC58" s="11"/>
    </row>
    <row r="59" customFormat="false" ht="15.75" hidden="false" customHeight="true" outlineLevel="0" collapsed="false">
      <c r="A59" s="8"/>
      <c r="B59" s="9"/>
      <c r="C59" s="10" t="n">
        <v>1</v>
      </c>
      <c r="D59" s="11" t="n">
        <v>316194000</v>
      </c>
      <c r="E59" s="11" t="n">
        <v>142898320</v>
      </c>
      <c r="F59" s="11" t="n">
        <v>174161160</v>
      </c>
      <c r="G59" s="11" t="n">
        <v>180887840</v>
      </c>
      <c r="H59" s="11" t="n">
        <v>419212720</v>
      </c>
      <c r="I59" s="11" t="n">
        <v>80917456</v>
      </c>
      <c r="J59" s="11" t="n">
        <v>318540720</v>
      </c>
      <c r="K59" s="11" t="n">
        <v>273409320</v>
      </c>
      <c r="L59" s="11" t="n">
        <v>182104240</v>
      </c>
      <c r="M59" s="11" t="n">
        <v>103573000</v>
      </c>
      <c r="N59" s="12" t="n">
        <f aca="false">AVERAGE(D59:M59)</f>
        <v>219189877.6</v>
      </c>
      <c r="O59" s="11"/>
      <c r="P59" s="11" t="str">
        <f aca="false">ROUND((D59-D70)/D70,3)*100&amp;"%"</f>
        <v>0%</v>
      </c>
      <c r="Q59" s="11" t="str">
        <f aca="false">ROUND((E59-E70)/E70,3)*100&amp;"%"</f>
        <v>0%</v>
      </c>
      <c r="R59" s="11" t="str">
        <f aca="false">ROUND((F59-F70)/F70,3)*100&amp;"%"</f>
        <v>9,6%</v>
      </c>
      <c r="S59" s="11" t="str">
        <f aca="false">ROUND((G59-G70)/G70,3)*100&amp;"%"</f>
        <v>41,1%</v>
      </c>
      <c r="T59" s="11" t="str">
        <f aca="false">ROUND((H59-H70)/H70,3)*100&amp;"%"</f>
        <v>11,9%</v>
      </c>
      <c r="U59" s="11" t="str">
        <f aca="false">ROUND((I59-I70)/I70,3)*100&amp;"%"</f>
        <v>14,7%</v>
      </c>
      <c r="V59" s="11" t="str">
        <f aca="false">ROUND((J59-J70)/J70,3)*100&amp;"%"</f>
        <v>6,7%</v>
      </c>
      <c r="W59" s="11" t="str">
        <f aca="false">ROUND((K59-K70)/K70,3)*100&amp;"%"</f>
        <v>14,3%</v>
      </c>
      <c r="X59" s="11" t="str">
        <f aca="false">ROUND((L59-L70)/L70,3)*100&amp;"%"</f>
        <v>98,1%</v>
      </c>
      <c r="Y59" s="11" t="str">
        <f aca="false">ROUND((M59-M70)/M70,3)*100&amp;"%"</f>
        <v>0%</v>
      </c>
      <c r="Z59" s="14" t="str">
        <f aca="false">ROUND((N59-N70)/N70,3)*100&amp;"%"</f>
        <v>13,9%</v>
      </c>
      <c r="AA59" s="11"/>
      <c r="AB59" s="11"/>
      <c r="AC59" s="11"/>
    </row>
    <row r="60" customFormat="false" ht="15.75" hidden="false" customHeight="true" outlineLevel="0" collapsed="false">
      <c r="A60" s="8"/>
      <c r="B60" s="9"/>
      <c r="C60" s="10" t="n">
        <v>2</v>
      </c>
      <c r="D60" s="11" t="n">
        <v>316193600</v>
      </c>
      <c r="E60" s="11" t="n">
        <v>142898800</v>
      </c>
      <c r="F60" s="11" t="n">
        <v>174161160</v>
      </c>
      <c r="G60" s="11" t="n">
        <v>135838840</v>
      </c>
      <c r="H60" s="11" t="n">
        <v>486269120</v>
      </c>
      <c r="I60" s="11" t="n">
        <v>70864200</v>
      </c>
      <c r="J60" s="11" t="n">
        <v>424945240</v>
      </c>
      <c r="K60" s="11" t="n">
        <v>245400400</v>
      </c>
      <c r="L60" s="11" t="n">
        <v>91919656</v>
      </c>
      <c r="M60" s="11" t="n">
        <v>103573000</v>
      </c>
      <c r="N60" s="12" t="n">
        <f aca="false">AVERAGE(D60:M60)</f>
        <v>219206401.6</v>
      </c>
      <c r="O60" s="11"/>
      <c r="P60" s="11" t="str">
        <f aca="false">ROUND((D60-D70)/D70,3)*100&amp;"%"</f>
        <v>0%</v>
      </c>
      <c r="Q60" s="11" t="str">
        <f aca="false">ROUND((E60-E70)/E70,3)*100&amp;"%"</f>
        <v>0%</v>
      </c>
      <c r="R60" s="11" t="str">
        <f aca="false">ROUND((F60-F70)/F70,3)*100&amp;"%"</f>
        <v>9,6%</v>
      </c>
      <c r="S60" s="11" t="str">
        <f aca="false">ROUND((G60-G70)/G70,3)*100&amp;"%"</f>
        <v>6%</v>
      </c>
      <c r="T60" s="11" t="str">
        <f aca="false">ROUND((H60-H70)/H70,3)*100&amp;"%"</f>
        <v>29,8%</v>
      </c>
      <c r="U60" s="11" t="str">
        <f aca="false">ROUND((I60-I70)/I70,3)*100&amp;"%"</f>
        <v>0,4%</v>
      </c>
      <c r="V60" s="11" t="str">
        <f aca="false">ROUND((J60-J70)/J70,3)*100&amp;"%"</f>
        <v>42,3%</v>
      </c>
      <c r="W60" s="11" t="str">
        <f aca="false">ROUND((K60-K70)/K70,3)*100&amp;"%"</f>
        <v>2,6%</v>
      </c>
      <c r="X60" s="11" t="str">
        <f aca="false">ROUND((L60-L70)/L70,3)*100&amp;"%"</f>
        <v>0%</v>
      </c>
      <c r="Y60" s="11" t="str">
        <f aca="false">ROUND((M60-M70)/M70,3)*100&amp;"%"</f>
        <v>0%</v>
      </c>
      <c r="Z60" s="14" t="str">
        <f aca="false">ROUND((N60-N70)/N70,3)*100&amp;"%"</f>
        <v>13,9%</v>
      </c>
      <c r="AA60" s="11"/>
      <c r="AB60" s="11"/>
      <c r="AC60" s="11"/>
    </row>
    <row r="61" customFormat="false" ht="15.75" hidden="false" customHeight="true" outlineLevel="0" collapsed="false">
      <c r="A61" s="8"/>
      <c r="B61" s="9"/>
      <c r="C61" s="10" t="n">
        <v>3</v>
      </c>
      <c r="D61" s="11" t="n">
        <v>316193600</v>
      </c>
      <c r="E61" s="11" t="n">
        <v>142897800</v>
      </c>
      <c r="F61" s="11" t="n">
        <v>182840680</v>
      </c>
      <c r="G61" s="11" t="n">
        <v>135838920</v>
      </c>
      <c r="H61" s="11" t="n">
        <v>553326920</v>
      </c>
      <c r="I61" s="11" t="n">
        <v>90641312</v>
      </c>
      <c r="J61" s="11" t="n">
        <v>464846920</v>
      </c>
      <c r="K61" s="11" t="n">
        <v>292081760</v>
      </c>
      <c r="L61" s="11" t="n">
        <v>91919728</v>
      </c>
      <c r="M61" s="11" t="n">
        <v>103573000</v>
      </c>
      <c r="N61" s="12" t="n">
        <f aca="false">AVERAGE(D61:M61)</f>
        <v>237416064</v>
      </c>
      <c r="O61" s="11"/>
      <c r="P61" s="11" t="str">
        <f aca="false">ROUND((D61-D70)/D70,3)*100&amp;"%"</f>
        <v>0%</v>
      </c>
      <c r="Q61" s="11" t="str">
        <f aca="false">ROUND((E61-E70)/E70,3)*100&amp;"%"</f>
        <v>0%</v>
      </c>
      <c r="R61" s="11" t="str">
        <f aca="false">ROUND((F61-F70)/F70,3)*100&amp;"%"</f>
        <v>15%</v>
      </c>
      <c r="S61" s="11" t="str">
        <f aca="false">ROUND((G61-G70)/G70,3)*100&amp;"%"</f>
        <v>6%</v>
      </c>
      <c r="T61" s="11" t="str">
        <f aca="false">ROUND((H61-H70)/H70,3)*100&amp;"%"</f>
        <v>47,7%</v>
      </c>
      <c r="U61" s="11" t="str">
        <f aca="false">ROUND((I61-I70)/I70,3)*100&amp;"%"</f>
        <v>28,5%</v>
      </c>
      <c r="V61" s="11" t="str">
        <f aca="false">ROUND((J61-J70)/J70,3)*100&amp;"%"</f>
        <v>55,7%</v>
      </c>
      <c r="W61" s="11" t="str">
        <f aca="false">ROUND((K61-K70)/K70,3)*100&amp;"%"</f>
        <v>22,1%</v>
      </c>
      <c r="X61" s="11" t="str">
        <f aca="false">ROUND((L61-L70)/L70,3)*100&amp;"%"</f>
        <v>0%</v>
      </c>
      <c r="Y61" s="11" t="str">
        <f aca="false">ROUND((M61-M70)/M70,3)*100&amp;"%"</f>
        <v>0%</v>
      </c>
      <c r="Z61" s="14" t="str">
        <f aca="false">ROUND((N61-N70)/N70,3)*100&amp;"%"</f>
        <v>23,4%</v>
      </c>
      <c r="AA61" s="11"/>
      <c r="AB61" s="11"/>
      <c r="AC61" s="11"/>
    </row>
    <row r="62" customFormat="false" ht="15.75" hidden="false" customHeight="true" outlineLevel="0" collapsed="false">
      <c r="A62" s="8"/>
      <c r="B62" s="9"/>
      <c r="C62" s="10" t="n">
        <v>4</v>
      </c>
      <c r="D62" s="11" t="n">
        <v>316193640</v>
      </c>
      <c r="E62" s="11" t="n">
        <v>142896920</v>
      </c>
      <c r="F62" s="11" t="n">
        <v>158972000</v>
      </c>
      <c r="G62" s="11" t="n">
        <v>128156000</v>
      </c>
      <c r="H62" s="11" t="n">
        <v>374512880</v>
      </c>
      <c r="I62" s="11" t="n">
        <v>71101184</v>
      </c>
      <c r="J62" s="11" t="n">
        <v>298589640</v>
      </c>
      <c r="K62" s="11" t="n">
        <v>304530000</v>
      </c>
      <c r="L62" s="11" t="n">
        <v>91918720</v>
      </c>
      <c r="M62" s="11" t="n">
        <v>103573000</v>
      </c>
      <c r="N62" s="12" t="n">
        <f aca="false">AVERAGE(D62:M62)</f>
        <v>199044398.4</v>
      </c>
      <c r="O62" s="11"/>
      <c r="P62" s="11" t="str">
        <f aca="false">ROUND((D62-D70)/D70,3)*100&amp;"%"</f>
        <v>0%</v>
      </c>
      <c r="Q62" s="11" t="str">
        <f aca="false">ROUND((E62-E70)/E70,3)*100&amp;"%"</f>
        <v>0%</v>
      </c>
      <c r="R62" s="11" t="str">
        <f aca="false">ROUND((F62-F70)/F70,3)*100&amp;"%"</f>
        <v>0%</v>
      </c>
      <c r="S62" s="11" t="str">
        <f aca="false">ROUND((G62-G70)/G70,3)*100&amp;"%"</f>
        <v>0%</v>
      </c>
      <c r="T62" s="11" t="str">
        <f aca="false">ROUND((H62-H70)/H70,3)*100&amp;"%"</f>
        <v>0%</v>
      </c>
      <c r="U62" s="11" t="str">
        <f aca="false">ROUND((I62-I70)/I70,3)*100&amp;"%"</f>
        <v>0,8%</v>
      </c>
      <c r="V62" s="11" t="str">
        <f aca="false">ROUND((J62-J70)/J70,3)*100&amp;"%"</f>
        <v>0%</v>
      </c>
      <c r="W62" s="11" t="str">
        <f aca="false">ROUND((K62-K70)/K70,3)*100&amp;"%"</f>
        <v>27,3%</v>
      </c>
      <c r="X62" s="11" t="str">
        <f aca="false">ROUND((L62-L70)/L70,3)*100&amp;"%"</f>
        <v>0%</v>
      </c>
      <c r="Y62" s="11" t="str">
        <f aca="false">ROUND((M62-M70)/M70,3)*100&amp;"%"</f>
        <v>0%</v>
      </c>
      <c r="Z62" s="14" t="str">
        <f aca="false">ROUND((N62-N70)/N70,3)*100&amp;"%"</f>
        <v>3,4%</v>
      </c>
      <c r="AA62" s="11"/>
      <c r="AB62" s="11"/>
      <c r="AC62" s="11"/>
    </row>
    <row r="63" customFormat="false" ht="15.75" hidden="false" customHeight="true" outlineLevel="0" collapsed="false">
      <c r="A63" s="8"/>
      <c r="B63" s="9"/>
      <c r="C63" s="3" t="n">
        <v>5</v>
      </c>
      <c r="D63" s="16" t="n">
        <v>316194000</v>
      </c>
      <c r="E63" s="16" t="n">
        <v>142900000</v>
      </c>
      <c r="F63" s="16" t="n">
        <v>158972000</v>
      </c>
      <c r="G63" s="16" t="n">
        <v>128156000</v>
      </c>
      <c r="H63" s="16" t="n">
        <v>374510000</v>
      </c>
      <c r="I63" s="16" t="n">
        <v>70864200</v>
      </c>
      <c r="J63" s="16" t="n">
        <v>298590000</v>
      </c>
      <c r="K63" s="16" t="n">
        <v>239176000</v>
      </c>
      <c r="L63" s="16" t="n">
        <v>91918000</v>
      </c>
      <c r="M63" s="16" t="n">
        <v>103573000</v>
      </c>
      <c r="N63" s="17" t="n">
        <f aca="false">AVERAGE(D63:M63)</f>
        <v>192485320</v>
      </c>
      <c r="P63" s="16" t="str">
        <f aca="false">ROUND((D63-D70)/D70,3)*100&amp;"%"</f>
        <v>0%</v>
      </c>
      <c r="Q63" s="16" t="str">
        <f aca="false">ROUND((E63-E70)/E70,3)*100&amp;"%"</f>
        <v>0%</v>
      </c>
      <c r="R63" s="16" t="str">
        <f aca="false">ROUND((F63-F70)/F70,3)*100&amp;"%"</f>
        <v>0%</v>
      </c>
      <c r="S63" s="16" t="str">
        <f aca="false">ROUND((G63-G70)/G70,3)*100&amp;"%"</f>
        <v>0%</v>
      </c>
      <c r="T63" s="16" t="str">
        <f aca="false">ROUND((H63-H70)/H70,3)*100&amp;"%"</f>
        <v>0%</v>
      </c>
      <c r="U63" s="16" t="str">
        <f aca="false">ROUND((I63-I70)/I70,3)*100&amp;"%"</f>
        <v>0,4%</v>
      </c>
      <c r="V63" s="16" t="str">
        <f aca="false">ROUND((J63-J70)/J70,3)*100&amp;"%"</f>
        <v>0%</v>
      </c>
      <c r="W63" s="16" t="str">
        <f aca="false">ROUND((K63-K70)/K70,3)*100&amp;"%"</f>
        <v>0%</v>
      </c>
      <c r="X63" s="16" t="str">
        <f aca="false">ROUND((L63-L70)/L70,3)*100&amp;"%"</f>
        <v>0%</v>
      </c>
      <c r="Y63" s="16" t="str">
        <f aca="false">ROUND((M63-M70)/M70,3)*100&amp;"%"</f>
        <v>0%</v>
      </c>
      <c r="Z63" s="19" t="str">
        <f aca="false">ROUND((N63-N70)/N70,3)*100&amp;"%"</f>
        <v>0%</v>
      </c>
    </row>
    <row r="64" customFormat="false" ht="15.75" hidden="false" customHeight="true" outlineLevel="0" collapsed="false">
      <c r="A64" s="8"/>
      <c r="B64" s="9"/>
      <c r="C64" s="3" t="n">
        <v>6</v>
      </c>
      <c r="D64" s="16" t="n">
        <v>316194000</v>
      </c>
      <c r="E64" s="16" t="n">
        <v>142900000</v>
      </c>
      <c r="F64" s="16" t="n">
        <v>158972000</v>
      </c>
      <c r="G64" s="16" t="n">
        <v>128156000</v>
      </c>
      <c r="H64" s="16" t="n">
        <v>374510000</v>
      </c>
      <c r="I64" s="16" t="n">
        <v>70864200</v>
      </c>
      <c r="J64" s="16" t="n">
        <v>464846000</v>
      </c>
      <c r="K64" s="16" t="n">
        <v>239176000</v>
      </c>
      <c r="L64" s="16" t="n">
        <v>91918000</v>
      </c>
      <c r="M64" s="16" t="n">
        <v>103573000</v>
      </c>
      <c r="N64" s="17" t="n">
        <f aca="false">AVERAGE(D64:M64)</f>
        <v>209110920</v>
      </c>
      <c r="P64" s="16" t="str">
        <f aca="false">ROUND((D64-D70)/D70,3)*100&amp;"%"</f>
        <v>0%</v>
      </c>
      <c r="Q64" s="16" t="str">
        <f aca="false">ROUND((E64-E70)/E70,3)*100&amp;"%"</f>
        <v>0%</v>
      </c>
      <c r="R64" s="16" t="str">
        <f aca="false">ROUND((F64-F70)/F70,3)*100&amp;"%"</f>
        <v>0%</v>
      </c>
      <c r="S64" s="16" t="str">
        <f aca="false">ROUND((G64-G70)/G70,3)*100&amp;"%"</f>
        <v>0%</v>
      </c>
      <c r="T64" s="16" t="str">
        <f aca="false">ROUND((H64-H70)/H70,3)*100&amp;"%"</f>
        <v>0%</v>
      </c>
      <c r="U64" s="16" t="str">
        <f aca="false">ROUND((I64-I70)/I70,3)*100&amp;"%"</f>
        <v>0,4%</v>
      </c>
      <c r="V64" s="16" t="str">
        <f aca="false">ROUND((J64-J70)/J70,3)*100&amp;"%"</f>
        <v>55,7%</v>
      </c>
      <c r="W64" s="16" t="str">
        <f aca="false">ROUND((K64-K70)/K70,3)*100&amp;"%"</f>
        <v>0%</v>
      </c>
      <c r="X64" s="16" t="str">
        <f aca="false">ROUND((L64-L70)/L70,3)*100&amp;"%"</f>
        <v>0%</v>
      </c>
      <c r="Y64" s="16" t="str">
        <f aca="false">ROUND((M64-M70)/M70,3)*100&amp;"%"</f>
        <v>0%</v>
      </c>
      <c r="Z64" s="19" t="str">
        <f aca="false">ROUND((N64-N70)/N70,3)*100&amp;"%"</f>
        <v>8,7%</v>
      </c>
    </row>
    <row r="65" customFormat="false" ht="15.75" hidden="false" customHeight="true" outlineLevel="0" collapsed="false">
      <c r="A65" s="8"/>
      <c r="B65" s="9"/>
      <c r="C65" s="3" t="n">
        <v>7</v>
      </c>
      <c r="D65" s="16" t="n">
        <v>316194000</v>
      </c>
      <c r="E65" s="16" t="n">
        <v>142897000</v>
      </c>
      <c r="F65" s="16" t="n">
        <v>158972000</v>
      </c>
      <c r="G65" s="16" t="n">
        <v>128156000</v>
      </c>
      <c r="H65" s="16" t="n">
        <v>374510000</v>
      </c>
      <c r="I65" s="16" t="n">
        <v>71148200</v>
      </c>
      <c r="J65" s="16" t="n">
        <v>298590000</v>
      </c>
      <c r="K65" s="16" t="n">
        <v>316979000</v>
      </c>
      <c r="L65" s="16" t="n">
        <v>91918000</v>
      </c>
      <c r="M65" s="16" t="n">
        <v>103573000</v>
      </c>
      <c r="N65" s="17" t="n">
        <f aca="false">AVERAGE(D65:M65)</f>
        <v>200293720</v>
      </c>
      <c r="P65" s="16" t="str">
        <f aca="false">ROUND((D65-D70)/D70,3)*100&amp;"%"</f>
        <v>0%</v>
      </c>
      <c r="Q65" s="16" t="str">
        <f aca="false">ROUND((E65-E70)/E70,3)*100&amp;"%"</f>
        <v>0%</v>
      </c>
      <c r="R65" s="16" t="str">
        <f aca="false">ROUND((F65-F70)/F70,3)*100&amp;"%"</f>
        <v>0%</v>
      </c>
      <c r="S65" s="16" t="str">
        <f aca="false">ROUND((G65-G70)/G70,3)*100&amp;"%"</f>
        <v>0%</v>
      </c>
      <c r="T65" s="16" t="str">
        <f aca="false">ROUND((H65-H70)/H70,3)*100&amp;"%"</f>
        <v>0%</v>
      </c>
      <c r="U65" s="16" t="str">
        <f aca="false">ROUND((I65-I70)/I70,3)*100&amp;"%"</f>
        <v>0,8%</v>
      </c>
      <c r="V65" s="16" t="str">
        <f aca="false">ROUND((J65-J70)/J70,3)*100&amp;"%"</f>
        <v>0%</v>
      </c>
      <c r="W65" s="16" t="str">
        <f aca="false">ROUND((K65-K70)/K70,3)*100&amp;"%"</f>
        <v>32,5%</v>
      </c>
      <c r="X65" s="16" t="str">
        <f aca="false">ROUND((L65-L70)/L70,3)*100&amp;"%"</f>
        <v>0%</v>
      </c>
      <c r="Y65" s="16" t="str">
        <f aca="false">ROUND((M65-M70)/M70,3)*100&amp;"%"</f>
        <v>0%</v>
      </c>
      <c r="Z65" s="19" t="str">
        <f aca="false">ROUND((N65-N70)/N70,3)*100&amp;"%"</f>
        <v>4,1%</v>
      </c>
    </row>
    <row r="66" customFormat="false" ht="15.75" hidden="false" customHeight="true" outlineLevel="0" collapsed="false">
      <c r="A66" s="8"/>
      <c r="B66" s="9"/>
      <c r="C66" s="3" t="n">
        <v>8</v>
      </c>
      <c r="D66" s="16" t="n">
        <v>316194000</v>
      </c>
      <c r="E66" s="16" t="n">
        <v>142897000</v>
      </c>
      <c r="F66" s="16" t="n">
        <v>158972000</v>
      </c>
      <c r="G66" s="16" t="n">
        <v>128156000</v>
      </c>
      <c r="H66" s="16" t="n">
        <v>374510000</v>
      </c>
      <c r="I66" s="16" t="n">
        <v>71148200</v>
      </c>
      <c r="J66" s="16" t="n">
        <v>298590000</v>
      </c>
      <c r="K66" s="16" t="n">
        <v>239176000</v>
      </c>
      <c r="L66" s="16" t="n">
        <v>91918000</v>
      </c>
      <c r="M66" s="16" t="n">
        <v>103573000</v>
      </c>
      <c r="N66" s="17" t="n">
        <f aca="false">AVERAGE(D66:M66)</f>
        <v>192513420</v>
      </c>
      <c r="P66" s="16" t="str">
        <f aca="false">ROUND((D66-D70)/D70,3)*100&amp;"%"</f>
        <v>0%</v>
      </c>
      <c r="Q66" s="16" t="str">
        <f aca="false">ROUND((E66-E70)/E70,3)*100&amp;"%"</f>
        <v>0%</v>
      </c>
      <c r="R66" s="16" t="str">
        <f aca="false">ROUND((F66-F70)/F70,3)*100&amp;"%"</f>
        <v>0%</v>
      </c>
      <c r="S66" s="16" t="str">
        <f aca="false">ROUND((G66-G70)/G70,3)*100&amp;"%"</f>
        <v>0%</v>
      </c>
      <c r="T66" s="16" t="str">
        <f aca="false">ROUND((H66-H70)/H70,3)*100&amp;"%"</f>
        <v>0%</v>
      </c>
      <c r="U66" s="16" t="str">
        <f aca="false">ROUND((I66-I70)/I70,3)*100&amp;"%"</f>
        <v>0,8%</v>
      </c>
      <c r="V66" s="16" t="str">
        <f aca="false">ROUND((J66-J70)/J70,3)*100&amp;"%"</f>
        <v>0%</v>
      </c>
      <c r="W66" s="16" t="str">
        <f aca="false">ROUND((K66-K70)/K70,3)*100&amp;"%"</f>
        <v>0%</v>
      </c>
      <c r="X66" s="16" t="str">
        <f aca="false">ROUND((L66-L70)/L70,3)*100&amp;"%"</f>
        <v>0%</v>
      </c>
      <c r="Y66" s="16" t="str">
        <f aca="false">ROUND((M66-M70)/M70,3)*100&amp;"%"</f>
        <v>0%</v>
      </c>
      <c r="Z66" s="19" t="str">
        <f aca="false">ROUND((N66-N70)/N70,3)*100&amp;"%"</f>
        <v>0%</v>
      </c>
    </row>
    <row r="67" customFormat="false" ht="15.75" hidden="false" customHeight="true" outlineLevel="0" collapsed="false">
      <c r="A67" s="8"/>
      <c r="B67" s="9"/>
      <c r="C67" s="3" t="n">
        <v>9</v>
      </c>
      <c r="D67" s="16" t="n">
        <v>316194000</v>
      </c>
      <c r="E67" s="16" t="n">
        <v>142895000</v>
      </c>
      <c r="F67" s="16" t="n">
        <v>158972000</v>
      </c>
      <c r="G67" s="16" t="n">
        <v>128156000</v>
      </c>
      <c r="H67" s="16" t="n">
        <v>374519000</v>
      </c>
      <c r="I67" s="16" t="n">
        <v>71148400</v>
      </c>
      <c r="J67" s="16" t="n">
        <v>298589000</v>
      </c>
      <c r="K67" s="16" t="n">
        <v>316978000</v>
      </c>
      <c r="L67" s="16" t="n">
        <v>91918000</v>
      </c>
      <c r="M67" s="16" t="n">
        <v>103573000</v>
      </c>
      <c r="N67" s="17" t="n">
        <f aca="false">AVERAGE(D67:M67)</f>
        <v>200294240</v>
      </c>
      <c r="P67" s="16" t="str">
        <f aca="false">ROUND((D67-D70)/D70,3)*100&amp;"%"</f>
        <v>0%</v>
      </c>
      <c r="Q67" s="16" t="str">
        <f aca="false">ROUND((E67-E70)/E70,3)*100&amp;"%"</f>
        <v>0%</v>
      </c>
      <c r="R67" s="16" t="str">
        <f aca="false">ROUND((F67-F70)/F70,3)*100&amp;"%"</f>
        <v>0%</v>
      </c>
      <c r="S67" s="16" t="str">
        <f aca="false">ROUND((G67-G70)/G70,3)*100&amp;"%"</f>
        <v>0%</v>
      </c>
      <c r="T67" s="16" t="str">
        <f aca="false">ROUND((H67-H70)/H70,3)*100&amp;"%"</f>
        <v>0%</v>
      </c>
      <c r="U67" s="16" t="str">
        <f aca="false">ROUND((I67-I70)/I70,3)*100&amp;"%"</f>
        <v>0,8%</v>
      </c>
      <c r="V67" s="16" t="str">
        <f aca="false">ROUND((J67-J70)/J70,3)*100&amp;"%"</f>
        <v>0%</v>
      </c>
      <c r="W67" s="16" t="str">
        <f aca="false">ROUND((K67-K70)/K70,3)*100&amp;"%"</f>
        <v>32,5%</v>
      </c>
      <c r="X67" s="16" t="str">
        <f aca="false">ROUND((L67-L70)/L70,3)*100&amp;"%"</f>
        <v>0%</v>
      </c>
      <c r="Y67" s="16" t="str">
        <f aca="false">ROUND((M67-M70)/M70,3)*100&amp;"%"</f>
        <v>0%</v>
      </c>
      <c r="Z67" s="19" t="str">
        <f aca="false">ROUND((N67-N70)/N70,3)*100&amp;"%"</f>
        <v>4,1%</v>
      </c>
    </row>
    <row r="68" customFormat="false" ht="15.75" hidden="false" customHeight="true" outlineLevel="0" collapsed="false">
      <c r="A68" s="8"/>
      <c r="B68" s="9"/>
      <c r="C68" s="3" t="n">
        <v>10</v>
      </c>
      <c r="D68" s="16" t="n">
        <v>1451570000</v>
      </c>
      <c r="E68" s="16" t="n">
        <v>142899000</v>
      </c>
      <c r="F68" s="16" t="n">
        <v>443832000</v>
      </c>
      <c r="G68" s="16" t="n">
        <v>515442000</v>
      </c>
      <c r="H68" s="16" t="n">
        <v>1456040000</v>
      </c>
      <c r="I68" s="16" t="n">
        <v>198323000</v>
      </c>
      <c r="J68" s="16" t="n">
        <v>298590000</v>
      </c>
      <c r="K68" s="16" t="n">
        <v>995674000</v>
      </c>
      <c r="L68" s="16" t="n">
        <v>755131000</v>
      </c>
      <c r="M68" s="16" t="n">
        <v>103573000</v>
      </c>
      <c r="N68" s="17" t="n">
        <f aca="false">AVERAGE(D68:M68)</f>
        <v>636107400</v>
      </c>
      <c r="P68" s="16" t="str">
        <f aca="false">ROUND((D68-D70)/D70,3)*100&amp;"%"</f>
        <v>359,1%</v>
      </c>
      <c r="Q68" s="16" t="str">
        <f aca="false">ROUND((E68-E70)/E70,3)*100&amp;"%"</f>
        <v>0%</v>
      </c>
      <c r="R68" s="16" t="str">
        <f aca="false">ROUND((F68-F70)/F70,3)*100&amp;"%"</f>
        <v>179,2%</v>
      </c>
      <c r="S68" s="16" t="str">
        <f aca="false">ROUND((G68-G70)/G70,3)*100&amp;"%"</f>
        <v>302,2%</v>
      </c>
      <c r="T68" s="16" t="str">
        <f aca="false">ROUND((H68-H70)/H70,3)*100&amp;"%"</f>
        <v>288,8%</v>
      </c>
      <c r="U68" s="16" t="str">
        <f aca="false">ROUND((I68-I70)/I70,3)*100&amp;"%"</f>
        <v>181,1%</v>
      </c>
      <c r="V68" s="16" t="str">
        <f aca="false">ROUND((J68-J70)/J70,3)*100&amp;"%"</f>
        <v>0%</v>
      </c>
      <c r="W68" s="16" t="str">
        <f aca="false">ROUND((K68-K70)/K70,3)*100&amp;"%"</f>
        <v>316,3%</v>
      </c>
      <c r="X68" s="16" t="str">
        <f aca="false">ROUND((L68-L70)/L70,3)*100&amp;"%"</f>
        <v>721,5%</v>
      </c>
      <c r="Y68" s="16" t="str">
        <f aca="false">ROUND((M68-M70)/M70,3)*100&amp;"%"</f>
        <v>0%</v>
      </c>
      <c r="Z68" s="19" t="str">
        <f aca="false">ROUND((N68-N70)/N70,3)*100&amp;"%"</f>
        <v>230,5%</v>
      </c>
    </row>
    <row r="69" customFormat="false" ht="15.75" hidden="false" customHeight="true" outlineLevel="0" collapsed="false">
      <c r="A69" s="8"/>
      <c r="B69" s="9"/>
      <c r="C69" s="3" t="n">
        <v>11</v>
      </c>
      <c r="D69" s="16" t="n">
        <v>1451570000</v>
      </c>
      <c r="E69" s="16" t="n">
        <v>142899000</v>
      </c>
      <c r="F69" s="16" t="n">
        <v>443832000</v>
      </c>
      <c r="G69" s="16" t="n">
        <v>515442000</v>
      </c>
      <c r="H69" s="16" t="n">
        <v>1456040000</v>
      </c>
      <c r="I69" s="16" t="n">
        <v>198323000</v>
      </c>
      <c r="J69" s="16" t="n">
        <v>298590000</v>
      </c>
      <c r="K69" s="16" t="n">
        <v>995674000</v>
      </c>
      <c r="L69" s="16" t="n">
        <v>755131000</v>
      </c>
      <c r="M69" s="16" t="n">
        <v>103573000</v>
      </c>
      <c r="N69" s="17" t="n">
        <f aca="false">AVERAGE(D69:M69)</f>
        <v>636107400</v>
      </c>
      <c r="P69" s="16" t="str">
        <f aca="false">ROUND((D69-D70)/D70,3)*100&amp;"%"</f>
        <v>359,1%</v>
      </c>
      <c r="Q69" s="16" t="str">
        <f aca="false">ROUND((E69-E70)/E70,3)*100&amp;"%"</f>
        <v>0%</v>
      </c>
      <c r="R69" s="16" t="str">
        <f aca="false">ROUND((F69-F70)/F70,3)*100&amp;"%"</f>
        <v>179,2%</v>
      </c>
      <c r="S69" s="16" t="str">
        <f aca="false">ROUND((G69-G70)/G70,3)*100&amp;"%"</f>
        <v>302,2%</v>
      </c>
      <c r="T69" s="16" t="str">
        <f aca="false">ROUND((H69-H70)/H70,3)*100&amp;"%"</f>
        <v>288,8%</v>
      </c>
      <c r="U69" s="16" t="str">
        <f aca="false">ROUND((I69-I70)/I70,3)*100&amp;"%"</f>
        <v>181,1%</v>
      </c>
      <c r="V69" s="16" t="str">
        <f aca="false">ROUND((J69-J70)/J70,3)*100&amp;"%"</f>
        <v>0%</v>
      </c>
      <c r="W69" s="16" t="str">
        <f aca="false">ROUND((K69-K70)/K70,3)*100&amp;"%"</f>
        <v>316,3%</v>
      </c>
      <c r="X69" s="16" t="str">
        <f aca="false">ROUND((L69-L70)/L70,3)*100&amp;"%"</f>
        <v>721,5%</v>
      </c>
      <c r="Y69" s="16" t="str">
        <f aca="false">ROUND((M69-M70)/M70,3)*100&amp;"%"</f>
        <v>0%</v>
      </c>
      <c r="Z69" s="19" t="str">
        <f aca="false">ROUND((N69-N70)/N70,3)*100&amp;"%"</f>
        <v>230,5%</v>
      </c>
    </row>
    <row r="70" customFormat="false" ht="15.75" hidden="false" customHeight="true" outlineLevel="0" collapsed="false">
      <c r="A70" s="8"/>
      <c r="B70" s="28"/>
      <c r="C70" s="22" t="s">
        <v>27</v>
      </c>
      <c r="D70" s="23" t="n">
        <v>316193000</v>
      </c>
      <c r="E70" s="23" t="n">
        <v>142897000</v>
      </c>
      <c r="F70" s="23" t="n">
        <v>158973000</v>
      </c>
      <c r="G70" s="23" t="n">
        <v>128156000</v>
      </c>
      <c r="H70" s="23" t="n">
        <v>374518000</v>
      </c>
      <c r="I70" s="23" t="n">
        <v>70559900</v>
      </c>
      <c r="J70" s="23" t="n">
        <v>298591000</v>
      </c>
      <c r="K70" s="23" t="n">
        <v>239177000</v>
      </c>
      <c r="L70" s="23" t="n">
        <v>91919600</v>
      </c>
      <c r="M70" s="23" t="n">
        <v>103573000</v>
      </c>
      <c r="N70" s="24" t="n">
        <f aca="false">AVERAGE(D70:M70)</f>
        <v>192455750</v>
      </c>
      <c r="O70" s="21"/>
      <c r="P70" s="21" t="str">
        <f aca="false">ROUND((D70-D70)/D70,3)*100&amp;"%"</f>
        <v>0%</v>
      </c>
      <c r="Q70" s="21" t="str">
        <f aca="false">ROUND((E70-E70)/E70,3)*100&amp;"%"</f>
        <v>0%</v>
      </c>
      <c r="R70" s="21" t="str">
        <f aca="false">ROUND((F70-F70)/F70,3)*100&amp;"%"</f>
        <v>0%</v>
      </c>
      <c r="S70" s="21" t="str">
        <f aca="false">ROUND((G70-G70)/G70,3)*100&amp;"%"</f>
        <v>0%</v>
      </c>
      <c r="T70" s="21" t="str">
        <f aca="false">ROUND((H70-H70)/H70,3)*100&amp;"%"</f>
        <v>0%</v>
      </c>
      <c r="U70" s="21" t="str">
        <f aca="false">ROUND((I70-I70)/I70,3)*100&amp;"%"</f>
        <v>0%</v>
      </c>
      <c r="V70" s="21" t="str">
        <f aca="false">ROUND((J70-J70)/J70,3)*100&amp;"%"</f>
        <v>0%</v>
      </c>
      <c r="W70" s="21" t="str">
        <f aca="false">ROUND((K70-K70)/K70,3)*100&amp;"%"</f>
        <v>0%</v>
      </c>
      <c r="X70" s="21" t="str">
        <f aca="false">ROUND((L70-L70)/L70,3)*100&amp;"%"</f>
        <v>0%</v>
      </c>
      <c r="Y70" s="21" t="str">
        <f aca="false">ROUND((M70-M70)/M70,3)*100&amp;"%"</f>
        <v>0%</v>
      </c>
      <c r="Z70" s="25" t="str">
        <f aca="false">ROUND((N70-N70)/N70,3)*100&amp;"%"</f>
        <v>0%</v>
      </c>
      <c r="AA70" s="21"/>
      <c r="AB70" s="21"/>
      <c r="AC70" s="21"/>
    </row>
    <row r="71" customFormat="false" ht="15.75" hidden="false" customHeight="true" outlineLevel="0" collapsed="false">
      <c r="N71" s="19"/>
      <c r="Z71" s="19"/>
    </row>
    <row r="72" customFormat="false" ht="15.75" hidden="false" customHeight="true" outlineLevel="0" collapsed="false">
      <c r="N72" s="19"/>
      <c r="Z72" s="19"/>
    </row>
    <row r="73" customFormat="false" ht="15.75" hidden="false" customHeight="true" outlineLevel="0" collapsed="false">
      <c r="A73" s="29" t="s">
        <v>29</v>
      </c>
      <c r="B73" s="30" t="n">
        <v>50</v>
      </c>
      <c r="C73" s="10" t="n">
        <v>0</v>
      </c>
      <c r="D73" s="11" t="n">
        <v>495464.2</v>
      </c>
      <c r="E73" s="11" t="n">
        <v>725485.92</v>
      </c>
      <c r="F73" s="11" t="n">
        <v>1028793.44</v>
      </c>
      <c r="G73" s="11" t="n">
        <v>711350.56</v>
      </c>
      <c r="H73" s="11" t="n">
        <v>601429.84</v>
      </c>
      <c r="I73" s="11" t="n">
        <v>1212675.2</v>
      </c>
      <c r="J73" s="11" t="n">
        <v>653991</v>
      </c>
      <c r="K73" s="11" t="n">
        <v>855604.8</v>
      </c>
      <c r="L73" s="11" t="n">
        <v>356047.96</v>
      </c>
      <c r="M73" s="11" t="n">
        <v>848793.72</v>
      </c>
      <c r="N73" s="12" t="n">
        <f aca="false">AVERAGE(D73:M73)</f>
        <v>748963.664</v>
      </c>
      <c r="O73" s="11"/>
      <c r="P73" s="11" t="str">
        <f aca="false">ROUND((D73-D85)/D85,3)*100&amp;"%"</f>
        <v>0,4%</v>
      </c>
      <c r="Q73" s="11" t="str">
        <f aca="false">ROUND((E73-E85)/E85,3)*100&amp;"%"</f>
        <v>72,6%</v>
      </c>
      <c r="R73" s="11" t="str">
        <f aca="false">ROUND((F73-F85)/F85,3)*100&amp;"%"</f>
        <v>124,7%</v>
      </c>
      <c r="S73" s="11" t="str">
        <f aca="false">ROUND((G73-G85)/G85,3)*100&amp;"%"</f>
        <v>24,2%</v>
      </c>
      <c r="T73" s="11" t="str">
        <f aca="false">ROUND((H73-H85)/H85,3)*100&amp;"%"</f>
        <v>79,9%</v>
      </c>
      <c r="U73" s="11" t="str">
        <f aca="false">ROUND((I73-I85)/I85,3)*100&amp;"%"</f>
        <v>35,4%</v>
      </c>
      <c r="V73" s="11" t="str">
        <f aca="false">ROUND((J73-J85)/J85,3)*100&amp;"%"</f>
        <v>0%</v>
      </c>
      <c r="W73" s="11" t="str">
        <f aca="false">ROUND((K73-K85)/K85,3)*100&amp;"%"</f>
        <v>64,3%</v>
      </c>
      <c r="X73" s="11" t="str">
        <f aca="false">ROUND((L73-L85)/L85,3)*100&amp;"%"</f>
        <v>13,3%</v>
      </c>
      <c r="Y73" s="11" t="str">
        <f aca="false">ROUND((M73-M85)/M85,3)*100&amp;"%"</f>
        <v>12,1%</v>
      </c>
      <c r="Z73" s="14" t="str">
        <f aca="false">ROUND((N73-N85)/N85,3)*100&amp;"%"</f>
        <v>38,2%</v>
      </c>
      <c r="AA73" s="11"/>
      <c r="AB73" s="11"/>
      <c r="AC73" s="11"/>
    </row>
    <row r="74" customFormat="false" ht="15.75" hidden="false" customHeight="true" outlineLevel="0" collapsed="false">
      <c r="A74" s="29"/>
      <c r="B74" s="30"/>
      <c r="C74" s="10" t="n">
        <v>1</v>
      </c>
      <c r="D74" s="11" t="n">
        <v>495464.2</v>
      </c>
      <c r="E74" s="11" t="n">
        <v>420428</v>
      </c>
      <c r="F74" s="11" t="n">
        <v>470302.48</v>
      </c>
      <c r="G74" s="11" t="n">
        <v>573532</v>
      </c>
      <c r="H74" s="11" t="n">
        <v>482173.8</v>
      </c>
      <c r="I74" s="11" t="n">
        <v>1297395.92</v>
      </c>
      <c r="J74" s="11" t="n">
        <v>999110.84</v>
      </c>
      <c r="K74" s="11" t="n">
        <v>1068277.52</v>
      </c>
      <c r="L74" s="11" t="n">
        <v>364901.68</v>
      </c>
      <c r="M74" s="11" t="n">
        <v>881953.36</v>
      </c>
      <c r="N74" s="12" t="n">
        <f aca="false">AVERAGE(D74:M74)</f>
        <v>705353.98</v>
      </c>
      <c r="O74" s="11"/>
      <c r="P74" s="11" t="str">
        <f aca="false">ROUND((D74-D85)/D85,3)*100&amp;"%"</f>
        <v>0,4%</v>
      </c>
      <c r="Q74" s="11" t="str">
        <f aca="false">ROUND((E74-E85)/E85,3)*100&amp;"%"</f>
        <v>0%</v>
      </c>
      <c r="R74" s="11" t="str">
        <f aca="false">ROUND((F74-F85)/F85,3)*100&amp;"%"</f>
        <v>2,7%</v>
      </c>
      <c r="S74" s="11" t="str">
        <f aca="false">ROUND((G74-G85)/G85,3)*100&amp;"%"</f>
        <v>0,1%</v>
      </c>
      <c r="T74" s="11" t="str">
        <f aca="false">ROUND((H74-H85)/H85,3)*100&amp;"%"</f>
        <v>44,2%</v>
      </c>
      <c r="U74" s="11" t="str">
        <f aca="false">ROUND((I74-I85)/I85,3)*100&amp;"%"</f>
        <v>44,8%</v>
      </c>
      <c r="V74" s="11" t="str">
        <f aca="false">ROUND((J74-J85)/J85,3)*100&amp;"%"</f>
        <v>52,8%</v>
      </c>
      <c r="W74" s="11" t="str">
        <f aca="false">ROUND((K74-K85)/K85,3)*100&amp;"%"</f>
        <v>105,1%</v>
      </c>
      <c r="X74" s="11" t="str">
        <f aca="false">ROUND((L74-L85)/L85,3)*100&amp;"%"</f>
        <v>16,2%</v>
      </c>
      <c r="Y74" s="11" t="str">
        <f aca="false">ROUND((M74-M85)/M85,3)*100&amp;"%"</f>
        <v>16,4%</v>
      </c>
      <c r="Z74" s="14" t="str">
        <f aca="false">ROUND((N74-N85)/N85,3)*100&amp;"%"</f>
        <v>30,1%</v>
      </c>
      <c r="AA74" s="11"/>
      <c r="AB74" s="11"/>
      <c r="AC74" s="11"/>
    </row>
    <row r="75" customFormat="false" ht="15.75" hidden="false" customHeight="true" outlineLevel="0" collapsed="false">
      <c r="A75" s="29"/>
      <c r="B75" s="30"/>
      <c r="C75" s="10" t="n">
        <v>2</v>
      </c>
      <c r="D75" s="11" t="n">
        <v>671662.84</v>
      </c>
      <c r="E75" s="11" t="n">
        <v>420428</v>
      </c>
      <c r="F75" s="11" t="n">
        <v>464353.68</v>
      </c>
      <c r="G75" s="11" t="n">
        <v>572760</v>
      </c>
      <c r="H75" s="11" t="n">
        <v>334345</v>
      </c>
      <c r="I75" s="11" t="n">
        <v>895772</v>
      </c>
      <c r="J75" s="11" t="n">
        <v>653991</v>
      </c>
      <c r="K75" s="11" t="n">
        <v>522685.32</v>
      </c>
      <c r="L75" s="11" t="n">
        <v>361631.84</v>
      </c>
      <c r="M75" s="11" t="n">
        <v>787599.96</v>
      </c>
      <c r="N75" s="12" t="n">
        <f aca="false">AVERAGE(D75:M75)</f>
        <v>568522.964</v>
      </c>
      <c r="O75" s="11"/>
      <c r="P75" s="11" t="str">
        <f aca="false">ROUND((D75-D85)/D85,3)*100&amp;"%"</f>
        <v>36,1%</v>
      </c>
      <c r="Q75" s="11" t="str">
        <f aca="false">ROUND((E75-E85)/E85,3)*100&amp;"%"</f>
        <v>0%</v>
      </c>
      <c r="R75" s="11" t="str">
        <f aca="false">ROUND((F75-F85)/F85,3)*100&amp;"%"</f>
        <v>1,4%</v>
      </c>
      <c r="S75" s="11" t="str">
        <f aca="false">ROUND((G75-G85)/G85,3)*100&amp;"%"</f>
        <v>0%</v>
      </c>
      <c r="T75" s="11" t="str">
        <f aca="false">ROUND((H75-H85)/H85,3)*100&amp;"%"</f>
        <v>0%</v>
      </c>
      <c r="U75" s="11" t="str">
        <f aca="false">ROUND((I75-I85)/I85,3)*100&amp;"%"</f>
        <v>0%</v>
      </c>
      <c r="V75" s="11" t="str">
        <f aca="false">ROUND((J75-J85)/J85,3)*100&amp;"%"</f>
        <v>0%</v>
      </c>
      <c r="W75" s="11" t="str">
        <f aca="false">ROUND((K75-K85)/K85,3)*100&amp;"%"</f>
        <v>0,3%</v>
      </c>
      <c r="X75" s="11" t="str">
        <f aca="false">ROUND((L75-L85)/L85,3)*100&amp;"%"</f>
        <v>15,1%</v>
      </c>
      <c r="Y75" s="11" t="str">
        <f aca="false">ROUND((M75-M85)/M85,3)*100&amp;"%"</f>
        <v>4%</v>
      </c>
      <c r="Z75" s="14" t="str">
        <f aca="false">ROUND((N75-N85)/N85,3)*100&amp;"%"</f>
        <v>4,9%</v>
      </c>
      <c r="AA75" s="11"/>
      <c r="AB75" s="11"/>
      <c r="AC75" s="11"/>
    </row>
    <row r="76" customFormat="false" ht="15.75" hidden="false" customHeight="true" outlineLevel="0" collapsed="false">
      <c r="A76" s="29"/>
      <c r="B76" s="30"/>
      <c r="C76" s="10" t="n">
        <v>3</v>
      </c>
      <c r="D76" s="11" t="n">
        <v>705619</v>
      </c>
      <c r="E76" s="11" t="n">
        <v>1425141.2</v>
      </c>
      <c r="F76" s="11" t="n">
        <v>465543.44</v>
      </c>
      <c r="G76" s="11" t="n">
        <v>932389.2</v>
      </c>
      <c r="H76" s="11" t="n">
        <v>403824.52</v>
      </c>
      <c r="I76" s="11" t="n">
        <v>895772</v>
      </c>
      <c r="J76" s="11" t="n">
        <v>653991</v>
      </c>
      <c r="K76" s="11" t="n">
        <v>844241.36</v>
      </c>
      <c r="L76" s="11" t="n">
        <v>371032.88</v>
      </c>
      <c r="M76" s="11" t="n">
        <v>826546</v>
      </c>
      <c r="N76" s="12" t="n">
        <f aca="false">AVERAGE(D76:M76)</f>
        <v>752410.06</v>
      </c>
      <c r="O76" s="11"/>
      <c r="P76" s="11" t="str">
        <f aca="false">ROUND((D76-D85)/D85,3)*100&amp;"%"</f>
        <v>43%</v>
      </c>
      <c r="Q76" s="11" t="str">
        <f aca="false">ROUND((E76-E85)/E85,3)*100&amp;"%"</f>
        <v>239%</v>
      </c>
      <c r="R76" s="11" t="str">
        <f aca="false">ROUND((F76-F85)/F85,3)*100&amp;"%"</f>
        <v>1,7%</v>
      </c>
      <c r="S76" s="11" t="str">
        <f aca="false">ROUND((G76-G85)/G85,3)*100&amp;"%"</f>
        <v>62,8%</v>
      </c>
      <c r="T76" s="11" t="str">
        <f aca="false">ROUND((H76-H85)/H85,3)*100&amp;"%"</f>
        <v>20,8%</v>
      </c>
      <c r="U76" s="11" t="str">
        <f aca="false">ROUND((I76-I85)/I85,3)*100&amp;"%"</f>
        <v>0%</v>
      </c>
      <c r="V76" s="11" t="str">
        <f aca="false">ROUND((J76-J85)/J85,3)*100&amp;"%"</f>
        <v>0%</v>
      </c>
      <c r="W76" s="11" t="str">
        <f aca="false">ROUND((K76-K85)/K85,3)*100&amp;"%"</f>
        <v>62,1%</v>
      </c>
      <c r="X76" s="11" t="str">
        <f aca="false">ROUND((L76-L85)/L85,3)*100&amp;"%"</f>
        <v>18,1%</v>
      </c>
      <c r="Y76" s="11" t="str">
        <f aca="false">ROUND((M76-M85)/M85,3)*100&amp;"%"</f>
        <v>9,1%</v>
      </c>
      <c r="Z76" s="14" t="str">
        <f aca="false">ROUND((N76-N85)/N85,3)*100&amp;"%"</f>
        <v>38,8%</v>
      </c>
      <c r="AA76" s="11"/>
      <c r="AB76" s="11"/>
      <c r="AC76" s="11"/>
    </row>
    <row r="77" customFormat="false" ht="15.75" hidden="false" customHeight="true" outlineLevel="0" collapsed="false">
      <c r="A77" s="29"/>
      <c r="B77" s="30"/>
      <c r="C77" s="10" t="n">
        <v>4</v>
      </c>
      <c r="D77" s="11" t="n">
        <v>1105574.56</v>
      </c>
      <c r="E77" s="11" t="n">
        <v>1127202.4</v>
      </c>
      <c r="F77" s="11" t="n">
        <v>471492.24</v>
      </c>
      <c r="G77" s="11" t="n">
        <v>811787.44</v>
      </c>
      <c r="H77" s="11" t="n">
        <v>413581.8</v>
      </c>
      <c r="I77" s="11" t="n">
        <v>1126268</v>
      </c>
      <c r="J77" s="11" t="n">
        <v>2115789.64</v>
      </c>
      <c r="K77" s="11" t="n">
        <v>1033926.32</v>
      </c>
      <c r="L77" s="11" t="n">
        <v>373742.44</v>
      </c>
      <c r="M77" s="11" t="n">
        <v>866309.6</v>
      </c>
      <c r="N77" s="12" t="n">
        <f aca="false">AVERAGE(D77:M77)</f>
        <v>944567.444</v>
      </c>
      <c r="O77" s="11"/>
      <c r="P77" s="11" t="str">
        <f aca="false">ROUND((D77-D85)/D85,3)*100&amp;"%"</f>
        <v>124,1%</v>
      </c>
      <c r="Q77" s="11" t="str">
        <f aca="false">ROUND((E77-E85)/E85,3)*100&amp;"%"</f>
        <v>168,1%</v>
      </c>
      <c r="R77" s="11" t="str">
        <f aca="false">ROUND((F77-F85)/F85,3)*100&amp;"%"</f>
        <v>3%</v>
      </c>
      <c r="S77" s="11" t="str">
        <f aca="false">ROUND((G77-G85)/G85,3)*100&amp;"%"</f>
        <v>41,7%</v>
      </c>
      <c r="T77" s="11" t="str">
        <f aca="false">ROUND((H77-H85)/H85,3)*100&amp;"%"</f>
        <v>23,7%</v>
      </c>
      <c r="U77" s="11" t="str">
        <f aca="false">ROUND((I77-I85)/I85,3)*100&amp;"%"</f>
        <v>25,7%</v>
      </c>
      <c r="V77" s="11" t="str">
        <f aca="false">ROUND((J77-J85)/J85,3)*100&amp;"%"</f>
        <v>223,5%</v>
      </c>
      <c r="W77" s="11" t="str">
        <f aca="false">ROUND((K77-K85)/K85,3)*100&amp;"%"</f>
        <v>98,5%</v>
      </c>
      <c r="X77" s="11" t="str">
        <f aca="false">ROUND((L77-L85)/L85,3)*100&amp;"%"</f>
        <v>19%</v>
      </c>
      <c r="Y77" s="11" t="str">
        <f aca="false">ROUND((M77-M85)/M85,3)*100&amp;"%"</f>
        <v>14,4%</v>
      </c>
      <c r="Z77" s="14" t="str">
        <f aca="false">ROUND((N77-N85)/N85,3)*100&amp;"%"</f>
        <v>74,2%</v>
      </c>
      <c r="AA77" s="11"/>
      <c r="AB77" s="11"/>
      <c r="AC77" s="11"/>
    </row>
    <row r="78" customFormat="false" ht="15.75" hidden="false" customHeight="true" outlineLevel="0" collapsed="false">
      <c r="A78" s="29"/>
      <c r="B78" s="30"/>
      <c r="C78" s="3" t="n">
        <v>5</v>
      </c>
      <c r="D78" s="16" t="n">
        <v>493393</v>
      </c>
      <c r="E78" s="16" t="n">
        <v>2135260</v>
      </c>
      <c r="F78" s="16" t="n">
        <v>457810</v>
      </c>
      <c r="G78" s="16" t="n">
        <v>572760</v>
      </c>
      <c r="H78" s="16" t="n">
        <v>334345</v>
      </c>
      <c r="I78" s="16" t="n">
        <v>895772</v>
      </c>
      <c r="J78" s="16" t="n">
        <v>653991</v>
      </c>
      <c r="K78" s="16" t="n">
        <v>579590</v>
      </c>
      <c r="L78" s="16" t="n">
        <v>371458</v>
      </c>
      <c r="M78" s="16" t="n">
        <v>758897</v>
      </c>
      <c r="N78" s="17" t="n">
        <f aca="false">AVERAGE(D78:M78)</f>
        <v>725327.6</v>
      </c>
      <c r="P78" s="16" t="str">
        <f aca="false">ROUND((D78-D85)/D85,3)*100&amp;"%"</f>
        <v>0%</v>
      </c>
      <c r="Q78" s="16" t="str">
        <f aca="false">ROUND((E78-E85)/E85,3)*100&amp;"%"</f>
        <v>407,9%</v>
      </c>
      <c r="R78" s="16" t="str">
        <f aca="false">ROUND((F78-F85)/F85,3)*100&amp;"%"</f>
        <v>0%</v>
      </c>
      <c r="S78" s="16" t="str">
        <f aca="false">ROUND((G78-G85)/G85,3)*100&amp;"%"</f>
        <v>0%</v>
      </c>
      <c r="T78" s="16" t="str">
        <f aca="false">ROUND((H78-H85)/H85,3)*100&amp;"%"</f>
        <v>0%</v>
      </c>
      <c r="U78" s="16" t="str">
        <f aca="false">ROUND((I78-I85)/I85,3)*100&amp;"%"</f>
        <v>0%</v>
      </c>
      <c r="V78" s="16" t="str">
        <f aca="false">ROUND((J78-J85)/J85,3)*100&amp;"%"</f>
        <v>0%</v>
      </c>
      <c r="W78" s="16" t="str">
        <f aca="false">ROUND((K78-K85)/K85,3)*100&amp;"%"</f>
        <v>11,3%</v>
      </c>
      <c r="X78" s="16" t="str">
        <f aca="false">ROUND((L78-L85)/L85,3)*100&amp;"%"</f>
        <v>18,3%</v>
      </c>
      <c r="Y78" s="16" t="str">
        <f aca="false">ROUND((M78-M85)/M85,3)*100&amp;"%"</f>
        <v>0,2%</v>
      </c>
      <c r="Z78" s="19" t="str">
        <f aca="false">ROUND((N78-N85)/N85,3)*100&amp;"%"</f>
        <v>33,8%</v>
      </c>
    </row>
    <row r="79" customFormat="false" ht="15.75" hidden="false" customHeight="true" outlineLevel="0" collapsed="false">
      <c r="A79" s="29"/>
      <c r="B79" s="30"/>
      <c r="C79" s="3" t="n">
        <v>6</v>
      </c>
      <c r="D79" s="16" t="n">
        <v>519283</v>
      </c>
      <c r="E79" s="16" t="n">
        <v>420428</v>
      </c>
      <c r="F79" s="16" t="n">
        <v>472682</v>
      </c>
      <c r="G79" s="16" t="n">
        <v>572760</v>
      </c>
      <c r="H79" s="16" t="n">
        <v>334345</v>
      </c>
      <c r="I79" s="16" t="n">
        <v>895772</v>
      </c>
      <c r="J79" s="16" t="n">
        <v>653991</v>
      </c>
      <c r="K79" s="16" t="n">
        <v>585099</v>
      </c>
      <c r="L79" s="16" t="n">
        <v>371458</v>
      </c>
      <c r="M79" s="16" t="n">
        <v>758897</v>
      </c>
      <c r="N79" s="17" t="n">
        <f aca="false">AVERAGE(D79:M79)</f>
        <v>558471.5</v>
      </c>
      <c r="P79" s="16" t="str">
        <f aca="false">ROUND((D79-D85)/D85,3)*100&amp;"%"</f>
        <v>5,2%</v>
      </c>
      <c r="Q79" s="16" t="str">
        <f aca="false">ROUND((E79-E85)/E85,3)*100&amp;"%"</f>
        <v>0%</v>
      </c>
      <c r="R79" s="16" t="str">
        <f aca="false">ROUND((F79-F85)/F85,3)*100&amp;"%"</f>
        <v>3,2%</v>
      </c>
      <c r="S79" s="16" t="str">
        <f aca="false">ROUND((G79-G85)/G85,3)*100&amp;"%"</f>
        <v>0%</v>
      </c>
      <c r="T79" s="16" t="str">
        <f aca="false">ROUND((H79-H85)/H85,3)*100&amp;"%"</f>
        <v>0%</v>
      </c>
      <c r="U79" s="16" t="str">
        <f aca="false">ROUND((I79-I85)/I85,3)*100&amp;"%"</f>
        <v>0%</v>
      </c>
      <c r="V79" s="16" t="str">
        <f aca="false">ROUND((J79-J85)/J85,3)*100&amp;"%"</f>
        <v>0%</v>
      </c>
      <c r="W79" s="16" t="str">
        <f aca="false">ROUND((K79-K85)/K85,3)*100&amp;"%"</f>
        <v>12,3%</v>
      </c>
      <c r="X79" s="16" t="str">
        <f aca="false">ROUND((L79-L85)/L85,3)*100&amp;"%"</f>
        <v>18,3%</v>
      </c>
      <c r="Y79" s="16" t="str">
        <f aca="false">ROUND((M79-M85)/M85,3)*100&amp;"%"</f>
        <v>0,2%</v>
      </c>
      <c r="Z79" s="19" t="str">
        <f aca="false">ROUND((N79-N85)/N85,3)*100&amp;"%"</f>
        <v>3%</v>
      </c>
    </row>
    <row r="80" customFormat="false" ht="15.75" hidden="false" customHeight="true" outlineLevel="0" collapsed="false">
      <c r="A80" s="29"/>
      <c r="B80" s="30"/>
      <c r="C80" s="3" t="n">
        <v>7</v>
      </c>
      <c r="D80" s="16" t="n">
        <v>493393</v>
      </c>
      <c r="E80" s="16" t="n">
        <v>420428</v>
      </c>
      <c r="F80" s="16" t="n">
        <v>472682</v>
      </c>
      <c r="G80" s="16" t="n">
        <v>573532</v>
      </c>
      <c r="H80" s="16" t="n">
        <v>642712</v>
      </c>
      <c r="I80" s="16" t="n">
        <v>895772</v>
      </c>
      <c r="J80" s="16" t="n">
        <v>653991</v>
      </c>
      <c r="K80" s="16" t="n">
        <v>1060220</v>
      </c>
      <c r="L80" s="16" t="n">
        <v>371458</v>
      </c>
      <c r="M80" s="16" t="n">
        <v>876735</v>
      </c>
      <c r="N80" s="17" t="n">
        <f aca="false">AVERAGE(D80:M80)</f>
        <v>646092.3</v>
      </c>
      <c r="P80" s="16" t="str">
        <f aca="false">ROUND((D80-D85)/D85,3)*100&amp;"%"</f>
        <v>0%</v>
      </c>
      <c r="Q80" s="16" t="str">
        <f aca="false">ROUND((E80-E85)/E85,3)*100&amp;"%"</f>
        <v>0%</v>
      </c>
      <c r="R80" s="16" t="str">
        <f aca="false">ROUND((F80-F85)/F85,3)*100&amp;"%"</f>
        <v>3,2%</v>
      </c>
      <c r="S80" s="16" t="str">
        <f aca="false">ROUND((G80-G85)/G85,3)*100&amp;"%"</f>
        <v>0,1%</v>
      </c>
      <c r="T80" s="16" t="str">
        <f aca="false">ROUND((H80-H85)/H85,3)*100&amp;"%"</f>
        <v>92,2%</v>
      </c>
      <c r="U80" s="16" t="str">
        <f aca="false">ROUND((I80-I85)/I85,3)*100&amp;"%"</f>
        <v>0%</v>
      </c>
      <c r="V80" s="16" t="str">
        <f aca="false">ROUND((J80-J85)/J85,3)*100&amp;"%"</f>
        <v>0%</v>
      </c>
      <c r="W80" s="16" t="str">
        <f aca="false">ROUND((K80-K85)/K85,3)*100&amp;"%"</f>
        <v>103,5%</v>
      </c>
      <c r="X80" s="16" t="str">
        <f aca="false">ROUND((L80-L85)/L85,3)*100&amp;"%"</f>
        <v>18,3%</v>
      </c>
      <c r="Y80" s="16" t="str">
        <f aca="false">ROUND((M80-M85)/M85,3)*100&amp;"%"</f>
        <v>15,8%</v>
      </c>
      <c r="Z80" s="19" t="str">
        <f aca="false">ROUND((N80-N85)/N85,3)*100&amp;"%"</f>
        <v>19,2%</v>
      </c>
    </row>
    <row r="81" customFormat="false" ht="15.75" hidden="false" customHeight="true" outlineLevel="0" collapsed="false">
      <c r="A81" s="29"/>
      <c r="B81" s="30"/>
      <c r="C81" s="3" t="n">
        <v>8</v>
      </c>
      <c r="D81" s="16" t="n">
        <v>493393</v>
      </c>
      <c r="E81" s="16" t="n">
        <v>420428</v>
      </c>
      <c r="F81" s="16" t="n">
        <v>472682</v>
      </c>
      <c r="G81" s="16" t="n">
        <v>573532</v>
      </c>
      <c r="H81" s="16" t="n">
        <v>642712</v>
      </c>
      <c r="I81" s="16" t="n">
        <v>895772</v>
      </c>
      <c r="J81" s="16" t="n">
        <v>653991</v>
      </c>
      <c r="K81" s="16" t="n">
        <v>1060220</v>
      </c>
      <c r="L81" s="16" t="n">
        <v>371458</v>
      </c>
      <c r="M81" s="16" t="n">
        <v>876735</v>
      </c>
      <c r="N81" s="17" t="n">
        <f aca="false">AVERAGE(D81:M81)</f>
        <v>646092.3</v>
      </c>
      <c r="P81" s="16" t="str">
        <f aca="false">ROUND((D81-D85)/D85,3)*100&amp;"%"</f>
        <v>0%</v>
      </c>
      <c r="Q81" s="16" t="str">
        <f aca="false">ROUND((E81-E85)/E85,3)*100&amp;"%"</f>
        <v>0%</v>
      </c>
      <c r="R81" s="16" t="str">
        <f aca="false">ROUND((F81-F85)/F85,3)*100&amp;"%"</f>
        <v>3,2%</v>
      </c>
      <c r="S81" s="16" t="str">
        <f aca="false">ROUND((G81-G85)/G85,3)*100&amp;"%"</f>
        <v>0,1%</v>
      </c>
      <c r="T81" s="16" t="str">
        <f aca="false">ROUND((H81-H85)/H85,3)*100&amp;"%"</f>
        <v>92,2%</v>
      </c>
      <c r="U81" s="16" t="str">
        <f aca="false">ROUND((I81-I85)/I85,3)*100&amp;"%"</f>
        <v>0%</v>
      </c>
      <c r="V81" s="16" t="str">
        <f aca="false">ROUND((J81-J85)/J85,3)*100&amp;"%"</f>
        <v>0%</v>
      </c>
      <c r="W81" s="16" t="str">
        <f aca="false">ROUND((K81-K85)/K85,3)*100&amp;"%"</f>
        <v>103,5%</v>
      </c>
      <c r="X81" s="16" t="str">
        <f aca="false">ROUND((L81-L85)/L85,3)*100&amp;"%"</f>
        <v>18,3%</v>
      </c>
      <c r="Y81" s="16" t="str">
        <f aca="false">ROUND((M81-M85)/M85,3)*100&amp;"%"</f>
        <v>15,8%</v>
      </c>
      <c r="Z81" s="19" t="str">
        <f aca="false">ROUND((N81-N85)/N85,3)*100&amp;"%"</f>
        <v>19,2%</v>
      </c>
    </row>
    <row r="82" customFormat="false" ht="15.75" hidden="false" customHeight="true" outlineLevel="0" collapsed="false">
      <c r="A82" s="29"/>
      <c r="B82" s="30"/>
      <c r="C82" s="3" t="n">
        <v>9</v>
      </c>
      <c r="D82" s="16" t="n">
        <v>493393</v>
      </c>
      <c r="E82" s="16" t="n">
        <v>420428</v>
      </c>
      <c r="F82" s="16" t="n">
        <v>472682</v>
      </c>
      <c r="G82" s="16" t="n">
        <v>573532</v>
      </c>
      <c r="H82" s="16" t="n">
        <v>334345</v>
      </c>
      <c r="I82" s="16" t="n">
        <v>1688030</v>
      </c>
      <c r="J82" s="16" t="n">
        <v>653991</v>
      </c>
      <c r="K82" s="16" t="n">
        <v>1153150</v>
      </c>
      <c r="L82" s="16" t="n">
        <v>371459</v>
      </c>
      <c r="M82" s="16" t="n">
        <v>876734</v>
      </c>
      <c r="N82" s="17" t="n">
        <f aca="false">AVERAGE(D82:M82)</f>
        <v>703774.4</v>
      </c>
      <c r="P82" s="16" t="str">
        <f aca="false">ROUND((D82-D85)/D85,3)*100&amp;"%"</f>
        <v>0%</v>
      </c>
      <c r="Q82" s="16" t="str">
        <f aca="false">ROUND((E82-E85)/E85,3)*100&amp;"%"</f>
        <v>0%</v>
      </c>
      <c r="R82" s="16" t="str">
        <f aca="false">ROUND((F82-F85)/F85,3)*100&amp;"%"</f>
        <v>3,2%</v>
      </c>
      <c r="S82" s="16" t="str">
        <f aca="false">ROUND((G82-G85)/G85,3)*100&amp;"%"</f>
        <v>0,1%</v>
      </c>
      <c r="T82" s="16" t="str">
        <f aca="false">ROUND((H82-H85)/H85,3)*100&amp;"%"</f>
        <v>0%</v>
      </c>
      <c r="U82" s="16" t="str">
        <f aca="false">ROUND((I82-I85)/I85,3)*100&amp;"%"</f>
        <v>88,4%</v>
      </c>
      <c r="V82" s="16" t="str">
        <f aca="false">ROUND((J82-J85)/J85,3)*100&amp;"%"</f>
        <v>0%</v>
      </c>
      <c r="W82" s="16" t="str">
        <f aca="false">ROUND((K82-K85)/K85,3)*100&amp;"%"</f>
        <v>121,4%</v>
      </c>
      <c r="X82" s="16" t="str">
        <f aca="false">ROUND((L82-L85)/L85,3)*100&amp;"%"</f>
        <v>18,3%</v>
      </c>
      <c r="Y82" s="16" t="str">
        <f aca="false">ROUND((M82-M85)/M85,3)*100&amp;"%"</f>
        <v>15,8%</v>
      </c>
      <c r="Z82" s="19" t="str">
        <f aca="false">ROUND((N82-N85)/N85,3)*100&amp;"%"</f>
        <v>29,8%</v>
      </c>
    </row>
    <row r="83" customFormat="false" ht="15.75" hidden="false" customHeight="true" outlineLevel="0" collapsed="false">
      <c r="A83" s="29"/>
      <c r="B83" s="30"/>
      <c r="C83" s="3" t="n">
        <v>10</v>
      </c>
      <c r="D83" s="16" t="n">
        <v>493393</v>
      </c>
      <c r="E83" s="16" t="n">
        <v>420428</v>
      </c>
      <c r="F83" s="16" t="n">
        <v>472682</v>
      </c>
      <c r="G83" s="16" t="n">
        <v>572760</v>
      </c>
      <c r="H83" s="16" t="n">
        <v>334345</v>
      </c>
      <c r="I83" s="16" t="n">
        <v>895772</v>
      </c>
      <c r="J83" s="16" t="n">
        <v>653991</v>
      </c>
      <c r="K83" s="16" t="n">
        <v>520911</v>
      </c>
      <c r="L83" s="16" t="n">
        <v>314125</v>
      </c>
      <c r="M83" s="16" t="n">
        <v>758897</v>
      </c>
      <c r="N83" s="17" t="n">
        <f aca="false">AVERAGE(D83:M83)</f>
        <v>543730.4</v>
      </c>
      <c r="P83" s="16" t="str">
        <f aca="false">ROUND((D83-D85)/D85,3)*100&amp;"%"</f>
        <v>0%</v>
      </c>
      <c r="Q83" s="16" t="str">
        <f aca="false">ROUND((E83-E85)/E85,3)*100&amp;"%"</f>
        <v>0%</v>
      </c>
      <c r="R83" s="16" t="str">
        <f aca="false">ROUND((F83-F85)/F85,3)*100&amp;"%"</f>
        <v>3,2%</v>
      </c>
      <c r="S83" s="16" t="str">
        <f aca="false">ROUND((G83-G85)/G85,3)*100&amp;"%"</f>
        <v>0%</v>
      </c>
      <c r="T83" s="16" t="str">
        <f aca="false">ROUND((H83-H85)/H85,3)*100&amp;"%"</f>
        <v>0%</v>
      </c>
      <c r="U83" s="16" t="str">
        <f aca="false">ROUND((I83-I85)/I85,3)*100&amp;"%"</f>
        <v>0%</v>
      </c>
      <c r="V83" s="16" t="str">
        <f aca="false">ROUND((J83-J85)/J85,3)*100&amp;"%"</f>
        <v>0%</v>
      </c>
      <c r="W83" s="16" t="str">
        <f aca="false">ROUND((K83-K85)/K85,3)*100&amp;"%"</f>
        <v>0%</v>
      </c>
      <c r="X83" s="16" t="str">
        <f aca="false">ROUND((L83-L85)/L85,3)*100&amp;"%"</f>
        <v>0%</v>
      </c>
      <c r="Y83" s="16" t="str">
        <f aca="false">ROUND((M83-M85)/M85,3)*100&amp;"%"</f>
        <v>0,2%</v>
      </c>
      <c r="Z83" s="19" t="str">
        <f aca="false">ROUND((N83-N85)/N85,3)*100&amp;"%"</f>
        <v>0,3%</v>
      </c>
    </row>
    <row r="84" customFormat="false" ht="15.75" hidden="false" customHeight="true" outlineLevel="0" collapsed="false">
      <c r="A84" s="29"/>
      <c r="B84" s="30"/>
      <c r="C84" s="3" t="n">
        <v>11</v>
      </c>
      <c r="D84" s="16" t="n">
        <v>519283</v>
      </c>
      <c r="E84" s="16" t="n">
        <v>420428</v>
      </c>
      <c r="F84" s="16" t="n">
        <v>472682</v>
      </c>
      <c r="G84" s="16" t="n">
        <v>572760</v>
      </c>
      <c r="H84" s="16" t="n">
        <v>334345</v>
      </c>
      <c r="I84" s="16" t="n">
        <v>895772</v>
      </c>
      <c r="J84" s="16" t="n">
        <v>653991</v>
      </c>
      <c r="K84" s="16" t="n">
        <v>520911</v>
      </c>
      <c r="L84" s="16" t="n">
        <v>314125</v>
      </c>
      <c r="M84" s="16" t="n">
        <v>758897</v>
      </c>
      <c r="N84" s="17" t="n">
        <f aca="false">AVERAGE(D84:M84)</f>
        <v>546319.4</v>
      </c>
      <c r="P84" s="16" t="str">
        <f aca="false">ROUND((D84-D85)/D85,3)*100&amp;"%"</f>
        <v>5,2%</v>
      </c>
      <c r="Q84" s="16" t="str">
        <f aca="false">ROUND((E84-E85)/E85,3)*100&amp;"%"</f>
        <v>0%</v>
      </c>
      <c r="R84" s="16" t="str">
        <f aca="false">ROUND((F84-F85)/F85,3)*100&amp;"%"</f>
        <v>3,2%</v>
      </c>
      <c r="S84" s="16" t="str">
        <f aca="false">ROUND((G84-G85)/G85,3)*100&amp;"%"</f>
        <v>0%</v>
      </c>
      <c r="T84" s="16" t="str">
        <f aca="false">ROUND((H84-H85)/H85,3)*100&amp;"%"</f>
        <v>0%</v>
      </c>
      <c r="U84" s="16" t="str">
        <f aca="false">ROUND((I84-I85)/I85,3)*100&amp;"%"</f>
        <v>0%</v>
      </c>
      <c r="V84" s="16" t="str">
        <f aca="false">ROUND((J84-J85)/J85,3)*100&amp;"%"</f>
        <v>0%</v>
      </c>
      <c r="W84" s="16" t="str">
        <f aca="false">ROUND((K84-K85)/K85,3)*100&amp;"%"</f>
        <v>0%</v>
      </c>
      <c r="X84" s="16" t="str">
        <f aca="false">ROUND((L84-L85)/L85,3)*100&amp;"%"</f>
        <v>0%</v>
      </c>
      <c r="Y84" s="16" t="str">
        <f aca="false">ROUND((M84-M85)/M85,3)*100&amp;"%"</f>
        <v>0,2%</v>
      </c>
      <c r="Z84" s="19" t="str">
        <f aca="false">ROUND((N84-N85)/N85,3)*100&amp;"%"</f>
        <v>0,8%</v>
      </c>
    </row>
    <row r="85" customFormat="false" ht="15.75" hidden="false" customHeight="true" outlineLevel="0" collapsed="false">
      <c r="A85" s="29"/>
      <c r="B85" s="28"/>
      <c r="C85" s="22" t="s">
        <v>27</v>
      </c>
      <c r="D85" s="21" t="n">
        <v>493393</v>
      </c>
      <c r="E85" s="21" t="n">
        <v>420428</v>
      </c>
      <c r="F85" s="21" t="n">
        <v>457810</v>
      </c>
      <c r="G85" s="21" t="n">
        <v>572760</v>
      </c>
      <c r="H85" s="21" t="n">
        <v>334345</v>
      </c>
      <c r="I85" s="21" t="n">
        <v>895772</v>
      </c>
      <c r="J85" s="21" t="n">
        <v>653991</v>
      </c>
      <c r="K85" s="21" t="n">
        <v>520911</v>
      </c>
      <c r="L85" s="21" t="n">
        <v>314125</v>
      </c>
      <c r="M85" s="21" t="n">
        <v>757433</v>
      </c>
      <c r="N85" s="24" t="n">
        <f aca="false">AVERAGE(D85:M85)</f>
        <v>542096.8</v>
      </c>
      <c r="O85" s="21"/>
      <c r="P85" s="21" t="str">
        <f aca="false">ROUND((D85-D85)/D85,3)*100&amp;"%"</f>
        <v>0%</v>
      </c>
      <c r="Q85" s="21" t="str">
        <f aca="false">ROUND((E85-E85)/E85,3)*100&amp;"%"</f>
        <v>0%</v>
      </c>
      <c r="R85" s="21" t="str">
        <f aca="false">ROUND((F85-F85)/F85,3)*100&amp;"%"</f>
        <v>0%</v>
      </c>
      <c r="S85" s="21" t="str">
        <f aca="false">ROUND((G85-G85)/G85,3)*100&amp;"%"</f>
        <v>0%</v>
      </c>
      <c r="T85" s="21" t="str">
        <f aca="false">ROUND((H85-H85)/H85,3)*100&amp;"%"</f>
        <v>0%</v>
      </c>
      <c r="U85" s="21" t="str">
        <f aca="false">ROUND((I85-I85)/I85,3)*100&amp;"%"</f>
        <v>0%</v>
      </c>
      <c r="V85" s="21" t="str">
        <f aca="false">ROUND((J85-J85)/J85,3)*100&amp;"%"</f>
        <v>0%</v>
      </c>
      <c r="W85" s="21" t="str">
        <f aca="false">ROUND((K85-K85)/K85,3)*100&amp;"%"</f>
        <v>0%</v>
      </c>
      <c r="X85" s="21" t="str">
        <f aca="false">ROUND((L85-L85)/L85,3)*100&amp;"%"</f>
        <v>0%</v>
      </c>
      <c r="Y85" s="21" t="str">
        <f aca="false">ROUND((M85-M85)/M85,3)*100&amp;"%"</f>
        <v>0%</v>
      </c>
      <c r="Z85" s="25" t="str">
        <f aca="false">ROUND((N85-N85)/N85,3)*100&amp;"%"</f>
        <v>0%</v>
      </c>
      <c r="AA85" s="21"/>
      <c r="AB85" s="21"/>
      <c r="AC85" s="21"/>
    </row>
    <row r="86" customFormat="false" ht="15.75" hidden="false" customHeight="true" outlineLevel="0" collapsed="false">
      <c r="A86" s="29"/>
      <c r="N86" s="19"/>
      <c r="Z86" s="19"/>
    </row>
    <row r="87" customFormat="false" ht="15.75" hidden="false" customHeight="true" outlineLevel="0" collapsed="false">
      <c r="A87" s="29"/>
      <c r="B87" s="9" t="n">
        <v>100</v>
      </c>
      <c r="C87" s="10" t="n">
        <v>0</v>
      </c>
      <c r="D87" s="11" t="n">
        <v>1486657.2</v>
      </c>
      <c r="E87" s="11" t="n">
        <v>1090557.52</v>
      </c>
      <c r="F87" s="11" t="n">
        <v>2243108.4</v>
      </c>
      <c r="G87" s="11" t="n">
        <v>1480718.4</v>
      </c>
      <c r="H87" s="11" t="n">
        <v>1313693.6</v>
      </c>
      <c r="I87" s="11" t="n">
        <v>1182928.72</v>
      </c>
      <c r="J87" s="11" t="n">
        <v>956203.64</v>
      </c>
      <c r="K87" s="11" t="n">
        <v>2077133.2</v>
      </c>
      <c r="L87" s="11" t="n">
        <v>1274527.6</v>
      </c>
      <c r="M87" s="11" t="n">
        <v>932603.52</v>
      </c>
      <c r="N87" s="12" t="n">
        <f aca="false">AVERAGE(D87:M87)</f>
        <v>1403813.18</v>
      </c>
      <c r="O87" s="11"/>
      <c r="P87" s="11" t="str">
        <f aca="false">ROUND((D87-D99)/D99,3)*100&amp;"%"</f>
        <v>4,6%</v>
      </c>
      <c r="Q87" s="11" t="str">
        <f aca="false">ROUND((E87-E99)/E99,3)*100&amp;"%"</f>
        <v>17,8%</v>
      </c>
      <c r="R87" s="11" t="str">
        <f aca="false">ROUND((F87-F99)/F99,3)*100&amp;"%"</f>
        <v>24,3%</v>
      </c>
      <c r="S87" s="11" t="str">
        <f aca="false">ROUND((G87-G99)/G99,3)*100&amp;"%"</f>
        <v>52,5%</v>
      </c>
      <c r="T87" s="11" t="str">
        <f aca="false">ROUND((H87-H99)/H99,3)*100&amp;"%"</f>
        <v>7,3%</v>
      </c>
      <c r="U87" s="11" t="str">
        <f aca="false">ROUND((I87-I99)/I99,3)*100&amp;"%"</f>
        <v>123,9%</v>
      </c>
      <c r="V87" s="11" t="str">
        <f aca="false">ROUND((J87-J99)/J99,3)*100&amp;"%"</f>
        <v>22,9%</v>
      </c>
      <c r="W87" s="11" t="str">
        <f aca="false">ROUND((K87-K99)/K99,3)*100&amp;"%"</f>
        <v>79,9%</v>
      </c>
      <c r="X87" s="11" t="str">
        <f aca="false">ROUND((L87-L99)/L99,3)*100&amp;"%"</f>
        <v>0%</v>
      </c>
      <c r="Y87" s="11" t="str">
        <f aca="false">ROUND((M87-M99)/M99,3)*100&amp;"%"</f>
        <v>14,5%</v>
      </c>
      <c r="Z87" s="14" t="str">
        <f aca="false">ROUND((N87-N99)/N99,3)*100&amp;"%"</f>
        <v>28,8%</v>
      </c>
      <c r="AA87" s="11"/>
      <c r="AB87" s="11"/>
      <c r="AC87" s="11"/>
    </row>
    <row r="88" customFormat="false" ht="15.75" hidden="false" customHeight="true" outlineLevel="0" collapsed="false">
      <c r="A88" s="29"/>
      <c r="B88" s="9"/>
      <c r="C88" s="10" t="n">
        <v>1</v>
      </c>
      <c r="D88" s="11" t="n">
        <v>1451347.6</v>
      </c>
      <c r="E88" s="11" t="n">
        <v>1035525.68</v>
      </c>
      <c r="F88" s="11" t="n">
        <v>1904093.2</v>
      </c>
      <c r="G88" s="11" t="n">
        <v>1608140</v>
      </c>
      <c r="H88" s="11" t="n">
        <v>1223940</v>
      </c>
      <c r="I88" s="11" t="n">
        <v>999007</v>
      </c>
      <c r="J88" s="11" t="n">
        <v>987295</v>
      </c>
      <c r="K88" s="11" t="n">
        <v>2571436</v>
      </c>
      <c r="L88" s="11" t="n">
        <v>1274530</v>
      </c>
      <c r="M88" s="11" t="n">
        <v>1011826</v>
      </c>
      <c r="N88" s="12" t="n">
        <f aca="false">AVERAGE(D88:M88)</f>
        <v>1406714.048</v>
      </c>
      <c r="O88" s="11"/>
      <c r="P88" s="11" t="str">
        <f aca="false">ROUND((D88-D99)/D99,3)*100&amp;"%"</f>
        <v>2,1%</v>
      </c>
      <c r="Q88" s="11" t="str">
        <f aca="false">ROUND((E88-E99)/E99,3)*100&amp;"%"</f>
        <v>11,9%</v>
      </c>
      <c r="R88" s="11" t="str">
        <f aca="false">ROUND((F88-F99)/F99,3)*100&amp;"%"</f>
        <v>5,5%</v>
      </c>
      <c r="S88" s="11" t="str">
        <f aca="false">ROUND((G88-G99)/G99,3)*100&amp;"%"</f>
        <v>65,6%</v>
      </c>
      <c r="T88" s="11" t="str">
        <f aca="false">ROUND((H88-H99)/H99,3)*100&amp;"%"</f>
        <v>0%</v>
      </c>
      <c r="U88" s="11" t="str">
        <f aca="false">ROUND((I88-I99)/I99,3)*100&amp;"%"</f>
        <v>89,1%</v>
      </c>
      <c r="V88" s="11" t="str">
        <f aca="false">ROUND((J88-J99)/J99,3)*100&amp;"%"</f>
        <v>26,9%</v>
      </c>
      <c r="W88" s="11" t="str">
        <f aca="false">ROUND((K88-K99)/K99,3)*100&amp;"%"</f>
        <v>122,7%</v>
      </c>
      <c r="X88" s="11" t="str">
        <f aca="false">ROUND((L88-L99)/L99,3)*100&amp;"%"</f>
        <v>0%</v>
      </c>
      <c r="Y88" s="11" t="str">
        <f aca="false">ROUND((M88-M99)/M99,3)*100&amp;"%"</f>
        <v>24,3%</v>
      </c>
      <c r="Z88" s="14" t="str">
        <f aca="false">ROUND((N88-N99)/N99,3)*100&amp;"%"</f>
        <v>29,1%</v>
      </c>
      <c r="AA88" s="11"/>
      <c r="AB88" s="11"/>
      <c r="AC88" s="11"/>
    </row>
    <row r="89" customFormat="false" ht="15.75" hidden="false" customHeight="true" outlineLevel="0" collapsed="false">
      <c r="A89" s="29"/>
      <c r="B89" s="9"/>
      <c r="C89" s="10" t="n">
        <v>2</v>
      </c>
      <c r="D89" s="11" t="n">
        <v>1509648.4</v>
      </c>
      <c r="E89" s="11" t="n">
        <v>1448264.48</v>
      </c>
      <c r="F89" s="11" t="n">
        <v>2626067.2</v>
      </c>
      <c r="G89" s="11" t="n">
        <v>971032</v>
      </c>
      <c r="H89" s="11" t="n">
        <v>1495958</v>
      </c>
      <c r="I89" s="11" t="n">
        <v>1496886.8</v>
      </c>
      <c r="J89" s="11" t="n">
        <v>779022.2</v>
      </c>
      <c r="K89" s="11" t="n">
        <v>1185101.6</v>
      </c>
      <c r="L89" s="11" t="n">
        <v>1274525.2</v>
      </c>
      <c r="M89" s="11" t="n">
        <v>1062104.8</v>
      </c>
      <c r="N89" s="12" t="n">
        <f aca="false">AVERAGE(D89:M89)</f>
        <v>1384861.068</v>
      </c>
      <c r="O89" s="11"/>
      <c r="P89" s="11" t="str">
        <f aca="false">ROUND((D89-D99)/D99,3)*100&amp;"%"</f>
        <v>6,2%</v>
      </c>
      <c r="Q89" s="11" t="str">
        <f aca="false">ROUND((E89-E99)/E99,3)*100&amp;"%"</f>
        <v>56,5%</v>
      </c>
      <c r="R89" s="11" t="str">
        <f aca="false">ROUND((F89-F99)/F99,3)*100&amp;"%"</f>
        <v>45,6%</v>
      </c>
      <c r="S89" s="11" t="str">
        <f aca="false">ROUND((G89-G99)/G99,3)*100&amp;"%"</f>
        <v>0%</v>
      </c>
      <c r="T89" s="11" t="str">
        <f aca="false">ROUND((H89-H99)/H99,3)*100&amp;"%"</f>
        <v>22,2%</v>
      </c>
      <c r="U89" s="11" t="str">
        <f aca="false">ROUND((I89-I99)/I99,3)*100&amp;"%"</f>
        <v>183,4%</v>
      </c>
      <c r="V89" s="11" t="str">
        <f aca="false">ROUND((J89-J99)/J99,3)*100&amp;"%"</f>
        <v>0,2%</v>
      </c>
      <c r="W89" s="11" t="str">
        <f aca="false">ROUND((K89-K99)/K99,3)*100&amp;"%"</f>
        <v>2,6%</v>
      </c>
      <c r="X89" s="11" t="str">
        <f aca="false">ROUND((L89-L99)/L99,3)*100&amp;"%"</f>
        <v>0%</v>
      </c>
      <c r="Y89" s="11" t="str">
        <f aca="false">ROUND((M89-M99)/M99,3)*100&amp;"%"</f>
        <v>30,4%</v>
      </c>
      <c r="Z89" s="14" t="str">
        <f aca="false">ROUND((N89-N99)/N99,3)*100&amp;"%"</f>
        <v>27,1%</v>
      </c>
      <c r="AA89" s="11"/>
      <c r="AB89" s="11"/>
      <c r="AC89" s="11"/>
    </row>
    <row r="90" customFormat="false" ht="15.75" hidden="false" customHeight="true" outlineLevel="0" collapsed="false">
      <c r="A90" s="29"/>
      <c r="B90" s="9"/>
      <c r="C90" s="10" t="n">
        <v>3</v>
      </c>
      <c r="D90" s="11" t="n">
        <v>1866762</v>
      </c>
      <c r="E90" s="11" t="n">
        <v>1118073.44</v>
      </c>
      <c r="F90" s="11" t="n">
        <v>3011636.8</v>
      </c>
      <c r="G90" s="11" t="n">
        <v>971032</v>
      </c>
      <c r="H90" s="11" t="n">
        <v>1495780</v>
      </c>
      <c r="I90" s="11" t="n">
        <v>1345424.4</v>
      </c>
      <c r="J90" s="11" t="n">
        <v>905297.76</v>
      </c>
      <c r="K90" s="11" t="n">
        <v>1878037.2</v>
      </c>
      <c r="L90" s="11" t="n">
        <v>1274526</v>
      </c>
      <c r="M90" s="11" t="n">
        <v>1136482.8</v>
      </c>
      <c r="N90" s="12" t="n">
        <f aca="false">AVERAGE(D90:M90)</f>
        <v>1500305.24</v>
      </c>
      <c r="O90" s="11"/>
      <c r="P90" s="11" t="str">
        <f aca="false">ROUND((D90-D99)/D99,3)*100&amp;"%"</f>
        <v>31,3%</v>
      </c>
      <c r="Q90" s="11" t="str">
        <f aca="false">ROUND((E90-E99)/E99,3)*100&amp;"%"</f>
        <v>20,8%</v>
      </c>
      <c r="R90" s="11" t="str">
        <f aca="false">ROUND((F90-F99)/F99,3)*100&amp;"%"</f>
        <v>66,9%</v>
      </c>
      <c r="S90" s="11" t="str">
        <f aca="false">ROUND((G90-G99)/G99,3)*100&amp;"%"</f>
        <v>0%</v>
      </c>
      <c r="T90" s="11" t="str">
        <f aca="false">ROUND((H90-H99)/H99,3)*100&amp;"%"</f>
        <v>22,2%</v>
      </c>
      <c r="U90" s="11" t="str">
        <f aca="false">ROUND((I90-I99)/I99,3)*100&amp;"%"</f>
        <v>154,7%</v>
      </c>
      <c r="V90" s="11" t="str">
        <f aca="false">ROUND((J90-J99)/J99,3)*100&amp;"%"</f>
        <v>16,4%</v>
      </c>
      <c r="W90" s="11" t="str">
        <f aca="false">ROUND((K90-K99)/K99,3)*100&amp;"%"</f>
        <v>62,7%</v>
      </c>
      <c r="X90" s="11" t="str">
        <f aca="false">ROUND((L90-L99)/L99,3)*100&amp;"%"</f>
        <v>0%</v>
      </c>
      <c r="Y90" s="11" t="str">
        <f aca="false">ROUND((M90-M99)/M99,3)*100&amp;"%"</f>
        <v>39,6%</v>
      </c>
      <c r="Z90" s="14" t="str">
        <f aca="false">ROUND((N90-N99)/N99,3)*100&amp;"%"</f>
        <v>37,7%</v>
      </c>
      <c r="AA90" s="11"/>
      <c r="AB90" s="11"/>
      <c r="AC90" s="11"/>
    </row>
    <row r="91" customFormat="false" ht="15.75" hidden="false" customHeight="true" outlineLevel="0" collapsed="false">
      <c r="A91" s="29"/>
      <c r="B91" s="9"/>
      <c r="C91" s="10" t="n">
        <v>4</v>
      </c>
      <c r="D91" s="11" t="n">
        <v>1567704.4</v>
      </c>
      <c r="E91" s="11" t="n">
        <v>2326838.4</v>
      </c>
      <c r="F91" s="11" t="n">
        <v>2532037.2</v>
      </c>
      <c r="G91" s="11" t="n">
        <v>1815792.32</v>
      </c>
      <c r="H91" s="11" t="n">
        <v>1839683.6</v>
      </c>
      <c r="I91" s="11" t="n">
        <v>2059264.8</v>
      </c>
      <c r="J91" s="11" t="n">
        <v>1226923.68</v>
      </c>
      <c r="K91" s="11" t="n">
        <v>2265338</v>
      </c>
      <c r="L91" s="11" t="n">
        <v>2545358</v>
      </c>
      <c r="M91" s="11" t="n">
        <v>1363299.2</v>
      </c>
      <c r="N91" s="12" t="n">
        <f aca="false">AVERAGE(D91:M91)</f>
        <v>1954223.96</v>
      </c>
      <c r="O91" s="11"/>
      <c r="P91" s="11" t="str">
        <f aca="false">ROUND((D91-D99)/D99,3)*100&amp;"%"</f>
        <v>10,3%</v>
      </c>
      <c r="Q91" s="11" t="str">
        <f aca="false">ROUND((E91-E99)/E99,3)*100&amp;"%"</f>
        <v>151,4%</v>
      </c>
      <c r="R91" s="11" t="str">
        <f aca="false">ROUND((F91-F99)/F99,3)*100&amp;"%"</f>
        <v>40,3%</v>
      </c>
      <c r="S91" s="11" t="str">
        <f aca="false">ROUND((G91-G99)/G99,3)*100&amp;"%"</f>
        <v>87%</v>
      </c>
      <c r="T91" s="11" t="str">
        <f aca="false">ROUND((H91-H99)/H99,3)*100&amp;"%"</f>
        <v>50,3%</v>
      </c>
      <c r="U91" s="11" t="str">
        <f aca="false">ROUND((I91-I99)/I99,3)*100&amp;"%"</f>
        <v>289,8%</v>
      </c>
      <c r="V91" s="11" t="str">
        <f aca="false">ROUND((J91-J99)/J99,3)*100&amp;"%"</f>
        <v>57,7%</v>
      </c>
      <c r="W91" s="11" t="str">
        <f aca="false">ROUND((K91-K99)/K99,3)*100&amp;"%"</f>
        <v>96,2%</v>
      </c>
      <c r="X91" s="11" t="str">
        <f aca="false">ROUND((L91-L99)/L99,3)*100&amp;"%"</f>
        <v>99,7%</v>
      </c>
      <c r="Y91" s="11" t="str">
        <f aca="false">ROUND((M91-M99)/M99,3)*100&amp;"%"</f>
        <v>67,4%</v>
      </c>
      <c r="Z91" s="14" t="str">
        <f aca="false">ROUND((N91-N99)/N99,3)*100&amp;"%"</f>
        <v>79,4%</v>
      </c>
      <c r="AA91" s="11"/>
      <c r="AB91" s="11"/>
      <c r="AC91" s="11"/>
    </row>
    <row r="92" customFormat="false" ht="15.75" hidden="false" customHeight="true" outlineLevel="0" collapsed="false">
      <c r="A92" s="29"/>
      <c r="B92" s="9"/>
      <c r="C92" s="3" t="n">
        <v>5</v>
      </c>
      <c r="D92" s="16" t="n">
        <v>1429230</v>
      </c>
      <c r="E92" s="16" t="n">
        <v>1613360</v>
      </c>
      <c r="F92" s="16" t="n">
        <v>1804150</v>
      </c>
      <c r="G92" s="16" t="n">
        <v>971032</v>
      </c>
      <c r="H92" s="16" t="n">
        <v>1495780</v>
      </c>
      <c r="I92" s="16" t="n">
        <v>528269</v>
      </c>
      <c r="J92" s="16" t="n">
        <v>777809</v>
      </c>
      <c r="K92" s="16" t="n">
        <v>1281690</v>
      </c>
      <c r="L92" s="16" t="n">
        <v>1274530</v>
      </c>
      <c r="M92" s="16" t="n">
        <v>1001780</v>
      </c>
      <c r="N92" s="17" t="n">
        <f aca="false">AVERAGE(D92:M92)</f>
        <v>1217763</v>
      </c>
      <c r="P92" s="16" t="str">
        <f aca="false">ROUND((D92-D99)/D99,3)*100&amp;"%"</f>
        <v>0,5%</v>
      </c>
      <c r="Q92" s="16" t="str">
        <f aca="false">ROUND((E92-E99)/E99,3)*100&amp;"%"</f>
        <v>74,3%</v>
      </c>
      <c r="R92" s="16" t="str">
        <f aca="false">ROUND((F92-F99)/F99,3)*100&amp;"%"</f>
        <v>0%</v>
      </c>
      <c r="S92" s="16" t="str">
        <f aca="false">ROUND((G92-G99)/G99,3)*100&amp;"%"</f>
        <v>0%</v>
      </c>
      <c r="T92" s="16" t="str">
        <f aca="false">ROUND((H92-H99)/H99,3)*100&amp;"%"</f>
        <v>22,2%</v>
      </c>
      <c r="U92" s="16" t="str">
        <f aca="false">ROUND((I92-I99)/I99,3)*100&amp;"%"</f>
        <v>0%</v>
      </c>
      <c r="V92" s="16" t="str">
        <f aca="false">ROUND((J92-J99)/J99,3)*100&amp;"%"</f>
        <v>0%</v>
      </c>
      <c r="W92" s="16" t="str">
        <f aca="false">ROUND((K92-K99)/K99,3)*100&amp;"%"</f>
        <v>11%</v>
      </c>
      <c r="X92" s="16" t="str">
        <f aca="false">ROUND((L92-L99)/L99,3)*100&amp;"%"</f>
        <v>0%</v>
      </c>
      <c r="Y92" s="16" t="str">
        <f aca="false">ROUND((M92-M99)/M99,3)*100&amp;"%"</f>
        <v>23%</v>
      </c>
      <c r="Z92" s="19" t="str">
        <f aca="false">ROUND((N92-N99)/N99,3)*100&amp;"%"</f>
        <v>11,8%</v>
      </c>
    </row>
    <row r="93" customFormat="false" ht="15.75" hidden="false" customHeight="true" outlineLevel="0" collapsed="false">
      <c r="A93" s="29"/>
      <c r="B93" s="9"/>
      <c r="C93" s="3" t="n">
        <v>6</v>
      </c>
      <c r="D93" s="16" t="n">
        <v>1429230</v>
      </c>
      <c r="E93" s="16" t="n">
        <v>1613360</v>
      </c>
      <c r="F93" s="16" t="n">
        <v>1804150</v>
      </c>
      <c r="G93" s="16" t="n">
        <v>971032</v>
      </c>
      <c r="H93" s="16" t="n">
        <v>1496670</v>
      </c>
      <c r="I93" s="16" t="n">
        <v>528269</v>
      </c>
      <c r="J93" s="16" t="n">
        <v>777809</v>
      </c>
      <c r="K93" s="16" t="n">
        <v>1154600</v>
      </c>
      <c r="L93" s="16" t="n">
        <v>1274530</v>
      </c>
      <c r="M93" s="16" t="n">
        <v>1001780</v>
      </c>
      <c r="N93" s="17" t="n">
        <f aca="false">AVERAGE(D93:M93)</f>
        <v>1205143</v>
      </c>
      <c r="P93" s="16" t="str">
        <f aca="false">ROUND((D93-D99)/D99,3)*100&amp;"%"</f>
        <v>0,5%</v>
      </c>
      <c r="Q93" s="16" t="str">
        <f aca="false">ROUND((E93-E99)/E99,3)*100&amp;"%"</f>
        <v>74,3%</v>
      </c>
      <c r="R93" s="16" t="str">
        <f aca="false">ROUND((F93-F99)/F99,3)*100&amp;"%"</f>
        <v>0%</v>
      </c>
      <c r="S93" s="16" t="str">
        <f aca="false">ROUND((G93-G99)/G99,3)*100&amp;"%"</f>
        <v>0%</v>
      </c>
      <c r="T93" s="16" t="str">
        <f aca="false">ROUND((H93-H99)/H99,3)*100&amp;"%"</f>
        <v>22,3%</v>
      </c>
      <c r="U93" s="16" t="str">
        <f aca="false">ROUND((I93-I99)/I99,3)*100&amp;"%"</f>
        <v>0%</v>
      </c>
      <c r="V93" s="16" t="str">
        <f aca="false">ROUND((J93-J99)/J99,3)*100&amp;"%"</f>
        <v>0%</v>
      </c>
      <c r="W93" s="16" t="str">
        <f aca="false">ROUND((K93-K99)/K99,3)*100&amp;"%"</f>
        <v>0%</v>
      </c>
      <c r="X93" s="16" t="str">
        <f aca="false">ROUND((L93-L99)/L99,3)*100&amp;"%"</f>
        <v>0%</v>
      </c>
      <c r="Y93" s="16" t="str">
        <f aca="false">ROUND((M93-M99)/M99,3)*100&amp;"%"</f>
        <v>23%</v>
      </c>
      <c r="Z93" s="19" t="str">
        <f aca="false">ROUND((N93-N99)/N99,3)*100&amp;"%"</f>
        <v>10,6%</v>
      </c>
    </row>
    <row r="94" customFormat="false" ht="15.75" hidden="false" customHeight="true" outlineLevel="0" collapsed="false">
      <c r="A94" s="29"/>
      <c r="B94" s="9"/>
      <c r="C94" s="3" t="n">
        <v>7</v>
      </c>
      <c r="D94" s="16" t="n">
        <v>1429230</v>
      </c>
      <c r="E94" s="16" t="n">
        <v>925462</v>
      </c>
      <c r="F94" s="16" t="n">
        <v>1804150</v>
      </c>
      <c r="G94" s="16" t="n">
        <v>1608140</v>
      </c>
      <c r="H94" s="16" t="n">
        <v>1223940</v>
      </c>
      <c r="I94" s="16" t="n">
        <v>1787230</v>
      </c>
      <c r="J94" s="16" t="n">
        <v>987295</v>
      </c>
      <c r="K94" s="16" t="n">
        <v>2909150</v>
      </c>
      <c r="L94" s="16" t="n">
        <v>1274530</v>
      </c>
      <c r="M94" s="16" t="n">
        <v>1001780</v>
      </c>
      <c r="N94" s="17" t="n">
        <f aca="false">AVERAGE(D94:M94)</f>
        <v>1495090.7</v>
      </c>
      <c r="P94" s="16" t="str">
        <f aca="false">ROUND((D94-D99)/D99,3)*100&amp;"%"</f>
        <v>0,5%</v>
      </c>
      <c r="Q94" s="16" t="str">
        <f aca="false">ROUND((E94-E99)/E99,3)*100&amp;"%"</f>
        <v>0%</v>
      </c>
      <c r="R94" s="16" t="str">
        <f aca="false">ROUND((F94-F99)/F99,3)*100&amp;"%"</f>
        <v>0%</v>
      </c>
      <c r="S94" s="16" t="str">
        <f aca="false">ROUND((G94-G99)/G99,3)*100&amp;"%"</f>
        <v>65,6%</v>
      </c>
      <c r="T94" s="16" t="str">
        <f aca="false">ROUND((H94-H99)/H99,3)*100&amp;"%"</f>
        <v>0%</v>
      </c>
      <c r="U94" s="16" t="str">
        <f aca="false">ROUND((I94-I99)/I99,3)*100&amp;"%"</f>
        <v>238,3%</v>
      </c>
      <c r="V94" s="16" t="str">
        <f aca="false">ROUND((J94-J99)/J99,3)*100&amp;"%"</f>
        <v>26,9%</v>
      </c>
      <c r="W94" s="16" t="str">
        <f aca="false">ROUND((K94-K99)/K99,3)*100&amp;"%"</f>
        <v>152%</v>
      </c>
      <c r="X94" s="16" t="str">
        <f aca="false">ROUND((L94-L99)/L99,3)*100&amp;"%"</f>
        <v>0%</v>
      </c>
      <c r="Y94" s="16" t="str">
        <f aca="false">ROUND((M94-M99)/M99,3)*100&amp;"%"</f>
        <v>23%</v>
      </c>
      <c r="Z94" s="19" t="str">
        <f aca="false">ROUND((N94-N99)/N99,3)*100&amp;"%"</f>
        <v>37,2%</v>
      </c>
    </row>
    <row r="95" customFormat="false" ht="15.75" hidden="false" customHeight="true" outlineLevel="0" collapsed="false">
      <c r="A95" s="29"/>
      <c r="B95" s="9"/>
      <c r="C95" s="3" t="n">
        <v>8</v>
      </c>
      <c r="D95" s="16" t="n">
        <v>1429230</v>
      </c>
      <c r="E95" s="16" t="n">
        <v>925462</v>
      </c>
      <c r="F95" s="16" t="n">
        <v>1804150</v>
      </c>
      <c r="G95" s="16" t="n">
        <v>1608140</v>
      </c>
      <c r="H95" s="16" t="n">
        <v>1223940</v>
      </c>
      <c r="I95" s="16" t="n">
        <v>1787230</v>
      </c>
      <c r="J95" s="16" t="n">
        <v>987295</v>
      </c>
      <c r="K95" s="16" t="n">
        <v>2909150</v>
      </c>
      <c r="L95" s="16" t="n">
        <v>1274530</v>
      </c>
      <c r="M95" s="16" t="n">
        <v>1104510</v>
      </c>
      <c r="N95" s="17" t="n">
        <f aca="false">AVERAGE(D95:M95)</f>
        <v>1505363.7</v>
      </c>
      <c r="P95" s="16" t="str">
        <f aca="false">ROUND((D95-D99)/D99,3)*100&amp;"%"</f>
        <v>0,5%</v>
      </c>
      <c r="Q95" s="16" t="str">
        <f aca="false">ROUND((E95-E99)/E99,3)*100&amp;"%"</f>
        <v>0%</v>
      </c>
      <c r="R95" s="16" t="str">
        <f aca="false">ROUND((F95-F99)/F99,3)*100&amp;"%"</f>
        <v>0%</v>
      </c>
      <c r="S95" s="16" t="str">
        <f aca="false">ROUND((G95-G99)/G99,3)*100&amp;"%"</f>
        <v>65,6%</v>
      </c>
      <c r="T95" s="16" t="str">
        <f aca="false">ROUND((H95-H99)/H99,3)*100&amp;"%"</f>
        <v>0%</v>
      </c>
      <c r="U95" s="16" t="str">
        <f aca="false">ROUND((I95-I99)/I99,3)*100&amp;"%"</f>
        <v>238,3%</v>
      </c>
      <c r="V95" s="16" t="str">
        <f aca="false">ROUND((J95-J99)/J99,3)*100&amp;"%"</f>
        <v>26,9%</v>
      </c>
      <c r="W95" s="16" t="str">
        <f aca="false">ROUND((K95-K99)/K99,3)*100&amp;"%"</f>
        <v>152%</v>
      </c>
      <c r="X95" s="16" t="str">
        <f aca="false">ROUND((L95-L99)/L99,3)*100&amp;"%"</f>
        <v>0%</v>
      </c>
      <c r="Y95" s="16" t="str">
        <f aca="false">ROUND((M95-M99)/M99,3)*100&amp;"%"</f>
        <v>35,7%</v>
      </c>
      <c r="Z95" s="19" t="str">
        <f aca="false">ROUND((N95-N99)/N99,3)*100&amp;"%"</f>
        <v>38,2%</v>
      </c>
    </row>
    <row r="96" customFormat="false" ht="15.75" hidden="false" customHeight="true" outlineLevel="0" collapsed="false">
      <c r="A96" s="29"/>
      <c r="B96" s="9"/>
      <c r="C96" s="3" t="n">
        <v>9</v>
      </c>
      <c r="D96" s="16" t="n">
        <v>1429230</v>
      </c>
      <c r="E96" s="16" t="n">
        <v>1613360</v>
      </c>
      <c r="F96" s="16" t="n">
        <v>1804140</v>
      </c>
      <c r="G96" s="16" t="n">
        <v>1608140</v>
      </c>
      <c r="H96" s="16" t="n">
        <v>1223940</v>
      </c>
      <c r="I96" s="16" t="n">
        <v>528269</v>
      </c>
      <c r="J96" s="16" t="n">
        <v>987295</v>
      </c>
      <c r="K96" s="16" t="n">
        <v>2865500</v>
      </c>
      <c r="L96" s="16" t="n">
        <v>1274530</v>
      </c>
      <c r="M96" s="16" t="n">
        <v>1001780</v>
      </c>
      <c r="N96" s="17" t="n">
        <f aca="false">AVERAGE(D96:M96)</f>
        <v>1433618.4</v>
      </c>
      <c r="P96" s="16" t="str">
        <f aca="false">ROUND((D96-D99)/D99,3)*100&amp;"%"</f>
        <v>0,5%</v>
      </c>
      <c r="Q96" s="16" t="str">
        <f aca="false">ROUND((E96-E99)/E99,3)*100&amp;"%"</f>
        <v>74,3%</v>
      </c>
      <c r="R96" s="16" t="str">
        <f aca="false">ROUND((F96-F99)/F99,3)*100&amp;"%"</f>
        <v>0%</v>
      </c>
      <c r="S96" s="16" t="str">
        <f aca="false">ROUND((G96-G99)/G99,3)*100&amp;"%"</f>
        <v>65,6%</v>
      </c>
      <c r="T96" s="16" t="str">
        <f aca="false">ROUND((H96-H99)/H99,3)*100&amp;"%"</f>
        <v>0%</v>
      </c>
      <c r="U96" s="16" t="str">
        <f aca="false">ROUND((I96-I99)/I99,3)*100&amp;"%"</f>
        <v>0%</v>
      </c>
      <c r="V96" s="16" t="str">
        <f aca="false">ROUND((J96-J99)/J99,3)*100&amp;"%"</f>
        <v>26,9%</v>
      </c>
      <c r="W96" s="16" t="str">
        <f aca="false">ROUND((K96-K99)/K99,3)*100&amp;"%"</f>
        <v>148,2%</v>
      </c>
      <c r="X96" s="16" t="str">
        <f aca="false">ROUND((L96-L99)/L99,3)*100&amp;"%"</f>
        <v>0%</v>
      </c>
      <c r="Y96" s="16" t="str">
        <f aca="false">ROUND((M96-M99)/M99,3)*100&amp;"%"</f>
        <v>23%</v>
      </c>
      <c r="Z96" s="19" t="str">
        <f aca="false">ROUND((N96-N99)/N99,3)*100&amp;"%"</f>
        <v>31,6%</v>
      </c>
    </row>
    <row r="97" customFormat="false" ht="15.75" hidden="false" customHeight="true" outlineLevel="0" collapsed="false">
      <c r="A97" s="29"/>
      <c r="B97" s="9"/>
      <c r="C97" s="3" t="n">
        <v>10</v>
      </c>
      <c r="D97" s="16" t="n">
        <v>1421950</v>
      </c>
      <c r="E97" s="16" t="n">
        <v>925462</v>
      </c>
      <c r="F97" s="16" t="n">
        <v>1804150</v>
      </c>
      <c r="G97" s="16" t="n">
        <v>971032</v>
      </c>
      <c r="H97" s="16" t="n">
        <v>1223940</v>
      </c>
      <c r="I97" s="16" t="n">
        <v>528269</v>
      </c>
      <c r="J97" s="16" t="n">
        <v>777809</v>
      </c>
      <c r="K97" s="16" t="n">
        <v>1154600</v>
      </c>
      <c r="L97" s="16" t="n">
        <v>1274530</v>
      </c>
      <c r="M97" s="16" t="n">
        <v>814200</v>
      </c>
      <c r="N97" s="17" t="n">
        <f aca="false">AVERAGE(D97:M97)</f>
        <v>1089594.2</v>
      </c>
      <c r="P97" s="16" t="str">
        <f aca="false">ROUND((D97-D99)/D99,3)*100&amp;"%"</f>
        <v>0%</v>
      </c>
      <c r="Q97" s="16" t="str">
        <f aca="false">ROUND((E97-E99)/E99,3)*100&amp;"%"</f>
        <v>0%</v>
      </c>
      <c r="R97" s="16" t="str">
        <f aca="false">ROUND((F97-F99)/F99,3)*100&amp;"%"</f>
        <v>0%</v>
      </c>
      <c r="S97" s="16" t="str">
        <f aca="false">ROUND((G97-G99)/G99,3)*100&amp;"%"</f>
        <v>0%</v>
      </c>
      <c r="T97" s="16" t="str">
        <f aca="false">ROUND((H97-H99)/H99,3)*100&amp;"%"</f>
        <v>0%</v>
      </c>
      <c r="U97" s="16" t="str">
        <f aca="false">ROUND((I97-I99)/I99,3)*100&amp;"%"</f>
        <v>0%</v>
      </c>
      <c r="V97" s="16" t="str">
        <f aca="false">ROUND((J97-J99)/J99,3)*100&amp;"%"</f>
        <v>0%</v>
      </c>
      <c r="W97" s="16" t="str">
        <f aca="false">ROUND((K97-K99)/K99,3)*100&amp;"%"</f>
        <v>0%</v>
      </c>
      <c r="X97" s="16" t="str">
        <f aca="false">ROUND((L97-L99)/L99,3)*100&amp;"%"</f>
        <v>0%</v>
      </c>
      <c r="Y97" s="16" t="str">
        <f aca="false">ROUND((M97-M99)/M99,3)*100&amp;"%"</f>
        <v>0%</v>
      </c>
      <c r="Z97" s="19" t="str">
        <f aca="false">ROUND((N97-N99)/N99,3)*100&amp;"%"</f>
        <v>0%</v>
      </c>
    </row>
    <row r="98" customFormat="false" ht="15.75" hidden="false" customHeight="true" outlineLevel="0" collapsed="false">
      <c r="A98" s="29"/>
      <c r="B98" s="9"/>
      <c r="C98" s="3" t="n">
        <v>11</v>
      </c>
      <c r="D98" s="16" t="n">
        <v>1421950</v>
      </c>
      <c r="E98" s="16" t="n">
        <v>925462</v>
      </c>
      <c r="F98" s="16" t="n">
        <v>1804150</v>
      </c>
      <c r="G98" s="16" t="n">
        <v>971032</v>
      </c>
      <c r="H98" s="16" t="n">
        <v>1223940</v>
      </c>
      <c r="I98" s="16" t="n">
        <v>528269</v>
      </c>
      <c r="J98" s="16" t="n">
        <v>777809</v>
      </c>
      <c r="K98" s="16" t="n">
        <v>1281690</v>
      </c>
      <c r="L98" s="16" t="n">
        <v>1274530</v>
      </c>
      <c r="M98" s="16" t="n">
        <v>814200</v>
      </c>
      <c r="N98" s="17" t="n">
        <f aca="false">AVERAGE(D98:M98)</f>
        <v>1102303.2</v>
      </c>
      <c r="P98" s="16" t="str">
        <f aca="false">ROUND((D98-D99)/D99,3)*100&amp;"%"</f>
        <v>0%</v>
      </c>
      <c r="Q98" s="16" t="str">
        <f aca="false">ROUND((E98-E99)/E99,3)*100&amp;"%"</f>
        <v>0%</v>
      </c>
      <c r="R98" s="16" t="str">
        <f aca="false">ROUND((F98-F99)/F99,3)*100&amp;"%"</f>
        <v>0%</v>
      </c>
      <c r="S98" s="16" t="str">
        <f aca="false">ROUND((G98-G99)/G99,3)*100&amp;"%"</f>
        <v>0%</v>
      </c>
      <c r="T98" s="16" t="str">
        <f aca="false">ROUND((H98-H99)/H99,3)*100&amp;"%"</f>
        <v>0%</v>
      </c>
      <c r="U98" s="16" t="str">
        <f aca="false">ROUND((I98-I99)/I99,3)*100&amp;"%"</f>
        <v>0%</v>
      </c>
      <c r="V98" s="16" t="str">
        <f aca="false">ROUND((J98-J99)/J99,3)*100&amp;"%"</f>
        <v>0%</v>
      </c>
      <c r="W98" s="16" t="str">
        <f aca="false">ROUND((K98-K99)/K99,3)*100&amp;"%"</f>
        <v>11%</v>
      </c>
      <c r="X98" s="16" t="str">
        <f aca="false">ROUND((L98-L99)/L99,3)*100&amp;"%"</f>
        <v>0%</v>
      </c>
      <c r="Y98" s="16" t="str">
        <f aca="false">ROUND((M98-M99)/M99,3)*100&amp;"%"</f>
        <v>0%</v>
      </c>
      <c r="Z98" s="19" t="str">
        <f aca="false">ROUND((N98-N99)/N99,3)*100&amp;"%"</f>
        <v>1,2%</v>
      </c>
    </row>
    <row r="99" customFormat="false" ht="15.75" hidden="false" customHeight="true" outlineLevel="0" collapsed="false">
      <c r="A99" s="29"/>
      <c r="B99" s="28"/>
      <c r="C99" s="22" t="s">
        <v>27</v>
      </c>
      <c r="D99" s="23" t="n">
        <v>1421950</v>
      </c>
      <c r="E99" s="21" t="n">
        <v>925462</v>
      </c>
      <c r="F99" s="23" t="n">
        <v>1804140</v>
      </c>
      <c r="G99" s="21" t="n">
        <v>971032</v>
      </c>
      <c r="H99" s="23" t="n">
        <v>1223940</v>
      </c>
      <c r="I99" s="21" t="n">
        <v>528269</v>
      </c>
      <c r="J99" s="21" t="n">
        <v>777809</v>
      </c>
      <c r="K99" s="23" t="n">
        <v>1154600</v>
      </c>
      <c r="L99" s="23" t="n">
        <v>1274530</v>
      </c>
      <c r="M99" s="21" t="n">
        <v>814200</v>
      </c>
      <c r="N99" s="24" t="n">
        <f aca="false">AVERAGE(D99:M99)</f>
        <v>1089593.2</v>
      </c>
      <c r="O99" s="21"/>
      <c r="P99" s="21" t="str">
        <f aca="false">ROUND((D99-D99)/D99,3)*100&amp;"%"</f>
        <v>0%</v>
      </c>
      <c r="Q99" s="21" t="str">
        <f aca="false">ROUND((E99-E99)/E99,3)*100&amp;"%"</f>
        <v>0%</v>
      </c>
      <c r="R99" s="21" t="str">
        <f aca="false">ROUND((F99-F99)/F99,3)*100&amp;"%"</f>
        <v>0%</v>
      </c>
      <c r="S99" s="21" t="str">
        <f aca="false">ROUND((G99-G99)/G99,3)*100&amp;"%"</f>
        <v>0%</v>
      </c>
      <c r="T99" s="21" t="str">
        <f aca="false">ROUND((H99-H99)/H99,3)*100&amp;"%"</f>
        <v>0%</v>
      </c>
      <c r="U99" s="21" t="str">
        <f aca="false">ROUND((I99-I99)/I99,3)*100&amp;"%"</f>
        <v>0%</v>
      </c>
      <c r="V99" s="21" t="str">
        <f aca="false">ROUND((J99-J99)/J99,3)*100&amp;"%"</f>
        <v>0%</v>
      </c>
      <c r="W99" s="21" t="str">
        <f aca="false">ROUND((K99-K99)/K99,3)*100&amp;"%"</f>
        <v>0%</v>
      </c>
      <c r="X99" s="21" t="str">
        <f aca="false">ROUND((L99-L99)/L99,3)*100&amp;"%"</f>
        <v>0%</v>
      </c>
      <c r="Y99" s="21" t="str">
        <f aca="false">ROUND((M99-M99)/M99,3)*100&amp;"%"</f>
        <v>0%</v>
      </c>
      <c r="Z99" s="25" t="str">
        <f aca="false">ROUND((N99-N99)/N99,3)*100&amp;"%"</f>
        <v>0%</v>
      </c>
      <c r="AA99" s="21"/>
      <c r="AB99" s="21"/>
      <c r="AC99" s="21"/>
    </row>
    <row r="100" customFormat="false" ht="15.75" hidden="false" customHeight="true" outlineLevel="0" collapsed="false">
      <c r="A100" s="29"/>
      <c r="N100" s="19"/>
      <c r="Z100" s="19"/>
    </row>
    <row r="101" customFormat="false" ht="15.75" hidden="false" customHeight="true" outlineLevel="0" collapsed="false">
      <c r="A101" s="29"/>
      <c r="B101" s="9" t="n">
        <v>500</v>
      </c>
      <c r="C101" s="10" t="n">
        <v>0</v>
      </c>
      <c r="D101" s="11" t="n">
        <v>4838362.4</v>
      </c>
      <c r="E101" s="11" t="n">
        <v>9272074</v>
      </c>
      <c r="F101" s="11" t="n">
        <v>6005612</v>
      </c>
      <c r="G101" s="11" t="n">
        <v>11388713.6</v>
      </c>
      <c r="H101" s="11" t="n">
        <v>9791562.4</v>
      </c>
      <c r="I101" s="11" t="n">
        <v>14366355.6</v>
      </c>
      <c r="J101" s="11" t="n">
        <v>6128394.4</v>
      </c>
      <c r="K101" s="11" t="n">
        <v>5819181.6</v>
      </c>
      <c r="L101" s="11" t="n">
        <v>14310328</v>
      </c>
      <c r="M101" s="11" t="n">
        <v>3803011.2</v>
      </c>
      <c r="N101" s="12" t="n">
        <f aca="false">AVERAGE(D101:M101)</f>
        <v>8572359.52</v>
      </c>
      <c r="O101" s="11"/>
      <c r="P101" s="11" t="str">
        <f aca="false">ROUND((D101-D113)/D113,3)*100&amp;"%"</f>
        <v>0%</v>
      </c>
      <c r="Q101" s="11" t="str">
        <f aca="false">ROUND((E101-E113)/E113,3)*100&amp;"%"</f>
        <v>11,2%</v>
      </c>
      <c r="R101" s="11" t="str">
        <f aca="false">ROUND((F101-F113)/F113,3)*100&amp;"%"</f>
        <v>142,2%</v>
      </c>
      <c r="S101" s="11" t="str">
        <f aca="false">ROUND((G101-G113)/G113,3)*100&amp;"%"</f>
        <v>87,8%</v>
      </c>
      <c r="T101" s="11" t="str">
        <f aca="false">ROUND((H101-H113)/H113,3)*100&amp;"%"</f>
        <v>22,1%</v>
      </c>
      <c r="U101" s="11" t="str">
        <f aca="false">ROUND((I101-I113)/I113,3)*100&amp;"%"</f>
        <v>357,6%</v>
      </c>
      <c r="V101" s="11" t="str">
        <f aca="false">ROUND((J101-J113)/J113,3)*100&amp;"%"</f>
        <v>1%</v>
      </c>
      <c r="W101" s="11" t="str">
        <f aca="false">ROUND((K101-K113)/K113,3)*100&amp;"%"</f>
        <v>69,9%</v>
      </c>
      <c r="X101" s="11" t="str">
        <f aca="false">ROUND((L101-L113)/L113,3)*100&amp;"%"</f>
        <v>17,5%</v>
      </c>
      <c r="Y101" s="11" t="str">
        <f aca="false">ROUND((M101-M113)/M113,3)*100&amp;"%"</f>
        <v>5,7%</v>
      </c>
      <c r="Z101" s="14" t="str">
        <f aca="false">ROUND((N101-N113)/N113,3)*100&amp;"%"</f>
        <v>47,4%</v>
      </c>
      <c r="AA101" s="11"/>
      <c r="AB101" s="11"/>
      <c r="AC101" s="11"/>
    </row>
    <row r="102" customFormat="false" ht="15.75" hidden="false" customHeight="true" outlineLevel="0" collapsed="false">
      <c r="A102" s="29"/>
      <c r="B102" s="9"/>
      <c r="C102" s="10" t="n">
        <v>1</v>
      </c>
      <c r="D102" s="11" t="n">
        <v>4838360</v>
      </c>
      <c r="E102" s="11" t="n">
        <v>8722351.6</v>
      </c>
      <c r="F102" s="11" t="n">
        <v>2479150</v>
      </c>
      <c r="G102" s="11" t="n">
        <v>7839411.2</v>
      </c>
      <c r="H102" s="11" t="n">
        <v>11852802.4</v>
      </c>
      <c r="I102" s="11" t="n">
        <v>11159444</v>
      </c>
      <c r="J102" s="11" t="n">
        <v>6069050</v>
      </c>
      <c r="K102" s="11" t="n">
        <v>6519086.8</v>
      </c>
      <c r="L102" s="11" t="n">
        <v>13500976</v>
      </c>
      <c r="M102" s="11" t="n">
        <v>3662611.6</v>
      </c>
      <c r="N102" s="12" t="n">
        <f aca="false">AVERAGE(D102:M102)</f>
        <v>7664324.36</v>
      </c>
      <c r="O102" s="11"/>
      <c r="P102" s="11" t="str">
        <f aca="false">ROUND((D102-D113)/D113,3)*100&amp;"%"</f>
        <v>0%</v>
      </c>
      <c r="Q102" s="11" t="str">
        <f aca="false">ROUND((E102-E113)/E113,3)*100&amp;"%"</f>
        <v>4,6%</v>
      </c>
      <c r="R102" s="11" t="str">
        <f aca="false">ROUND((F102-F113)/F113,3)*100&amp;"%"</f>
        <v>0%</v>
      </c>
      <c r="S102" s="11" t="str">
        <f aca="false">ROUND((G102-G113)/G113,3)*100&amp;"%"</f>
        <v>29,3%</v>
      </c>
      <c r="T102" s="11" t="str">
        <f aca="false">ROUND((H102-H113)/H113,3)*100&amp;"%"</f>
        <v>47,8%</v>
      </c>
      <c r="U102" s="11" t="str">
        <f aca="false">ROUND((I102-I113)/I113,3)*100&amp;"%"</f>
        <v>255,4%</v>
      </c>
      <c r="V102" s="11" t="str">
        <f aca="false">ROUND((J102-J113)/J113,3)*100&amp;"%"</f>
        <v>0%</v>
      </c>
      <c r="W102" s="11" t="str">
        <f aca="false">ROUND((K102-K113)/K113,3)*100&amp;"%"</f>
        <v>90,4%</v>
      </c>
      <c r="X102" s="11" t="str">
        <f aca="false">ROUND((L102-L113)/L113,3)*100&amp;"%"</f>
        <v>10,8%</v>
      </c>
      <c r="Y102" s="11" t="str">
        <f aca="false">ROUND((M102-M113)/M113,3)*100&amp;"%"</f>
        <v>1,8%</v>
      </c>
      <c r="Z102" s="14" t="str">
        <f aca="false">ROUND((N102-N113)/N113,3)*100&amp;"%"</f>
        <v>31,8%</v>
      </c>
      <c r="AA102" s="11"/>
      <c r="AB102" s="11"/>
      <c r="AC102" s="11"/>
    </row>
    <row r="103" customFormat="false" ht="15.75" hidden="false" customHeight="true" outlineLevel="0" collapsed="false">
      <c r="A103" s="29"/>
      <c r="B103" s="9"/>
      <c r="C103" s="10" t="n">
        <v>2</v>
      </c>
      <c r="D103" s="11" t="n">
        <v>7447603.2</v>
      </c>
      <c r="E103" s="11" t="n">
        <v>11495092.8</v>
      </c>
      <c r="F103" s="11" t="n">
        <v>2479150</v>
      </c>
      <c r="G103" s="11" t="n">
        <v>6064760</v>
      </c>
      <c r="H103" s="11" t="n">
        <v>9637690.4</v>
      </c>
      <c r="I103" s="11" t="n">
        <v>3139669.2</v>
      </c>
      <c r="J103" s="11" t="n">
        <v>7078968.4</v>
      </c>
      <c r="K103" s="11" t="n">
        <v>3424210</v>
      </c>
      <c r="L103" s="11" t="n">
        <v>13598360</v>
      </c>
      <c r="M103" s="11" t="n">
        <v>4044412.8</v>
      </c>
      <c r="N103" s="12" t="n">
        <f aca="false">AVERAGE(D103:M103)</f>
        <v>6840991.68</v>
      </c>
      <c r="O103" s="11"/>
      <c r="P103" s="11" t="str">
        <f aca="false">ROUND((D103-D113)/D113,3)*100&amp;"%"</f>
        <v>53,9%</v>
      </c>
      <c r="Q103" s="11" t="str">
        <f aca="false">ROUND((E103-E113)/E113,3)*100&amp;"%"</f>
        <v>37,8%</v>
      </c>
      <c r="R103" s="11" t="str">
        <f aca="false">ROUND((F103-F113)/F113,3)*100&amp;"%"</f>
        <v>0%</v>
      </c>
      <c r="S103" s="11" t="str">
        <f aca="false">ROUND((G103-G113)/G113,3)*100&amp;"%"</f>
        <v>0%</v>
      </c>
      <c r="T103" s="11" t="str">
        <f aca="false">ROUND((H103-H113)/H113,3)*100&amp;"%"</f>
        <v>20,2%</v>
      </c>
      <c r="U103" s="11" t="str">
        <f aca="false">ROUND((I103-I113)/I113,3)*100&amp;"%"</f>
        <v>0%</v>
      </c>
      <c r="V103" s="11" t="str">
        <f aca="false">ROUND((J103-J113)/J113,3)*100&amp;"%"</f>
        <v>16,7%</v>
      </c>
      <c r="W103" s="11" t="str">
        <f aca="false">ROUND((K103-K113)/K113,3)*100&amp;"%"</f>
        <v>0%</v>
      </c>
      <c r="X103" s="11" t="str">
        <f aca="false">ROUND((L103-L113)/L113,3)*100&amp;"%"</f>
        <v>11,6%</v>
      </c>
      <c r="Y103" s="11" t="str">
        <f aca="false">ROUND((M103-M113)/M113,3)*100&amp;"%"</f>
        <v>12,4%</v>
      </c>
      <c r="Z103" s="14" t="str">
        <f aca="false">ROUND((N103-N113)/N113,3)*100&amp;"%"</f>
        <v>17,6%</v>
      </c>
      <c r="AA103" s="11"/>
      <c r="AB103" s="11"/>
      <c r="AC103" s="11"/>
    </row>
    <row r="104" customFormat="false" ht="15.75" hidden="false" customHeight="true" outlineLevel="0" collapsed="false">
      <c r="A104" s="29"/>
      <c r="B104" s="9"/>
      <c r="C104" s="10" t="n">
        <v>3</v>
      </c>
      <c r="D104" s="11" t="n">
        <v>5431371.2</v>
      </c>
      <c r="E104" s="11" t="n">
        <v>12283100</v>
      </c>
      <c r="F104" s="11" t="n">
        <v>3264906</v>
      </c>
      <c r="G104" s="11" t="n">
        <v>11388713.6</v>
      </c>
      <c r="H104" s="11" t="n">
        <v>8019460</v>
      </c>
      <c r="I104" s="11" t="n">
        <v>3139666.8</v>
      </c>
      <c r="J104" s="11" t="n">
        <v>6826919.2</v>
      </c>
      <c r="K104" s="11" t="n">
        <v>3424292.4</v>
      </c>
      <c r="L104" s="11" t="n">
        <v>14408880</v>
      </c>
      <c r="M104" s="11" t="n">
        <v>4025765.6</v>
      </c>
      <c r="N104" s="12" t="n">
        <f aca="false">AVERAGE(D104:M104)</f>
        <v>7221307.48</v>
      </c>
      <c r="O104" s="11"/>
      <c r="P104" s="11" t="str">
        <f aca="false">ROUND((D104-D113)/D113,3)*100&amp;"%"</f>
        <v>12,3%</v>
      </c>
      <c r="Q104" s="11" t="str">
        <f aca="false">ROUND((E104-E113)/E113,3)*100&amp;"%"</f>
        <v>47,3%</v>
      </c>
      <c r="R104" s="11" t="str">
        <f aca="false">ROUND((F104-F113)/F113,3)*100&amp;"%"</f>
        <v>31,7%</v>
      </c>
      <c r="S104" s="11" t="str">
        <f aca="false">ROUND((G104-G113)/G113,3)*100&amp;"%"</f>
        <v>87,8%</v>
      </c>
      <c r="T104" s="11" t="str">
        <f aca="false">ROUND((H104-H113)/H113,3)*100&amp;"%"</f>
        <v>0%</v>
      </c>
      <c r="U104" s="11" t="str">
        <f aca="false">ROUND((I104-I113)/I113,3)*100&amp;"%"</f>
        <v>0%</v>
      </c>
      <c r="V104" s="11" t="str">
        <f aca="false">ROUND((J104-J113)/J113,3)*100&amp;"%"</f>
        <v>12,5%</v>
      </c>
      <c r="W104" s="11" t="str">
        <f aca="false">ROUND((K104-K113)/K113,3)*100&amp;"%"</f>
        <v>0%</v>
      </c>
      <c r="X104" s="11" t="str">
        <f aca="false">ROUND((L104-L113)/L113,3)*100&amp;"%"</f>
        <v>18,3%</v>
      </c>
      <c r="Y104" s="11" t="str">
        <f aca="false">ROUND((M104-M113)/M113,3)*100&amp;"%"</f>
        <v>11,9%</v>
      </c>
      <c r="Z104" s="14" t="str">
        <f aca="false">ROUND((N104-N113)/N113,3)*100&amp;"%"</f>
        <v>24,2%</v>
      </c>
      <c r="AA104" s="11"/>
      <c r="AB104" s="11"/>
      <c r="AC104" s="11"/>
    </row>
    <row r="105" customFormat="false" ht="15.75" hidden="false" customHeight="true" outlineLevel="0" collapsed="false">
      <c r="A105" s="29"/>
      <c r="B105" s="9"/>
      <c r="C105" s="10" t="n">
        <v>4</v>
      </c>
      <c r="D105" s="11" t="n">
        <v>5857659.2</v>
      </c>
      <c r="E105" s="11" t="n">
        <v>12003410</v>
      </c>
      <c r="F105" s="11" t="n">
        <v>12532030</v>
      </c>
      <c r="G105" s="11" t="n">
        <v>9995886.4</v>
      </c>
      <c r="H105" s="11" t="n">
        <v>12540843.2</v>
      </c>
      <c r="I105" s="11" t="n">
        <v>15619898</v>
      </c>
      <c r="J105" s="11" t="n">
        <v>6128273.6</v>
      </c>
      <c r="K105" s="11" t="n">
        <v>5808460</v>
      </c>
      <c r="L105" s="11" t="n">
        <v>22486440</v>
      </c>
      <c r="M105" s="11" t="n">
        <v>4827711.6</v>
      </c>
      <c r="N105" s="12" t="n">
        <f aca="false">AVERAGE(D105:M105)</f>
        <v>10780061.2</v>
      </c>
      <c r="O105" s="11"/>
      <c r="P105" s="11" t="str">
        <f aca="false">ROUND((D105-D113)/D113,3)*100&amp;"%"</f>
        <v>21,1%</v>
      </c>
      <c r="Q105" s="11" t="str">
        <f aca="false">ROUND((E105-E113)/E113,3)*100&amp;"%"</f>
        <v>43,9%</v>
      </c>
      <c r="R105" s="11" t="str">
        <f aca="false">ROUND((F105-F113)/F113,3)*100&amp;"%"</f>
        <v>405,5%</v>
      </c>
      <c r="S105" s="11" t="str">
        <f aca="false">ROUND((G105-G113)/G113,3)*100&amp;"%"</f>
        <v>64,8%</v>
      </c>
      <c r="T105" s="11" t="str">
        <f aca="false">ROUND((H105-H113)/H113,3)*100&amp;"%"</f>
        <v>56,4%</v>
      </c>
      <c r="U105" s="11" t="str">
        <f aca="false">ROUND((I105-I113)/I113,3)*100&amp;"%"</f>
        <v>397,5%</v>
      </c>
      <c r="V105" s="11" t="str">
        <f aca="false">ROUND((J105-J113)/J113,3)*100&amp;"%"</f>
        <v>1%</v>
      </c>
      <c r="W105" s="11" t="str">
        <f aca="false">ROUND((K105-K113)/K113,3)*100&amp;"%"</f>
        <v>69,6%</v>
      </c>
      <c r="X105" s="11" t="str">
        <f aca="false">ROUND((L105-L113)/L113,3)*100&amp;"%"</f>
        <v>84,6%</v>
      </c>
      <c r="Y105" s="11" t="str">
        <f aca="false">ROUND((M105-M113)/M113,3)*100&amp;"%"</f>
        <v>34,2%</v>
      </c>
      <c r="Z105" s="14" t="str">
        <f aca="false">ROUND((N105-N113)/N113,3)*100&amp;"%"</f>
        <v>85,4%</v>
      </c>
      <c r="AA105" s="11"/>
      <c r="AB105" s="11"/>
      <c r="AC105" s="11"/>
    </row>
    <row r="106" customFormat="false" ht="15.75" hidden="false" customHeight="true" outlineLevel="0" collapsed="false">
      <c r="A106" s="29"/>
      <c r="B106" s="9"/>
      <c r="C106" s="3" t="n">
        <v>5</v>
      </c>
      <c r="D106" s="16" t="n">
        <v>10328300</v>
      </c>
      <c r="E106" s="16" t="n">
        <v>12283100</v>
      </c>
      <c r="F106" s="16" t="n">
        <v>2479150</v>
      </c>
      <c r="G106" s="16" t="n">
        <v>6064760</v>
      </c>
      <c r="H106" s="16" t="n">
        <v>8019460</v>
      </c>
      <c r="I106" s="16" t="n">
        <v>3139660</v>
      </c>
      <c r="J106" s="16" t="n">
        <v>7555650</v>
      </c>
      <c r="K106" s="16" t="n">
        <v>3424210</v>
      </c>
      <c r="L106" s="16" t="n">
        <v>12180000</v>
      </c>
      <c r="M106" s="16" t="n">
        <v>4409670</v>
      </c>
      <c r="N106" s="17" t="n">
        <f aca="false">AVERAGE(D106:M106)</f>
        <v>6988396</v>
      </c>
      <c r="P106" s="16" t="str">
        <f aca="false">ROUND((D106-D113)/D113,3)*100&amp;"%"</f>
        <v>113,5%</v>
      </c>
      <c r="Q106" s="16" t="str">
        <f aca="false">ROUND((E106-E113)/E113,3)*100&amp;"%"</f>
        <v>47,3%</v>
      </c>
      <c r="R106" s="16" t="str">
        <f aca="false">ROUND((F106-F113)/F113,3)*100&amp;"%"</f>
        <v>0%</v>
      </c>
      <c r="S106" s="16" t="str">
        <f aca="false">ROUND((G106-G113)/G113,3)*100&amp;"%"</f>
        <v>0%</v>
      </c>
      <c r="T106" s="16" t="str">
        <f aca="false">ROUND((H106-H113)/H113,3)*100&amp;"%"</f>
        <v>0%</v>
      </c>
      <c r="U106" s="16" t="str">
        <f aca="false">ROUND((I106-I113)/I113,3)*100&amp;"%"</f>
        <v>0%</v>
      </c>
      <c r="V106" s="16" t="str">
        <f aca="false">ROUND((J106-J113)/J113,3)*100&amp;"%"</f>
        <v>24,6%</v>
      </c>
      <c r="W106" s="16" t="str">
        <f aca="false">ROUND((K106-K113)/K113,3)*100&amp;"%"</f>
        <v>0%</v>
      </c>
      <c r="X106" s="16" t="str">
        <f aca="false">ROUND((L106-L113)/L113,3)*100&amp;"%"</f>
        <v>0%</v>
      </c>
      <c r="Y106" s="16" t="str">
        <f aca="false">ROUND((M106-M113)/M113,3)*100&amp;"%"</f>
        <v>22,6%</v>
      </c>
      <c r="Z106" s="19" t="str">
        <f aca="false">ROUND((N106-N113)/N113,3)*100&amp;"%"</f>
        <v>20,2%</v>
      </c>
    </row>
    <row r="107" customFormat="false" ht="15.75" hidden="false" customHeight="true" outlineLevel="0" collapsed="false">
      <c r="A107" s="29"/>
      <c r="B107" s="9"/>
      <c r="C107" s="3" t="n">
        <v>6</v>
      </c>
      <c r="D107" s="16" t="n">
        <v>10328300</v>
      </c>
      <c r="E107" s="16" t="n">
        <v>12283100</v>
      </c>
      <c r="F107" s="16" t="n">
        <v>2479150</v>
      </c>
      <c r="G107" s="16" t="n">
        <v>6064760</v>
      </c>
      <c r="H107" s="16" t="n">
        <v>8019460</v>
      </c>
      <c r="I107" s="16" t="n">
        <v>3139660</v>
      </c>
      <c r="J107" s="16" t="n">
        <v>7555650</v>
      </c>
      <c r="K107" s="16" t="n">
        <v>3424210</v>
      </c>
      <c r="L107" s="16" t="n">
        <v>12180000</v>
      </c>
      <c r="M107" s="16" t="n">
        <v>4409670</v>
      </c>
      <c r="N107" s="17" t="n">
        <f aca="false">AVERAGE(D107:M107)</f>
        <v>6988396</v>
      </c>
      <c r="P107" s="16" t="str">
        <f aca="false">ROUND((D107-D113)/D113,3)*100&amp;"%"</f>
        <v>113,5%</v>
      </c>
      <c r="Q107" s="16" t="str">
        <f aca="false">ROUND((E107-E113)/E113,3)*100&amp;"%"</f>
        <v>47,3%</v>
      </c>
      <c r="R107" s="16" t="str">
        <f aca="false">ROUND((F107-F113)/F113,3)*100&amp;"%"</f>
        <v>0%</v>
      </c>
      <c r="S107" s="16" t="str">
        <f aca="false">ROUND((G107-G113)/G113,3)*100&amp;"%"</f>
        <v>0%</v>
      </c>
      <c r="T107" s="16" t="str">
        <f aca="false">ROUND((H107-H113)/H113,3)*100&amp;"%"</f>
        <v>0%</v>
      </c>
      <c r="U107" s="16" t="str">
        <f aca="false">ROUND((I107-I113)/I113,3)*100&amp;"%"</f>
        <v>0%</v>
      </c>
      <c r="V107" s="16" t="str">
        <f aca="false">ROUND((J107-J113)/J113,3)*100&amp;"%"</f>
        <v>24,6%</v>
      </c>
      <c r="W107" s="16" t="str">
        <f aca="false">ROUND((K107-K113)/K113,3)*100&amp;"%"</f>
        <v>0%</v>
      </c>
      <c r="X107" s="16" t="str">
        <f aca="false">ROUND((L107-L113)/L113,3)*100&amp;"%"</f>
        <v>0%</v>
      </c>
      <c r="Y107" s="16" t="str">
        <f aca="false">ROUND((M107-M113)/M113,3)*100&amp;"%"</f>
        <v>22,6%</v>
      </c>
      <c r="Z107" s="19" t="str">
        <f aca="false">ROUND((N107-N113)/N113,3)*100&amp;"%"</f>
        <v>20,2%</v>
      </c>
    </row>
    <row r="108" customFormat="false" ht="15.75" hidden="false" customHeight="true" outlineLevel="0" collapsed="false">
      <c r="A108" s="29"/>
      <c r="B108" s="9"/>
      <c r="C108" s="3" t="n">
        <v>7</v>
      </c>
      <c r="D108" s="16" t="n">
        <v>4838360</v>
      </c>
      <c r="E108" s="16" t="n">
        <v>9216450</v>
      </c>
      <c r="F108" s="16" t="n">
        <v>2479150</v>
      </c>
      <c r="G108" s="16" t="n">
        <v>6064760</v>
      </c>
      <c r="H108" s="16" t="n">
        <v>8019460</v>
      </c>
      <c r="I108" s="16" t="n">
        <v>23214200</v>
      </c>
      <c r="J108" s="16" t="n">
        <v>6069050</v>
      </c>
      <c r="K108" s="16" t="n">
        <v>7204420</v>
      </c>
      <c r="L108" s="16" t="n">
        <v>12180000</v>
      </c>
      <c r="M108" s="16" t="n">
        <v>3597650</v>
      </c>
      <c r="N108" s="17" t="n">
        <f aca="false">AVERAGE(D108:M108)</f>
        <v>8288350</v>
      </c>
      <c r="P108" s="16" t="str">
        <f aca="false">ROUND((D108-D113)/D113,3)*100&amp;"%"</f>
        <v>0%</v>
      </c>
      <c r="Q108" s="16" t="str">
        <f aca="false">ROUND((E108-E113)/E113,3)*100&amp;"%"</f>
        <v>10,5%</v>
      </c>
      <c r="R108" s="16" t="str">
        <f aca="false">ROUND((F108-F113)/F113,3)*100&amp;"%"</f>
        <v>0%</v>
      </c>
      <c r="S108" s="16" t="str">
        <f aca="false">ROUND((G108-G113)/G113,3)*100&amp;"%"</f>
        <v>0%</v>
      </c>
      <c r="T108" s="16" t="str">
        <f aca="false">ROUND((H108-H113)/H113,3)*100&amp;"%"</f>
        <v>0%</v>
      </c>
      <c r="U108" s="16" t="str">
        <f aca="false">ROUND((I108-I113)/I113,3)*100&amp;"%"</f>
        <v>639,4%</v>
      </c>
      <c r="V108" s="16" t="str">
        <f aca="false">ROUND((J108-J113)/J113,3)*100&amp;"%"</f>
        <v>0%</v>
      </c>
      <c r="W108" s="16" t="str">
        <f aca="false">ROUND((K108-K113)/K113,3)*100&amp;"%"</f>
        <v>110,4%</v>
      </c>
      <c r="X108" s="16" t="str">
        <f aca="false">ROUND((L108-L113)/L113,3)*100&amp;"%"</f>
        <v>0%</v>
      </c>
      <c r="Y108" s="16" t="str">
        <f aca="false">ROUND((M108-M113)/M113,3)*100&amp;"%"</f>
        <v>0%</v>
      </c>
      <c r="Z108" s="19" t="str">
        <f aca="false">ROUND((N108-N113)/N113,3)*100&amp;"%"</f>
        <v>42,5%</v>
      </c>
    </row>
    <row r="109" customFormat="false" ht="15.75" hidden="false" customHeight="true" outlineLevel="0" collapsed="false">
      <c r="A109" s="29"/>
      <c r="B109" s="9"/>
      <c r="C109" s="3" t="n">
        <v>8</v>
      </c>
      <c r="D109" s="16" t="n">
        <v>4838360</v>
      </c>
      <c r="E109" s="16" t="n">
        <v>9216450</v>
      </c>
      <c r="F109" s="16" t="n">
        <v>2479150</v>
      </c>
      <c r="G109" s="16" t="n">
        <v>6064760</v>
      </c>
      <c r="H109" s="16" t="n">
        <v>8019460</v>
      </c>
      <c r="I109" s="16" t="n">
        <v>23214200</v>
      </c>
      <c r="J109" s="16" t="n">
        <v>6069050</v>
      </c>
      <c r="K109" s="16" t="n">
        <v>7204420</v>
      </c>
      <c r="L109" s="16" t="n">
        <v>12180000</v>
      </c>
      <c r="M109" s="16" t="n">
        <v>3597650</v>
      </c>
      <c r="N109" s="17" t="n">
        <f aca="false">AVERAGE(D109:M109)</f>
        <v>8288350</v>
      </c>
      <c r="P109" s="16" t="str">
        <f aca="false">ROUND((D109-D113)/D113,3)*100&amp;"%"</f>
        <v>0%</v>
      </c>
      <c r="Q109" s="16" t="str">
        <f aca="false">ROUND((E109-E113)/E113,3)*100&amp;"%"</f>
        <v>10,5%</v>
      </c>
      <c r="R109" s="16" t="str">
        <f aca="false">ROUND((F109-F113)/F113,3)*100&amp;"%"</f>
        <v>0%</v>
      </c>
      <c r="S109" s="16" t="str">
        <f aca="false">ROUND((G109-G113)/G113,3)*100&amp;"%"</f>
        <v>0%</v>
      </c>
      <c r="T109" s="16" t="str">
        <f aca="false">ROUND((H109-H113)/H113,3)*100&amp;"%"</f>
        <v>0%</v>
      </c>
      <c r="U109" s="16" t="str">
        <f aca="false">ROUND((I109-I113)/I113,3)*100&amp;"%"</f>
        <v>639,4%</v>
      </c>
      <c r="V109" s="16" t="str">
        <f aca="false">ROUND((J109-J113)/J113,3)*100&amp;"%"</f>
        <v>0%</v>
      </c>
      <c r="W109" s="16" t="str">
        <f aca="false">ROUND((K109-K113)/K113,3)*100&amp;"%"</f>
        <v>110,4%</v>
      </c>
      <c r="X109" s="16" t="str">
        <f aca="false">ROUND((L109-L113)/L113,3)*100&amp;"%"</f>
        <v>0%</v>
      </c>
      <c r="Y109" s="16" t="str">
        <f aca="false">ROUND((M109-M113)/M113,3)*100&amp;"%"</f>
        <v>0%</v>
      </c>
      <c r="Z109" s="19" t="str">
        <f aca="false">ROUND((N109-N113)/N113,3)*100&amp;"%"</f>
        <v>42,5%</v>
      </c>
    </row>
    <row r="110" customFormat="false" ht="15.75" hidden="false" customHeight="true" outlineLevel="0" collapsed="false">
      <c r="A110" s="29"/>
      <c r="B110" s="9"/>
      <c r="C110" s="3" t="n">
        <v>9</v>
      </c>
      <c r="D110" s="16" t="n">
        <v>4838360</v>
      </c>
      <c r="E110" s="16" t="n">
        <v>9216450</v>
      </c>
      <c r="F110" s="16" t="n">
        <v>2479150</v>
      </c>
      <c r="G110" s="16" t="n">
        <v>6064760</v>
      </c>
      <c r="H110" s="16" t="n">
        <v>8019460</v>
      </c>
      <c r="I110" s="16" t="n">
        <v>23214200</v>
      </c>
      <c r="J110" s="16" t="n">
        <v>6069050</v>
      </c>
      <c r="K110" s="16" t="n">
        <v>3424350</v>
      </c>
      <c r="L110" s="16" t="n">
        <v>13455700</v>
      </c>
      <c r="M110" s="16" t="n">
        <v>3597650</v>
      </c>
      <c r="N110" s="17" t="n">
        <f aca="false">AVERAGE(D110:M110)</f>
        <v>8037913</v>
      </c>
      <c r="P110" s="16" t="str">
        <f aca="false">ROUND((D110-D113)/D113,3)*100&amp;"%"</f>
        <v>0%</v>
      </c>
      <c r="Q110" s="16" t="str">
        <f aca="false">ROUND((E110-E113)/E113,3)*100&amp;"%"</f>
        <v>10,5%</v>
      </c>
      <c r="R110" s="16" t="str">
        <f aca="false">ROUND((F110-F113)/F113,3)*100&amp;"%"</f>
        <v>0%</v>
      </c>
      <c r="S110" s="16" t="str">
        <f aca="false">ROUND((G110-G113)/G113,3)*100&amp;"%"</f>
        <v>0%</v>
      </c>
      <c r="T110" s="16" t="str">
        <f aca="false">ROUND((H110-H113)/H113,3)*100&amp;"%"</f>
        <v>0%</v>
      </c>
      <c r="U110" s="16" t="str">
        <f aca="false">ROUND((I110-I113)/I113,3)*100&amp;"%"</f>
        <v>639,4%</v>
      </c>
      <c r="V110" s="16" t="str">
        <f aca="false">ROUND((J110-J113)/J113,3)*100&amp;"%"</f>
        <v>0%</v>
      </c>
      <c r="W110" s="16" t="str">
        <f aca="false">ROUND((K110-K113)/K113,3)*100&amp;"%"</f>
        <v>0%</v>
      </c>
      <c r="X110" s="16" t="str">
        <f aca="false">ROUND((L110-L113)/L113,3)*100&amp;"%"</f>
        <v>10,5%</v>
      </c>
      <c r="Y110" s="16" t="str">
        <f aca="false">ROUND((M110-M113)/M113,3)*100&amp;"%"</f>
        <v>0%</v>
      </c>
      <c r="Z110" s="19" t="str">
        <f aca="false">ROUND((N110-N113)/N113,3)*100&amp;"%"</f>
        <v>38,2%</v>
      </c>
    </row>
    <row r="111" customFormat="false" ht="15.75" hidden="false" customHeight="true" outlineLevel="0" collapsed="false">
      <c r="A111" s="29"/>
      <c r="B111" s="9"/>
      <c r="C111" s="3" t="n">
        <v>10</v>
      </c>
      <c r="D111" s="16" t="n">
        <v>4838360</v>
      </c>
      <c r="E111" s="16" t="n">
        <v>61868300</v>
      </c>
      <c r="F111" s="16" t="n">
        <v>2479150</v>
      </c>
      <c r="G111" s="16" t="n">
        <v>6064760</v>
      </c>
      <c r="H111" s="16" t="n">
        <v>105198000</v>
      </c>
      <c r="I111" s="16" t="n">
        <v>3139660</v>
      </c>
      <c r="J111" s="16" t="n">
        <v>6069050</v>
      </c>
      <c r="K111" s="16" t="n">
        <v>3424340</v>
      </c>
      <c r="L111" s="16" t="n">
        <v>152326000</v>
      </c>
      <c r="M111" s="16" t="n">
        <v>3597650</v>
      </c>
      <c r="N111" s="17" t="n">
        <f aca="false">AVERAGE(D111:M111)</f>
        <v>34900527</v>
      </c>
      <c r="P111" s="16" t="str">
        <f aca="false">ROUND((D111-D113)/D113,3)*100&amp;"%"</f>
        <v>0%</v>
      </c>
      <c r="Q111" s="16" t="str">
        <f aca="false">ROUND((E111-E113)/E113,3)*100&amp;"%"</f>
        <v>641,7%</v>
      </c>
      <c r="R111" s="16" t="str">
        <f aca="false">ROUND((F111-F113)/F113,3)*100&amp;"%"</f>
        <v>0%</v>
      </c>
      <c r="S111" s="16" t="str">
        <f aca="false">ROUND((G111-G113)/G113,3)*100&amp;"%"</f>
        <v>0%</v>
      </c>
      <c r="T111" s="16" t="str">
        <f aca="false">ROUND((H111-H113)/H113,3)*100&amp;"%"</f>
        <v>1211,8%</v>
      </c>
      <c r="U111" s="16" t="str">
        <f aca="false">ROUND((I111-I113)/I113,3)*100&amp;"%"</f>
        <v>0%</v>
      </c>
      <c r="V111" s="16" t="str">
        <f aca="false">ROUND((J111-J113)/J113,3)*100&amp;"%"</f>
        <v>0%</v>
      </c>
      <c r="W111" s="16" t="str">
        <f aca="false">ROUND((K111-K113)/K113,3)*100&amp;"%"</f>
        <v>0%</v>
      </c>
      <c r="X111" s="16" t="str">
        <f aca="false">ROUND((L111-L113)/L113,3)*100&amp;"%"</f>
        <v>1150,6%</v>
      </c>
      <c r="Y111" s="16" t="str">
        <f aca="false">ROUND((M111-M113)/M113,3)*100&amp;"%"</f>
        <v>0%</v>
      </c>
      <c r="Z111" s="19" t="str">
        <f aca="false">ROUND((N111-N113)/N113,3)*100&amp;"%"</f>
        <v>500,2%</v>
      </c>
    </row>
    <row r="112" customFormat="false" ht="15.75" hidden="false" customHeight="true" outlineLevel="0" collapsed="false">
      <c r="A112" s="29"/>
      <c r="B112" s="9"/>
      <c r="C112" s="3" t="n">
        <v>11</v>
      </c>
      <c r="D112" s="16" t="n">
        <v>4838360</v>
      </c>
      <c r="E112" s="16" t="n">
        <v>8343060</v>
      </c>
      <c r="F112" s="16" t="n">
        <v>2479150</v>
      </c>
      <c r="G112" s="16" t="n">
        <v>6064760</v>
      </c>
      <c r="H112" s="16" t="n">
        <v>8019460</v>
      </c>
      <c r="I112" s="16" t="n">
        <v>3139660</v>
      </c>
      <c r="J112" s="16" t="n">
        <v>6069050</v>
      </c>
      <c r="K112" s="16" t="n">
        <v>3424340</v>
      </c>
      <c r="L112" s="16" t="n">
        <v>13455700</v>
      </c>
      <c r="M112" s="16" t="n">
        <v>3597650</v>
      </c>
      <c r="N112" s="17" t="n">
        <f aca="false">AVERAGE(D112:M112)</f>
        <v>5943119</v>
      </c>
      <c r="P112" s="16" t="str">
        <f aca="false">ROUND((D112-D113)/D113,3)*100&amp;"%"</f>
        <v>0%</v>
      </c>
      <c r="Q112" s="16" t="str">
        <f aca="false">ROUND((E112-E113)/E113,3)*100&amp;"%"</f>
        <v>0%</v>
      </c>
      <c r="R112" s="16" t="str">
        <f aca="false">ROUND((F112-F113)/F113,3)*100&amp;"%"</f>
        <v>0%</v>
      </c>
      <c r="S112" s="16" t="str">
        <f aca="false">ROUND((G112-G113)/G113,3)*100&amp;"%"</f>
        <v>0%</v>
      </c>
      <c r="T112" s="16" t="str">
        <f aca="false">ROUND((H112-H113)/H113,3)*100&amp;"%"</f>
        <v>0%</v>
      </c>
      <c r="U112" s="16" t="str">
        <f aca="false">ROUND((I112-I113)/I113,3)*100&amp;"%"</f>
        <v>0%</v>
      </c>
      <c r="V112" s="16" t="str">
        <f aca="false">ROUND((J112-J113)/J113,3)*100&amp;"%"</f>
        <v>0%</v>
      </c>
      <c r="W112" s="16" t="str">
        <f aca="false">ROUND((K112-K113)/K113,3)*100&amp;"%"</f>
        <v>0%</v>
      </c>
      <c r="X112" s="16" t="str">
        <f aca="false">ROUND((L112-L113)/L113,3)*100&amp;"%"</f>
        <v>10,5%</v>
      </c>
      <c r="Y112" s="16" t="str">
        <f aca="false">ROUND((M112-M113)/M113,3)*100&amp;"%"</f>
        <v>0%</v>
      </c>
      <c r="Z112" s="19" t="str">
        <f aca="false">ROUND((N112-N113)/N113,3)*100&amp;"%"</f>
        <v>2,2%</v>
      </c>
    </row>
    <row r="113" customFormat="false" ht="15.75" hidden="false" customHeight="true" outlineLevel="0" collapsed="false">
      <c r="A113" s="29"/>
      <c r="B113" s="21"/>
      <c r="C113" s="22" t="s">
        <v>27</v>
      </c>
      <c r="D113" s="23" t="n">
        <v>4838360</v>
      </c>
      <c r="E113" s="23" t="n">
        <v>8341090</v>
      </c>
      <c r="F113" s="23" t="n">
        <v>2479150</v>
      </c>
      <c r="G113" s="23" t="n">
        <v>6064760</v>
      </c>
      <c r="H113" s="23" t="n">
        <v>8019460</v>
      </c>
      <c r="I113" s="23" t="n">
        <v>3139670</v>
      </c>
      <c r="J113" s="23" t="n">
        <v>6066020</v>
      </c>
      <c r="K113" s="23" t="n">
        <v>3424210</v>
      </c>
      <c r="L113" s="23" t="n">
        <v>12180000</v>
      </c>
      <c r="M113" s="23" t="n">
        <v>3597650</v>
      </c>
      <c r="N113" s="24" t="n">
        <f aca="false">AVERAGE(D113:M113)</f>
        <v>5815037</v>
      </c>
      <c r="O113" s="21"/>
      <c r="P113" s="21" t="str">
        <f aca="false">ROUND((D113-D113)/D113,3)*100&amp;"%"</f>
        <v>0%</v>
      </c>
      <c r="Q113" s="21" t="str">
        <f aca="false">ROUND((E113-E113)/E113,3)*100&amp;"%"</f>
        <v>0%</v>
      </c>
      <c r="R113" s="21" t="str">
        <f aca="false">ROUND((F113-F113)/F113,3)*100&amp;"%"</f>
        <v>0%</v>
      </c>
      <c r="S113" s="21" t="str">
        <f aca="false">ROUND((G113-G113)/G113,3)*100&amp;"%"</f>
        <v>0%</v>
      </c>
      <c r="T113" s="21" t="str">
        <f aca="false">ROUND((H113-H113)/H113,3)*100&amp;"%"</f>
        <v>0%</v>
      </c>
      <c r="U113" s="21" t="str">
        <f aca="false">ROUND((I113-I113)/I113,3)*100&amp;"%"</f>
        <v>0%</v>
      </c>
      <c r="V113" s="21" t="str">
        <f aca="false">ROUND((J113-J113)/J113,3)*100&amp;"%"</f>
        <v>0%</v>
      </c>
      <c r="W113" s="21" t="str">
        <f aca="false">ROUND((K113-K113)/K113,3)*100&amp;"%"</f>
        <v>0%</v>
      </c>
      <c r="X113" s="21" t="str">
        <f aca="false">ROUND((L113-L113)/L113,3)*100&amp;"%"</f>
        <v>0%</v>
      </c>
      <c r="Y113" s="21" t="str">
        <f aca="false">ROUND((M113-M113)/M113,3)*100&amp;"%"</f>
        <v>0%</v>
      </c>
      <c r="Z113" s="25" t="str">
        <f aca="false">ROUND((N113-N113)/N113,3)*100&amp;"%"</f>
        <v>0%</v>
      </c>
      <c r="AA113" s="21"/>
      <c r="AB113" s="21"/>
      <c r="AC113" s="21"/>
    </row>
    <row r="114" customFormat="false" ht="15.75" hidden="false" customHeight="true" outlineLevel="0" collapsed="false">
      <c r="A114" s="29"/>
      <c r="N114" s="19"/>
      <c r="Z114" s="19"/>
    </row>
    <row r="115" customFormat="false" ht="15.75" hidden="false" customHeight="true" outlineLevel="0" collapsed="false">
      <c r="A115" s="29"/>
      <c r="B115" s="9" t="n">
        <v>1000</v>
      </c>
      <c r="C115" s="10" t="n">
        <v>0</v>
      </c>
      <c r="D115" s="11" t="n">
        <v>11800808</v>
      </c>
      <c r="E115" s="11" t="n">
        <v>12200938.8</v>
      </c>
      <c r="F115" s="11" t="n">
        <v>11985044</v>
      </c>
      <c r="G115" s="11" t="n">
        <v>1286550</v>
      </c>
      <c r="H115" s="11" t="n">
        <v>16576894</v>
      </c>
      <c r="I115" s="11" t="n">
        <v>16807664</v>
      </c>
      <c r="J115" s="11" t="n">
        <v>28128772</v>
      </c>
      <c r="K115" s="11" t="n">
        <v>2523256.4</v>
      </c>
      <c r="L115" s="11" t="n">
        <v>9695576.8</v>
      </c>
      <c r="M115" s="11" t="n">
        <v>10599997.6</v>
      </c>
      <c r="N115" s="12" t="n">
        <f aca="false">AVERAGE(D115:M115)</f>
        <v>12160550.16</v>
      </c>
      <c r="O115" s="11"/>
      <c r="P115" s="11" t="str">
        <f aca="false">ROUND((D115-D127)/D127,3)*100&amp;"%"</f>
        <v>11,4%</v>
      </c>
      <c r="Q115" s="11" t="str">
        <f aca="false">ROUND((E115-E127)/E127,3)*100&amp;"%"</f>
        <v>95,4%</v>
      </c>
      <c r="R115" s="11" t="str">
        <f aca="false">ROUND((F115-F127)/F127,3)*100&amp;"%"</f>
        <v>9,6%</v>
      </c>
      <c r="S115" s="11" t="str">
        <f aca="false">ROUND((G115-G127)/G127,3)*100&amp;"%"</f>
        <v>0%</v>
      </c>
      <c r="T115" s="11" t="str">
        <f aca="false">ROUND((H115-H127)/H127,3)*100&amp;"%"</f>
        <v>70,1%</v>
      </c>
      <c r="U115" s="11" t="str">
        <f aca="false">ROUND((I115-I127)/I127,3)*100&amp;"%"</f>
        <v>33,8%</v>
      </c>
      <c r="V115" s="11" t="str">
        <f aca="false">ROUND((J115-J127)/J127,3)*100&amp;"%"</f>
        <v>10%</v>
      </c>
      <c r="W115" s="11" t="str">
        <f aca="false">ROUND((K115-K127)/K127,3)*100&amp;"%"</f>
        <v>161,6%</v>
      </c>
      <c r="X115" s="11" t="str">
        <f aca="false">ROUND((L115-L127)/L127,3)*100&amp;"%"</f>
        <v>15,8%</v>
      </c>
      <c r="Y115" s="11" t="str">
        <f aca="false">ROUND((M115-M127)/M127,3)*100&amp;"%"</f>
        <v>60,4%</v>
      </c>
      <c r="Z115" s="14" t="str">
        <f aca="false">ROUND((N115-N127)/N127,3)*100&amp;"%"</f>
        <v>30,9%</v>
      </c>
      <c r="AA115" s="11"/>
      <c r="AB115" s="11"/>
      <c r="AC115" s="11"/>
    </row>
    <row r="116" customFormat="false" ht="15.75" hidden="false" customHeight="true" outlineLevel="0" collapsed="false">
      <c r="A116" s="29"/>
      <c r="B116" s="9"/>
      <c r="C116" s="10" t="n">
        <v>1</v>
      </c>
      <c r="D116" s="11" t="n">
        <v>10663592</v>
      </c>
      <c r="E116" s="11" t="n">
        <v>13759781.6</v>
      </c>
      <c r="F116" s="11" t="n">
        <v>12203148</v>
      </c>
      <c r="G116" s="11" t="n">
        <v>1286550</v>
      </c>
      <c r="H116" s="11" t="n">
        <v>15020851.2</v>
      </c>
      <c r="I116" s="11" t="n">
        <v>13178052</v>
      </c>
      <c r="J116" s="11" t="n">
        <v>27938488</v>
      </c>
      <c r="K116" s="11" t="n">
        <v>2523250</v>
      </c>
      <c r="L116" s="11" t="n">
        <v>10419198</v>
      </c>
      <c r="M116" s="11" t="n">
        <v>6610152.4</v>
      </c>
      <c r="N116" s="12" t="n">
        <f aca="false">AVERAGE(D116:M116)</f>
        <v>11360306.32</v>
      </c>
      <c r="O116" s="11"/>
      <c r="P116" s="11" t="str">
        <f aca="false">ROUND((D116-D127)/D127,3)*100&amp;"%"</f>
        <v>0,7%</v>
      </c>
      <c r="Q116" s="11" t="str">
        <f aca="false">ROUND((E116-E127)/E127,3)*100&amp;"%"</f>
        <v>120,4%</v>
      </c>
      <c r="R116" s="11" t="str">
        <f aca="false">ROUND((F116-F127)/F127,3)*100&amp;"%"</f>
        <v>11,6%</v>
      </c>
      <c r="S116" s="11" t="str">
        <f aca="false">ROUND((G116-G127)/G127,3)*100&amp;"%"</f>
        <v>0%</v>
      </c>
      <c r="T116" s="11" t="str">
        <f aca="false">ROUND((H116-H127)/H127,3)*100&amp;"%"</f>
        <v>54,1%</v>
      </c>
      <c r="U116" s="11" t="str">
        <f aca="false">ROUND((I116-I127)/I127,3)*100&amp;"%"</f>
        <v>4,9%</v>
      </c>
      <c r="V116" s="11" t="str">
        <f aca="false">ROUND((J116-J127)/J127,3)*100&amp;"%"</f>
        <v>9,2%</v>
      </c>
      <c r="W116" s="11" t="str">
        <f aca="false">ROUND((K116-K127)/K127,3)*100&amp;"%"</f>
        <v>161,6%</v>
      </c>
      <c r="X116" s="11" t="str">
        <f aca="false">ROUND((L116-L127)/L127,3)*100&amp;"%"</f>
        <v>24,4%</v>
      </c>
      <c r="Y116" s="11" t="str">
        <f aca="false">ROUND((M116-M127)/M127,3)*100&amp;"%"</f>
        <v>0%</v>
      </c>
      <c r="Z116" s="14" t="str">
        <f aca="false">ROUND((N116-N127)/N127,3)*100&amp;"%"</f>
        <v>22,3%</v>
      </c>
      <c r="AA116" s="11"/>
      <c r="AB116" s="11"/>
      <c r="AC116" s="11"/>
    </row>
    <row r="117" customFormat="false" ht="15.75" hidden="false" customHeight="true" outlineLevel="0" collapsed="false">
      <c r="A117" s="29"/>
      <c r="B117" s="9"/>
      <c r="C117" s="10" t="n">
        <v>2</v>
      </c>
      <c r="D117" s="11" t="n">
        <v>16902720</v>
      </c>
      <c r="E117" s="11" t="n">
        <v>9922752.8</v>
      </c>
      <c r="F117" s="11" t="n">
        <v>11141044</v>
      </c>
      <c r="G117" s="11" t="n">
        <v>3988334.4</v>
      </c>
      <c r="H117" s="11" t="n">
        <v>9747068.4</v>
      </c>
      <c r="I117" s="11" t="n">
        <v>20316128</v>
      </c>
      <c r="J117" s="11" t="n">
        <v>26091424</v>
      </c>
      <c r="K117" s="11" t="n">
        <v>964572</v>
      </c>
      <c r="L117" s="11" t="n">
        <v>8373774</v>
      </c>
      <c r="M117" s="11" t="n">
        <v>6610336.8</v>
      </c>
      <c r="N117" s="12" t="n">
        <f aca="false">AVERAGE(D117:M117)</f>
        <v>11405815.44</v>
      </c>
      <c r="O117" s="11"/>
      <c r="P117" s="11" t="str">
        <f aca="false">ROUND((D117-D127)/D127,3)*100&amp;"%"</f>
        <v>59,6%</v>
      </c>
      <c r="Q117" s="11" t="str">
        <f aca="false">ROUND((E117-E127)/E127,3)*100&amp;"%"</f>
        <v>58,9%</v>
      </c>
      <c r="R117" s="11" t="str">
        <f aca="false">ROUND((F117-F127)/F127,3)*100&amp;"%"</f>
        <v>1,9%</v>
      </c>
      <c r="S117" s="11" t="str">
        <f aca="false">ROUND((G117-G127)/G127,3)*100&amp;"%"</f>
        <v>210%</v>
      </c>
      <c r="T117" s="11" t="str">
        <f aca="false">ROUND((H117-H127)/H127,3)*100&amp;"%"</f>
        <v>0%</v>
      </c>
      <c r="U117" s="11" t="str">
        <f aca="false">ROUND((I117-I127)/I127,3)*100&amp;"%"</f>
        <v>61,8%</v>
      </c>
      <c r="V117" s="11" t="str">
        <f aca="false">ROUND((J117-J127)/J127,3)*100&amp;"%"</f>
        <v>2%</v>
      </c>
      <c r="W117" s="11" t="str">
        <f aca="false">ROUND((K117-K127)/K127,3)*100&amp;"%"</f>
        <v>0%</v>
      </c>
      <c r="X117" s="11" t="str">
        <f aca="false">ROUND((L117-L127)/L127,3)*100&amp;"%"</f>
        <v>0%</v>
      </c>
      <c r="Y117" s="11" t="str">
        <f aca="false">ROUND((M117-M127)/M127,3)*100&amp;"%"</f>
        <v>0%</v>
      </c>
      <c r="Z117" s="14" t="str">
        <f aca="false">ROUND((N117-N127)/N127,3)*100&amp;"%"</f>
        <v>22,8%</v>
      </c>
      <c r="AA117" s="11"/>
      <c r="AB117" s="11"/>
      <c r="AC117" s="11"/>
    </row>
    <row r="118" customFormat="false" ht="15.75" hidden="false" customHeight="true" outlineLevel="0" collapsed="false">
      <c r="A118" s="29"/>
      <c r="B118" s="9"/>
      <c r="C118" s="10" t="n">
        <v>3</v>
      </c>
      <c r="D118" s="11" t="n">
        <v>16718468</v>
      </c>
      <c r="E118" s="11" t="n">
        <v>9561508.4</v>
      </c>
      <c r="F118" s="11" t="n">
        <v>11673496</v>
      </c>
      <c r="G118" s="11" t="n">
        <v>3438811.6</v>
      </c>
      <c r="H118" s="11" t="n">
        <v>18919129.6</v>
      </c>
      <c r="I118" s="11" t="n">
        <v>20617808</v>
      </c>
      <c r="J118" s="11" t="n">
        <v>27080856</v>
      </c>
      <c r="K118" s="11" t="n">
        <v>964572</v>
      </c>
      <c r="L118" s="11" t="n">
        <v>8465170</v>
      </c>
      <c r="M118" s="11" t="n">
        <v>28448825.6</v>
      </c>
      <c r="N118" s="12" t="n">
        <f aca="false">AVERAGE(D118:M118)</f>
        <v>14588864.52</v>
      </c>
      <c r="O118" s="11"/>
      <c r="P118" s="11" t="str">
        <f aca="false">ROUND((D118-D127)/D127,3)*100&amp;"%"</f>
        <v>57,8%</v>
      </c>
      <c r="Q118" s="11" t="str">
        <f aca="false">ROUND((E118-E127)/E127,3)*100&amp;"%"</f>
        <v>53,1%</v>
      </c>
      <c r="R118" s="11" t="str">
        <f aca="false">ROUND((F118-F127)/F127,3)*100&amp;"%"</f>
        <v>6,8%</v>
      </c>
      <c r="S118" s="11" t="str">
        <f aca="false">ROUND((G118-G127)/G127,3)*100&amp;"%"</f>
        <v>167,3%</v>
      </c>
      <c r="T118" s="11" t="str">
        <f aca="false">ROUND((H118-H127)/H127,3)*100&amp;"%"</f>
        <v>94,1%</v>
      </c>
      <c r="U118" s="11" t="str">
        <f aca="false">ROUND((I118-I127)/I127,3)*100&amp;"%"</f>
        <v>64,2%</v>
      </c>
      <c r="V118" s="11" t="str">
        <f aca="false">ROUND((J118-J127)/J127,3)*100&amp;"%"</f>
        <v>5,9%</v>
      </c>
      <c r="W118" s="11" t="str">
        <f aca="false">ROUND((K118-K127)/K127,3)*100&amp;"%"</f>
        <v>0%</v>
      </c>
      <c r="X118" s="11" t="str">
        <f aca="false">ROUND((L118-L127)/L127,3)*100&amp;"%"</f>
        <v>1,1%</v>
      </c>
      <c r="Y118" s="11" t="str">
        <f aca="false">ROUND((M118-M127)/M127,3)*100&amp;"%"</f>
        <v>330,4%</v>
      </c>
      <c r="Z118" s="14" t="str">
        <f aca="false">ROUND((N118-N127)/N127,3)*100&amp;"%"</f>
        <v>57,1%</v>
      </c>
      <c r="AA118" s="11"/>
      <c r="AB118" s="11"/>
      <c r="AC118" s="11"/>
    </row>
    <row r="119" customFormat="false" ht="15.75" hidden="false" customHeight="true" outlineLevel="0" collapsed="false">
      <c r="A119" s="29"/>
      <c r="B119" s="9"/>
      <c r="C119" s="10" t="n">
        <v>4</v>
      </c>
      <c r="D119" s="11" t="n">
        <v>14114596</v>
      </c>
      <c r="E119" s="11" t="n">
        <v>14306434.4</v>
      </c>
      <c r="F119" s="11" t="n">
        <v>11679832</v>
      </c>
      <c r="G119" s="11" t="n">
        <v>1395490</v>
      </c>
      <c r="H119" s="11" t="n">
        <v>17237030.8</v>
      </c>
      <c r="I119" s="11" t="n">
        <v>18321932</v>
      </c>
      <c r="J119" s="11" t="n">
        <v>33576636</v>
      </c>
      <c r="K119" s="11" t="n">
        <v>2463093.76</v>
      </c>
      <c r="L119" s="11" t="n">
        <v>11561382.4</v>
      </c>
      <c r="M119" s="11" t="n">
        <v>14922178</v>
      </c>
      <c r="N119" s="12" t="n">
        <f aca="false">AVERAGE(D119:M119)</f>
        <v>13957860.536</v>
      </c>
      <c r="O119" s="11"/>
      <c r="P119" s="11" t="str">
        <f aca="false">ROUND((D119-D127)/D127,3)*100&amp;"%"</f>
        <v>33,3%</v>
      </c>
      <c r="Q119" s="11" t="str">
        <f aca="false">ROUND((E119-E127)/E127,3)*100&amp;"%"</f>
        <v>129,1%</v>
      </c>
      <c r="R119" s="11" t="str">
        <f aca="false">ROUND((F119-F127)/F127,3)*100&amp;"%"</f>
        <v>6,8%</v>
      </c>
      <c r="S119" s="11" t="str">
        <f aca="false">ROUND((G119-G127)/G127,3)*100&amp;"%"</f>
        <v>8,5%</v>
      </c>
      <c r="T119" s="11" t="str">
        <f aca="false">ROUND((H119-H127)/H127,3)*100&amp;"%"</f>
        <v>76,8%</v>
      </c>
      <c r="U119" s="11" t="str">
        <f aca="false">ROUND((I119-I127)/I127,3)*100&amp;"%"</f>
        <v>45,9%</v>
      </c>
      <c r="V119" s="11" t="str">
        <f aca="false">ROUND((J119-J127)/J127,3)*100&amp;"%"</f>
        <v>31,3%</v>
      </c>
      <c r="W119" s="11" t="str">
        <f aca="false">ROUND((K119-K127)/K127,3)*100&amp;"%"</f>
        <v>155,4%</v>
      </c>
      <c r="X119" s="11" t="str">
        <f aca="false">ROUND((L119-L127)/L127,3)*100&amp;"%"</f>
        <v>38,1%</v>
      </c>
      <c r="Y119" s="11" t="str">
        <f aca="false">ROUND((M119-M127)/M127,3)*100&amp;"%"</f>
        <v>125,8%</v>
      </c>
      <c r="Z119" s="14" t="str">
        <f aca="false">ROUND((N119-N127)/N127,3)*100&amp;"%"</f>
        <v>50,3%</v>
      </c>
      <c r="AA119" s="11"/>
      <c r="AB119" s="11"/>
      <c r="AC119" s="11"/>
    </row>
    <row r="120" customFormat="false" ht="15.75" hidden="false" customHeight="true" outlineLevel="0" collapsed="false">
      <c r="A120" s="29"/>
      <c r="B120" s="9"/>
      <c r="C120" s="3" t="n">
        <v>5</v>
      </c>
      <c r="D120" s="16" t="n">
        <v>10592000</v>
      </c>
      <c r="E120" s="16" t="n">
        <v>10748900</v>
      </c>
      <c r="F120" s="16" t="n">
        <v>11242900</v>
      </c>
      <c r="G120" s="16" t="n">
        <v>3949740</v>
      </c>
      <c r="H120" s="16" t="n">
        <v>9747060</v>
      </c>
      <c r="I120" s="16" t="n">
        <v>12558300</v>
      </c>
      <c r="J120" s="16" t="n">
        <v>26866000</v>
      </c>
      <c r="K120" s="16" t="n">
        <v>964572</v>
      </c>
      <c r="L120" s="16" t="n">
        <v>8373780</v>
      </c>
      <c r="M120" s="16" t="n">
        <v>6610810</v>
      </c>
      <c r="N120" s="17" t="n">
        <f aca="false">AVERAGE(D120:M120)</f>
        <v>10165406.2</v>
      </c>
      <c r="P120" s="16" t="str">
        <f aca="false">ROUND((D120-D127)/D127,3)*100&amp;"%"</f>
        <v>0%</v>
      </c>
      <c r="Q120" s="16" t="str">
        <f aca="false">ROUND((E120-E127)/E127,3)*100&amp;"%"</f>
        <v>72,2%</v>
      </c>
      <c r="R120" s="16" t="str">
        <f aca="false">ROUND((F120-F127)/F127,3)*100&amp;"%"</f>
        <v>2,8%</v>
      </c>
      <c r="S120" s="16" t="str">
        <f aca="false">ROUND((G120-G127)/G127,3)*100&amp;"%"</f>
        <v>207%</v>
      </c>
      <c r="T120" s="16" t="str">
        <f aca="false">ROUND((H120-H127)/H127,3)*100&amp;"%"</f>
        <v>0%</v>
      </c>
      <c r="U120" s="16" t="str">
        <f aca="false">ROUND((I120-I127)/I127,3)*100&amp;"%"</f>
        <v>0%</v>
      </c>
      <c r="V120" s="16" t="str">
        <f aca="false">ROUND((J120-J127)/J127,3)*100&amp;"%"</f>
        <v>5%</v>
      </c>
      <c r="W120" s="16" t="str">
        <f aca="false">ROUND((K120-K127)/K127,3)*100&amp;"%"</f>
        <v>0%</v>
      </c>
      <c r="X120" s="16" t="str">
        <f aca="false">ROUND((L120-L127)/L127,3)*100&amp;"%"</f>
        <v>0%</v>
      </c>
      <c r="Y120" s="16" t="str">
        <f aca="false">ROUND((M120-M127)/M127,3)*100&amp;"%"</f>
        <v>0%</v>
      </c>
      <c r="Z120" s="19" t="str">
        <f aca="false">ROUND((N120-N127)/N127,3)*100&amp;"%"</f>
        <v>9,4%</v>
      </c>
    </row>
    <row r="121" customFormat="false" ht="15.75" hidden="false" customHeight="true" outlineLevel="0" collapsed="false">
      <c r="A121" s="29"/>
      <c r="B121" s="9"/>
      <c r="C121" s="3" t="n">
        <v>6</v>
      </c>
      <c r="D121" s="16" t="n">
        <v>10592000</v>
      </c>
      <c r="E121" s="16" t="n">
        <v>6243320</v>
      </c>
      <c r="F121" s="16" t="n">
        <v>10934800</v>
      </c>
      <c r="G121" s="16" t="n">
        <v>3949740</v>
      </c>
      <c r="H121" s="16" t="n">
        <v>9747060</v>
      </c>
      <c r="I121" s="16" t="n">
        <v>12558300</v>
      </c>
      <c r="J121" s="16" t="n">
        <v>26866000</v>
      </c>
      <c r="K121" s="16" t="n">
        <v>964572</v>
      </c>
      <c r="L121" s="16" t="n">
        <v>11312700</v>
      </c>
      <c r="M121" s="16" t="n">
        <v>6610810</v>
      </c>
      <c r="N121" s="17" t="n">
        <f aca="false">AVERAGE(D121:M121)</f>
        <v>9977930.2</v>
      </c>
      <c r="P121" s="16" t="str">
        <f aca="false">ROUND((D121-D127)/D127,3)*100&amp;"%"</f>
        <v>0%</v>
      </c>
      <c r="Q121" s="16" t="str">
        <f aca="false">ROUND((E121-E127)/E127,3)*100&amp;"%"</f>
        <v>0%</v>
      </c>
      <c r="R121" s="16" t="str">
        <f aca="false">ROUND((F121-F127)/F127,3)*100&amp;"%"</f>
        <v>0%</v>
      </c>
      <c r="S121" s="16" t="str">
        <f aca="false">ROUND((G121-G127)/G127,3)*100&amp;"%"</f>
        <v>207%</v>
      </c>
      <c r="T121" s="16" t="str">
        <f aca="false">ROUND((H121-H127)/H127,3)*100&amp;"%"</f>
        <v>0%</v>
      </c>
      <c r="U121" s="16" t="str">
        <f aca="false">ROUND((I121-I127)/I127,3)*100&amp;"%"</f>
        <v>0%</v>
      </c>
      <c r="V121" s="16" t="str">
        <f aca="false">ROUND((J121-J127)/J127,3)*100&amp;"%"</f>
        <v>5%</v>
      </c>
      <c r="W121" s="16" t="str">
        <f aca="false">ROUND((K121-K127)/K127,3)*100&amp;"%"</f>
        <v>0%</v>
      </c>
      <c r="X121" s="16" t="str">
        <f aca="false">ROUND((L121-L127)/L127,3)*100&amp;"%"</f>
        <v>35,1%</v>
      </c>
      <c r="Y121" s="16" t="str">
        <f aca="false">ROUND((M121-M127)/M127,3)*100&amp;"%"</f>
        <v>0%</v>
      </c>
      <c r="Z121" s="19" t="str">
        <f aca="false">ROUND((N121-N127)/N127,3)*100&amp;"%"</f>
        <v>7,4%</v>
      </c>
    </row>
    <row r="122" customFormat="false" ht="15.75" hidden="false" customHeight="true" outlineLevel="0" collapsed="false">
      <c r="A122" s="29"/>
      <c r="B122" s="9"/>
      <c r="C122" s="3" t="n">
        <v>7</v>
      </c>
      <c r="D122" s="16" t="n">
        <v>10686200</v>
      </c>
      <c r="E122" s="16" t="n">
        <v>14626800</v>
      </c>
      <c r="F122" s="16" t="n">
        <v>12079900</v>
      </c>
      <c r="G122" s="16" t="n">
        <v>1286550</v>
      </c>
      <c r="H122" s="16" t="n">
        <v>9747060</v>
      </c>
      <c r="I122" s="16" t="n">
        <v>12558300</v>
      </c>
      <c r="J122" s="16" t="n">
        <v>28260100</v>
      </c>
      <c r="K122" s="16" t="n">
        <v>2523250</v>
      </c>
      <c r="L122" s="16" t="n">
        <v>11312700</v>
      </c>
      <c r="M122" s="16" t="n">
        <v>6610810</v>
      </c>
      <c r="N122" s="17" t="n">
        <f aca="false">AVERAGE(D122:M122)</f>
        <v>10969167</v>
      </c>
      <c r="P122" s="16" t="str">
        <f aca="false">ROUND((D122-D127)/D127,3)*100&amp;"%"</f>
        <v>0,9%</v>
      </c>
      <c r="Q122" s="16" t="str">
        <f aca="false">ROUND((E122-E127)/E127,3)*100&amp;"%"</f>
        <v>134,3%</v>
      </c>
      <c r="R122" s="16" t="str">
        <f aca="false">ROUND((F122-F127)/F127,3)*100&amp;"%"</f>
        <v>10,5%</v>
      </c>
      <c r="S122" s="16" t="str">
        <f aca="false">ROUND((G122-G127)/G127,3)*100&amp;"%"</f>
        <v>0%</v>
      </c>
      <c r="T122" s="16" t="str">
        <f aca="false">ROUND((H122-H127)/H127,3)*100&amp;"%"</f>
        <v>0%</v>
      </c>
      <c r="U122" s="16" t="str">
        <f aca="false">ROUND((I122-I127)/I127,3)*100&amp;"%"</f>
        <v>0%</v>
      </c>
      <c r="V122" s="16" t="str">
        <f aca="false">ROUND((J122-J127)/J127,3)*100&amp;"%"</f>
        <v>10,5%</v>
      </c>
      <c r="W122" s="16" t="str">
        <f aca="false">ROUND((K122-K127)/K127,3)*100&amp;"%"</f>
        <v>161,6%</v>
      </c>
      <c r="X122" s="16" t="str">
        <f aca="false">ROUND((L122-L127)/L127,3)*100&amp;"%"</f>
        <v>35,1%</v>
      </c>
      <c r="Y122" s="16" t="str">
        <f aca="false">ROUND((M122-M127)/M127,3)*100&amp;"%"</f>
        <v>0%</v>
      </c>
      <c r="Z122" s="19" t="str">
        <f aca="false">ROUND((N122-N127)/N127,3)*100&amp;"%"</f>
        <v>18,1%</v>
      </c>
    </row>
    <row r="123" customFormat="false" ht="15.75" hidden="false" customHeight="true" outlineLevel="0" collapsed="false">
      <c r="A123" s="29"/>
      <c r="B123" s="9"/>
      <c r="C123" s="3" t="n">
        <v>8</v>
      </c>
      <c r="D123" s="16" t="n">
        <v>10686200</v>
      </c>
      <c r="E123" s="16" t="n">
        <v>14626800</v>
      </c>
      <c r="F123" s="16" t="n">
        <v>12079900</v>
      </c>
      <c r="G123" s="16" t="n">
        <v>1286550</v>
      </c>
      <c r="H123" s="16" t="n">
        <v>9747060</v>
      </c>
      <c r="I123" s="16" t="n">
        <v>12558300</v>
      </c>
      <c r="J123" s="16" t="n">
        <v>28260100</v>
      </c>
      <c r="K123" s="16" t="n">
        <v>2523250</v>
      </c>
      <c r="L123" s="16" t="n">
        <v>11312700</v>
      </c>
      <c r="M123" s="16" t="n">
        <v>6609940</v>
      </c>
      <c r="N123" s="17" t="n">
        <f aca="false">AVERAGE(D123:M123)</f>
        <v>10969080</v>
      </c>
      <c r="P123" s="16" t="str">
        <f aca="false">ROUND((D123-D127)/D127,3)*100&amp;"%"</f>
        <v>0,9%</v>
      </c>
      <c r="Q123" s="16" t="str">
        <f aca="false">ROUND((E123-E127)/E127,3)*100&amp;"%"</f>
        <v>134,3%</v>
      </c>
      <c r="R123" s="16" t="str">
        <f aca="false">ROUND((F123-F127)/F127,3)*100&amp;"%"</f>
        <v>10,5%</v>
      </c>
      <c r="S123" s="16" t="str">
        <f aca="false">ROUND((G123-G127)/G127,3)*100&amp;"%"</f>
        <v>0%</v>
      </c>
      <c r="T123" s="16" t="str">
        <f aca="false">ROUND((H123-H127)/H127,3)*100&amp;"%"</f>
        <v>0%</v>
      </c>
      <c r="U123" s="16" t="str">
        <f aca="false">ROUND((I123-I127)/I127,3)*100&amp;"%"</f>
        <v>0%</v>
      </c>
      <c r="V123" s="16" t="str">
        <f aca="false">ROUND((J123-J127)/J127,3)*100&amp;"%"</f>
        <v>10,5%</v>
      </c>
      <c r="W123" s="16" t="str">
        <f aca="false">ROUND((K123-K127)/K127,3)*100&amp;"%"</f>
        <v>161,6%</v>
      </c>
      <c r="X123" s="16" t="str">
        <f aca="false">ROUND((L123-L127)/L127,3)*100&amp;"%"</f>
        <v>35,1%</v>
      </c>
      <c r="Y123" s="16" t="str">
        <f aca="false">ROUND((M123-M127)/M127,3)*100&amp;"%"</f>
        <v>0%</v>
      </c>
      <c r="Z123" s="19" t="str">
        <f aca="false">ROUND((N123-N127)/N127,3)*100&amp;"%"</f>
        <v>18,1%</v>
      </c>
    </row>
    <row r="124" customFormat="false" ht="15.75" hidden="false" customHeight="true" outlineLevel="0" collapsed="false">
      <c r="A124" s="29"/>
      <c r="B124" s="9"/>
      <c r="C124" s="3" t="n">
        <v>9</v>
      </c>
      <c r="D124" s="16" t="n">
        <v>10686200</v>
      </c>
      <c r="E124" s="16" t="n">
        <v>14626800</v>
      </c>
      <c r="F124" s="16" t="n">
        <v>12079900</v>
      </c>
      <c r="G124" s="16" t="n">
        <v>1286550</v>
      </c>
      <c r="H124" s="16" t="n">
        <v>9747050</v>
      </c>
      <c r="I124" s="16" t="n">
        <v>12558300</v>
      </c>
      <c r="J124" s="16" t="n">
        <v>28260100</v>
      </c>
      <c r="K124" s="16" t="n">
        <v>2523250</v>
      </c>
      <c r="L124" s="16" t="n">
        <v>11312700</v>
      </c>
      <c r="M124" s="16" t="n">
        <v>6609940</v>
      </c>
      <c r="N124" s="17" t="n">
        <f aca="false">AVERAGE(D124:M124)</f>
        <v>10969079</v>
      </c>
      <c r="P124" s="16" t="str">
        <f aca="false">ROUND((D124-D127)/D127,3)*100&amp;"%"</f>
        <v>0,9%</v>
      </c>
      <c r="Q124" s="16" t="str">
        <f aca="false">ROUND((E124-E127)/E127,3)*100&amp;"%"</f>
        <v>134,3%</v>
      </c>
      <c r="R124" s="16" t="str">
        <f aca="false">ROUND((F124-F127)/F127,3)*100&amp;"%"</f>
        <v>10,5%</v>
      </c>
      <c r="S124" s="16" t="str">
        <f aca="false">ROUND((G124-G127)/G127,3)*100&amp;"%"</f>
        <v>0%</v>
      </c>
      <c r="T124" s="16" t="str">
        <f aca="false">ROUND((H124-H127)/H127,3)*100&amp;"%"</f>
        <v>0%</v>
      </c>
      <c r="U124" s="16" t="str">
        <f aca="false">ROUND((I124-I127)/I127,3)*100&amp;"%"</f>
        <v>0%</v>
      </c>
      <c r="V124" s="16" t="str">
        <f aca="false">ROUND((J124-J127)/J127,3)*100&amp;"%"</f>
        <v>10,5%</v>
      </c>
      <c r="W124" s="16" t="str">
        <f aca="false">ROUND((K124-K127)/K127,3)*100&amp;"%"</f>
        <v>161,6%</v>
      </c>
      <c r="X124" s="16" t="str">
        <f aca="false">ROUND((L124-L127)/L127,3)*100&amp;"%"</f>
        <v>35,1%</v>
      </c>
      <c r="Y124" s="16" t="str">
        <f aca="false">ROUND((M124-M127)/M127,3)*100&amp;"%"</f>
        <v>0%</v>
      </c>
      <c r="Z124" s="19" t="str">
        <f aca="false">ROUND((N124-N127)/N127,3)*100&amp;"%"</f>
        <v>18,1%</v>
      </c>
    </row>
    <row r="125" customFormat="false" ht="15.75" hidden="false" customHeight="true" outlineLevel="0" collapsed="false">
      <c r="A125" s="29"/>
      <c r="B125" s="9"/>
      <c r="C125" s="3" t="n">
        <v>10</v>
      </c>
      <c r="D125" s="16" t="n">
        <v>128096000</v>
      </c>
      <c r="E125" s="16" t="n">
        <v>6243320</v>
      </c>
      <c r="F125" s="16" t="n">
        <v>11242800</v>
      </c>
      <c r="G125" s="16" t="n">
        <v>1286550</v>
      </c>
      <c r="H125" s="16" t="n">
        <v>252066000</v>
      </c>
      <c r="I125" s="16" t="n">
        <v>130821000</v>
      </c>
      <c r="J125" s="16" t="n">
        <v>183901000</v>
      </c>
      <c r="K125" s="16" t="n">
        <v>964572</v>
      </c>
      <c r="L125" s="16" t="n">
        <v>83199000</v>
      </c>
      <c r="M125" s="16" t="n">
        <v>6610270</v>
      </c>
      <c r="N125" s="17" t="n">
        <f aca="false">AVERAGE(D125:M125)</f>
        <v>80443051.2</v>
      </c>
      <c r="P125" s="16" t="str">
        <f aca="false">ROUND((D125-D127)/D127,3)*100&amp;"%"</f>
        <v>1109,4%</v>
      </c>
      <c r="Q125" s="16" t="str">
        <f aca="false">ROUND((E125-E127)/E127,3)*100&amp;"%"</f>
        <v>0%</v>
      </c>
      <c r="R125" s="16" t="str">
        <f aca="false">ROUND((F125-F127)/F127,3)*100&amp;"%"</f>
        <v>2,8%</v>
      </c>
      <c r="S125" s="16" t="str">
        <f aca="false">ROUND((G125-G127)/G127,3)*100&amp;"%"</f>
        <v>0%</v>
      </c>
      <c r="T125" s="16" t="str">
        <f aca="false">ROUND((H125-H127)/H127,3)*100&amp;"%"</f>
        <v>2486,1%</v>
      </c>
      <c r="U125" s="16" t="str">
        <f aca="false">ROUND((I125-I127)/I127,3)*100&amp;"%"</f>
        <v>941,7%</v>
      </c>
      <c r="V125" s="16" t="str">
        <f aca="false">ROUND((J125-J127)/J127,3)*100&amp;"%"</f>
        <v>618,9%</v>
      </c>
      <c r="W125" s="16" t="str">
        <f aca="false">ROUND((K125-K127)/K127,3)*100&amp;"%"</f>
        <v>0%</v>
      </c>
      <c r="X125" s="16" t="str">
        <f aca="false">ROUND((L125-L127)/L127,3)*100&amp;"%"</f>
        <v>893,6%</v>
      </c>
      <c r="Y125" s="16" t="str">
        <f aca="false">ROUND((M125-M127)/M127,3)*100&amp;"%"</f>
        <v>0%</v>
      </c>
      <c r="Z125" s="19" t="str">
        <f aca="false">ROUND((N125-N127)/N127,3)*100&amp;"%"</f>
        <v>766%</v>
      </c>
    </row>
    <row r="126" customFormat="false" ht="15.75" hidden="false" customHeight="true" outlineLevel="0" collapsed="false">
      <c r="A126" s="29"/>
      <c r="B126" s="9"/>
      <c r="C126" s="3" t="n">
        <v>11</v>
      </c>
      <c r="D126" s="16" t="n">
        <v>10592000</v>
      </c>
      <c r="E126" s="16" t="n">
        <v>6243320</v>
      </c>
      <c r="F126" s="16" t="n">
        <v>12079900</v>
      </c>
      <c r="G126" s="16" t="n">
        <v>1286550</v>
      </c>
      <c r="H126" s="16" t="n">
        <v>9747060</v>
      </c>
      <c r="I126" s="16" t="n">
        <v>12558300</v>
      </c>
      <c r="J126" s="16" t="n">
        <v>183901000</v>
      </c>
      <c r="K126" s="16" t="n">
        <v>1758570</v>
      </c>
      <c r="L126" s="16" t="n">
        <v>8830750</v>
      </c>
      <c r="M126" s="16" t="n">
        <v>6610270</v>
      </c>
      <c r="N126" s="17" t="n">
        <f aca="false">AVERAGE(D126:M126)</f>
        <v>25360772</v>
      </c>
      <c r="P126" s="16" t="str">
        <f aca="false">ROUND((D126-D127)/D127,3)*100&amp;"%"</f>
        <v>0%</v>
      </c>
      <c r="Q126" s="16" t="str">
        <f aca="false">ROUND((E126-E127)/E127,3)*100&amp;"%"</f>
        <v>0%</v>
      </c>
      <c r="R126" s="16" t="str">
        <f aca="false">ROUND((F126-F127)/F127,3)*100&amp;"%"</f>
        <v>10,5%</v>
      </c>
      <c r="S126" s="16" t="str">
        <f aca="false">ROUND((G126-G127)/G127,3)*100&amp;"%"</f>
        <v>0%</v>
      </c>
      <c r="T126" s="16" t="str">
        <f aca="false">ROUND((H126-H127)/H127,3)*100&amp;"%"</f>
        <v>0%</v>
      </c>
      <c r="U126" s="16" t="str">
        <f aca="false">ROUND((I126-I127)/I127,3)*100&amp;"%"</f>
        <v>0%</v>
      </c>
      <c r="V126" s="16" t="str">
        <f aca="false">ROUND((J126-J127)/J127,3)*100&amp;"%"</f>
        <v>618,9%</v>
      </c>
      <c r="W126" s="16" t="str">
        <f aca="false">ROUND((K126-K127)/K127,3)*100&amp;"%"</f>
        <v>82,3%</v>
      </c>
      <c r="X126" s="16" t="str">
        <f aca="false">ROUND((L126-L127)/L127,3)*100&amp;"%"</f>
        <v>5,5%</v>
      </c>
      <c r="Y126" s="16" t="str">
        <f aca="false">ROUND((M126-M127)/M127,3)*100&amp;"%"</f>
        <v>0%</v>
      </c>
      <c r="Z126" s="19" t="str">
        <f aca="false">ROUND((N126-N127)/N127,3)*100&amp;"%"</f>
        <v>173%</v>
      </c>
    </row>
    <row r="127" customFormat="false" ht="15.75" hidden="false" customHeight="true" outlineLevel="0" collapsed="false">
      <c r="A127" s="29"/>
      <c r="B127" s="21"/>
      <c r="C127" s="22" t="s">
        <v>27</v>
      </c>
      <c r="D127" s="23" t="n">
        <v>10592000</v>
      </c>
      <c r="E127" s="23" t="n">
        <v>6243320</v>
      </c>
      <c r="F127" s="23" t="n">
        <v>10934800</v>
      </c>
      <c r="G127" s="23" t="n">
        <v>1286550</v>
      </c>
      <c r="H127" s="23" t="n">
        <v>9747070</v>
      </c>
      <c r="I127" s="23" t="n">
        <v>12558300</v>
      </c>
      <c r="J127" s="23" t="n">
        <v>25580000</v>
      </c>
      <c r="K127" s="21" t="n">
        <v>964572</v>
      </c>
      <c r="L127" s="23" t="n">
        <v>8373770</v>
      </c>
      <c r="M127" s="23" t="n">
        <v>6609930</v>
      </c>
      <c r="N127" s="24" t="n">
        <f aca="false">AVERAGE(D127:M127)</f>
        <v>9289031.2</v>
      </c>
      <c r="O127" s="21"/>
      <c r="P127" s="21" t="str">
        <f aca="false">ROUND((D127-D127)/D127,3)*100&amp;"%"</f>
        <v>0%</v>
      </c>
      <c r="Q127" s="21" t="str">
        <f aca="false">ROUND((E127-E127)/E127,3)*100&amp;"%"</f>
        <v>0%</v>
      </c>
      <c r="R127" s="21" t="str">
        <f aca="false">ROUND((F127-F127)/F127,3)*100&amp;"%"</f>
        <v>0%</v>
      </c>
      <c r="S127" s="21" t="str">
        <f aca="false">ROUND((G127-G127)/G127,3)*100&amp;"%"</f>
        <v>0%</v>
      </c>
      <c r="T127" s="21" t="str">
        <f aca="false">ROUND((H127-H127)/H127,3)*100&amp;"%"</f>
        <v>0%</v>
      </c>
      <c r="U127" s="21" t="str">
        <f aca="false">ROUND((I127-I127)/I127,3)*100&amp;"%"</f>
        <v>0%</v>
      </c>
      <c r="V127" s="21" t="str">
        <f aca="false">ROUND((J127-J127)/J127,3)*100&amp;"%"</f>
        <v>0%</v>
      </c>
      <c r="W127" s="21" t="str">
        <f aca="false">ROUND((K127-K127)/K127,3)*100&amp;"%"</f>
        <v>0%</v>
      </c>
      <c r="X127" s="21" t="str">
        <f aca="false">ROUND((L127-L127)/L127,3)*100&amp;"%"</f>
        <v>0%</v>
      </c>
      <c r="Y127" s="21" t="str">
        <f aca="false">ROUND((M127-M127)/M127,3)*100&amp;"%"</f>
        <v>0%</v>
      </c>
      <c r="Z127" s="25" t="str">
        <f aca="false">ROUND((N127-N127)/N127,3)*100&amp;"%"</f>
        <v>0%</v>
      </c>
      <c r="AA127" s="21"/>
      <c r="AB127" s="21"/>
      <c r="AC127" s="21"/>
    </row>
    <row r="128" customFormat="false" ht="15.75" hidden="false" customHeight="true" outlineLevel="0" collapsed="false">
      <c r="A128" s="29"/>
      <c r="N128" s="19"/>
      <c r="Z128" s="19"/>
    </row>
    <row r="129" customFormat="false" ht="15.75" hidden="false" customHeight="true" outlineLevel="0" collapsed="false">
      <c r="A129" s="29"/>
      <c r="B129" s="9" t="n">
        <v>5000</v>
      </c>
      <c r="C129" s="10" t="n">
        <v>0</v>
      </c>
      <c r="D129" s="11" t="n">
        <v>163398480</v>
      </c>
      <c r="E129" s="11" t="n">
        <v>97988836</v>
      </c>
      <c r="F129" s="11" t="n">
        <v>83836168</v>
      </c>
      <c r="G129" s="11" t="n">
        <v>88490968</v>
      </c>
      <c r="H129" s="11" t="n">
        <v>82881804</v>
      </c>
      <c r="I129" s="11" t="n">
        <v>52911548</v>
      </c>
      <c r="J129" s="11" t="n">
        <v>148845920</v>
      </c>
      <c r="K129" s="11" t="n">
        <v>112990460</v>
      </c>
      <c r="L129" s="11" t="n">
        <v>43316272</v>
      </c>
      <c r="M129" s="11" t="n">
        <v>46446576</v>
      </c>
      <c r="N129" s="12" t="n">
        <f aca="false">AVERAGE(D129:M129)</f>
        <v>92110703.2</v>
      </c>
      <c r="O129" s="11"/>
      <c r="P129" s="11" t="str">
        <f aca="false">ROUND((D129-D141)/D141,3)*100&amp;"%"</f>
        <v>33,1%</v>
      </c>
      <c r="Q129" s="11" t="str">
        <f aca="false">ROUND((E129-E141)/E141,3)*100&amp;"%"</f>
        <v>55%</v>
      </c>
      <c r="R129" s="11" t="str">
        <f aca="false">ROUND((F129-F141)/F141,3)*100&amp;"%"</f>
        <v>45,6%</v>
      </c>
      <c r="S129" s="11" t="str">
        <f aca="false">ROUND((G129-G141)/G141,3)*100&amp;"%"</f>
        <v>37,4%</v>
      </c>
      <c r="T129" s="11" t="str">
        <f aca="false">ROUND((H129-H141)/H141,3)*100&amp;"%"</f>
        <v>0%</v>
      </c>
      <c r="U129" s="11" t="str">
        <f aca="false">ROUND((I129-I141)/I141,3)*100&amp;"%"</f>
        <v>29,9%</v>
      </c>
      <c r="V129" s="11" t="str">
        <f aca="false">ROUND((J129-J141)/J141,3)*100&amp;"%"</f>
        <v>23,3%</v>
      </c>
      <c r="W129" s="11" t="str">
        <f aca="false">ROUND((K129-K141)/K141,3)*100&amp;"%"</f>
        <v>163,8%</v>
      </c>
      <c r="X129" s="11" t="str">
        <f aca="false">ROUND((L129-L141)/L141,3)*100&amp;"%"</f>
        <v>41,1%</v>
      </c>
      <c r="Y129" s="11" t="str">
        <f aca="false">ROUND((M129-M141)/M141,3)*100&amp;"%"</f>
        <v>12,3%</v>
      </c>
      <c r="Z129" s="14" t="str">
        <f aca="false">ROUND((N129-N141)/N141,3)*100&amp;"%"</f>
        <v>38%</v>
      </c>
      <c r="AA129" s="11"/>
      <c r="AB129" s="11"/>
      <c r="AC129" s="11"/>
    </row>
    <row r="130" customFormat="false" ht="15.75" hidden="false" customHeight="true" outlineLevel="0" collapsed="false">
      <c r="A130" s="29"/>
      <c r="B130" s="9"/>
      <c r="C130" s="10" t="n">
        <v>1</v>
      </c>
      <c r="D130" s="11" t="n">
        <v>134732720</v>
      </c>
      <c r="E130" s="11" t="n">
        <v>63383848</v>
      </c>
      <c r="F130" s="11" t="n">
        <v>74207328</v>
      </c>
      <c r="G130" s="11" t="n">
        <v>87778732</v>
      </c>
      <c r="H130" s="11" t="n">
        <v>82881300</v>
      </c>
      <c r="I130" s="11" t="n">
        <v>44009432</v>
      </c>
      <c r="J130" s="11" t="n">
        <v>150940960</v>
      </c>
      <c r="K130" s="11" t="n">
        <v>63206108</v>
      </c>
      <c r="L130" s="11" t="n">
        <v>30691000</v>
      </c>
      <c r="M130" s="11" t="n">
        <v>48053100</v>
      </c>
      <c r="N130" s="12" t="n">
        <f aca="false">AVERAGE(D130:M130)</f>
        <v>77988452.8</v>
      </c>
      <c r="O130" s="11"/>
      <c r="P130" s="11" t="str">
        <f aca="false">ROUND((D130-D141)/D141,3)*100&amp;"%"</f>
        <v>9,8%</v>
      </c>
      <c r="Q130" s="11" t="str">
        <f aca="false">ROUND((E130-E141)/E141,3)*100&amp;"%"</f>
        <v>0,3%</v>
      </c>
      <c r="R130" s="11" t="str">
        <f aca="false">ROUND((F130-F141)/F141,3)*100&amp;"%"</f>
        <v>28,9%</v>
      </c>
      <c r="S130" s="11" t="str">
        <f aca="false">ROUND((G130-G141)/G141,3)*100&amp;"%"</f>
        <v>36,2%</v>
      </c>
      <c r="T130" s="11" t="str">
        <f aca="false">ROUND((H130-H141)/H141,3)*100&amp;"%"</f>
        <v>0%</v>
      </c>
      <c r="U130" s="11" t="str">
        <f aca="false">ROUND((I130-I141)/I141,3)*100&amp;"%"</f>
        <v>8%</v>
      </c>
      <c r="V130" s="11" t="str">
        <f aca="false">ROUND((J130-J141)/J141,3)*100&amp;"%"</f>
        <v>25%</v>
      </c>
      <c r="W130" s="11" t="str">
        <f aca="false">ROUND((K130-K141)/K141,3)*100&amp;"%"</f>
        <v>47,6%</v>
      </c>
      <c r="X130" s="11" t="str">
        <f aca="false">ROUND((L130-L141)/L141,3)*100&amp;"%"</f>
        <v>0%</v>
      </c>
      <c r="Y130" s="11" t="str">
        <f aca="false">ROUND((M130-M141)/M141,3)*100&amp;"%"</f>
        <v>16,2%</v>
      </c>
      <c r="Z130" s="14" t="str">
        <f aca="false">ROUND((N130-N141)/N141,3)*100&amp;"%"</f>
        <v>16,9%</v>
      </c>
      <c r="AA130" s="11"/>
      <c r="AB130" s="11"/>
      <c r="AC130" s="11"/>
    </row>
    <row r="131" customFormat="false" ht="15.75" hidden="false" customHeight="true" outlineLevel="0" collapsed="false">
      <c r="A131" s="29"/>
      <c r="B131" s="9"/>
      <c r="C131" s="10" t="n">
        <v>2</v>
      </c>
      <c r="D131" s="11" t="n">
        <v>132270640</v>
      </c>
      <c r="E131" s="11" t="n">
        <v>63297692</v>
      </c>
      <c r="F131" s="11" t="n">
        <v>70598136</v>
      </c>
      <c r="G131" s="11" t="n">
        <v>91419324</v>
      </c>
      <c r="H131" s="11" t="n">
        <v>82881908</v>
      </c>
      <c r="I131" s="11" t="n">
        <v>44589052</v>
      </c>
      <c r="J131" s="11" t="n">
        <v>120800320</v>
      </c>
      <c r="K131" s="11" t="n">
        <v>42824720</v>
      </c>
      <c r="L131" s="11" t="n">
        <v>54934488</v>
      </c>
      <c r="M131" s="11" t="n">
        <v>41894420</v>
      </c>
      <c r="N131" s="12" t="n">
        <f aca="false">AVERAGE(D131:M131)</f>
        <v>74551070</v>
      </c>
      <c r="O131" s="11"/>
      <c r="P131" s="11" t="str">
        <f aca="false">ROUND((D131-D141)/D141,3)*100&amp;"%"</f>
        <v>7,8%</v>
      </c>
      <c r="Q131" s="11" t="str">
        <f aca="false">ROUND((E131-E141)/E141,3)*100&amp;"%"</f>
        <v>0,1%</v>
      </c>
      <c r="R131" s="11" t="str">
        <f aca="false">ROUND((F131-F141)/F141,3)*100&amp;"%"</f>
        <v>22,6%</v>
      </c>
      <c r="S131" s="11" t="str">
        <f aca="false">ROUND((G131-G141)/G141,3)*100&amp;"%"</f>
        <v>41,9%</v>
      </c>
      <c r="T131" s="11" t="str">
        <f aca="false">ROUND((H131-H141)/H141,3)*100&amp;"%"</f>
        <v>0%</v>
      </c>
      <c r="U131" s="11" t="str">
        <f aca="false">ROUND((I131-I141)/I141,3)*100&amp;"%"</f>
        <v>9,4%</v>
      </c>
      <c r="V131" s="11" t="str">
        <f aca="false">ROUND((J131-J141)/J141,3)*100&amp;"%"</f>
        <v>0%</v>
      </c>
      <c r="W131" s="11" t="str">
        <f aca="false">ROUND((K131-K141)/K141,3)*100&amp;"%"</f>
        <v>0%</v>
      </c>
      <c r="X131" s="11" t="str">
        <f aca="false">ROUND((L131-L141)/L141,3)*100&amp;"%"</f>
        <v>79%</v>
      </c>
      <c r="Y131" s="11" t="str">
        <f aca="false">ROUND((M131-M141)/M141,3)*100&amp;"%"</f>
        <v>1,3%</v>
      </c>
      <c r="Z131" s="14" t="str">
        <f aca="false">ROUND((N131-N141)/N141,3)*100&amp;"%"</f>
        <v>11,7%</v>
      </c>
      <c r="AA131" s="11"/>
      <c r="AB131" s="11"/>
      <c r="AC131" s="11"/>
    </row>
    <row r="132" customFormat="false" ht="15.75" hidden="false" customHeight="true" outlineLevel="0" collapsed="false">
      <c r="A132" s="29"/>
      <c r="B132" s="9"/>
      <c r="C132" s="10" t="n">
        <v>3</v>
      </c>
      <c r="D132" s="11" t="n">
        <v>122742000</v>
      </c>
      <c r="E132" s="11" t="n">
        <v>82103520</v>
      </c>
      <c r="F132" s="11" t="n">
        <v>68334840</v>
      </c>
      <c r="G132" s="11" t="n">
        <v>81701412</v>
      </c>
      <c r="H132" s="11" t="n">
        <v>82881940</v>
      </c>
      <c r="I132" s="11" t="n">
        <v>41097076</v>
      </c>
      <c r="J132" s="11" t="n">
        <v>120908160</v>
      </c>
      <c r="K132" s="11" t="n">
        <v>93777336</v>
      </c>
      <c r="L132" s="11" t="n">
        <v>75568936</v>
      </c>
      <c r="M132" s="11" t="n">
        <v>45107720</v>
      </c>
      <c r="N132" s="12" t="n">
        <f aca="false">AVERAGE(D132:M132)</f>
        <v>81422294</v>
      </c>
      <c r="O132" s="11"/>
      <c r="P132" s="11" t="str">
        <f aca="false">ROUND((D132-D141)/D141,3)*100&amp;"%"</f>
        <v>0%</v>
      </c>
      <c r="Q132" s="11" t="str">
        <f aca="false">ROUND((E132-E141)/E141,3)*100&amp;"%"</f>
        <v>29,9%</v>
      </c>
      <c r="R132" s="11" t="str">
        <f aca="false">ROUND((F132-F141)/F141,3)*100&amp;"%"</f>
        <v>18,7%</v>
      </c>
      <c r="S132" s="11" t="str">
        <f aca="false">ROUND((G132-G141)/G141,3)*100&amp;"%"</f>
        <v>26,8%</v>
      </c>
      <c r="T132" s="11" t="str">
        <f aca="false">ROUND((H132-H141)/H141,3)*100&amp;"%"</f>
        <v>0%</v>
      </c>
      <c r="U132" s="11" t="str">
        <f aca="false">ROUND((I132-I141)/I141,3)*100&amp;"%"</f>
        <v>0,9%</v>
      </c>
      <c r="V132" s="11" t="str">
        <f aca="false">ROUND((J132-J141)/J141,3)*100&amp;"%"</f>
        <v>0,1%</v>
      </c>
      <c r="W132" s="11" t="str">
        <f aca="false">ROUND((K132-K141)/K141,3)*100&amp;"%"</f>
        <v>119%</v>
      </c>
      <c r="X132" s="11" t="str">
        <f aca="false">ROUND((L132-L141)/L141,3)*100&amp;"%"</f>
        <v>146,2%</v>
      </c>
      <c r="Y132" s="11" t="str">
        <f aca="false">ROUND((M132-M141)/M141,3)*100&amp;"%"</f>
        <v>9,1%</v>
      </c>
      <c r="Z132" s="14" t="str">
        <f aca="false">ROUND((N132-N141)/N141,3)*100&amp;"%"</f>
        <v>22%</v>
      </c>
      <c r="AA132" s="11"/>
      <c r="AB132" s="11"/>
      <c r="AC132" s="11"/>
    </row>
    <row r="133" customFormat="false" ht="15.75" hidden="false" customHeight="true" outlineLevel="0" collapsed="false">
      <c r="A133" s="29"/>
      <c r="B133" s="9"/>
      <c r="C133" s="10" t="n">
        <v>4</v>
      </c>
      <c r="D133" s="11" t="n">
        <v>127506320</v>
      </c>
      <c r="E133" s="11" t="n">
        <v>85531244</v>
      </c>
      <c r="F133" s="11" t="n">
        <v>143858260</v>
      </c>
      <c r="G133" s="11" t="n">
        <v>85057036</v>
      </c>
      <c r="H133" s="11" t="n">
        <v>199535260</v>
      </c>
      <c r="I133" s="11" t="n">
        <v>54923460</v>
      </c>
      <c r="J133" s="11" t="n">
        <v>141900960</v>
      </c>
      <c r="K133" s="11" t="n">
        <v>185384784</v>
      </c>
      <c r="L133" s="11" t="n">
        <v>76569272</v>
      </c>
      <c r="M133" s="11" t="n">
        <v>70261100</v>
      </c>
      <c r="N133" s="12" t="n">
        <f aca="false">AVERAGE(D133:M133)</f>
        <v>117052769.6</v>
      </c>
      <c r="O133" s="11"/>
      <c r="P133" s="11" t="str">
        <f aca="false">ROUND((D133-D141)/D141,3)*100&amp;"%"</f>
        <v>3,9%</v>
      </c>
      <c r="Q133" s="11" t="str">
        <f aca="false">ROUND((E133-E141)/E141,3)*100&amp;"%"</f>
        <v>35,3%</v>
      </c>
      <c r="R133" s="11" t="str">
        <f aca="false">ROUND((F133-F141)/F141,3)*100&amp;"%"</f>
        <v>149,8%</v>
      </c>
      <c r="S133" s="11" t="str">
        <f aca="false">ROUND((G133-G141)/G141,3)*100&amp;"%"</f>
        <v>32%</v>
      </c>
      <c r="T133" s="11" t="str">
        <f aca="false">ROUND((H133-H141)/H141,3)*100&amp;"%"</f>
        <v>140,7%</v>
      </c>
      <c r="U133" s="11" t="str">
        <f aca="false">ROUND((I133-I141)/I141,3)*100&amp;"%"</f>
        <v>34,8%</v>
      </c>
      <c r="V133" s="11" t="str">
        <f aca="false">ROUND((J133-J141)/J141,3)*100&amp;"%"</f>
        <v>17,5%</v>
      </c>
      <c r="W133" s="11" t="str">
        <f aca="false">ROUND((K133-K141)/K141,3)*100&amp;"%"</f>
        <v>332,9%</v>
      </c>
      <c r="X133" s="11" t="str">
        <f aca="false">ROUND((L133-L141)/L141,3)*100&amp;"%"</f>
        <v>149,5%</v>
      </c>
      <c r="Y133" s="11" t="str">
        <f aca="false">ROUND((M133-M141)/M141,3)*100&amp;"%"</f>
        <v>69,9%</v>
      </c>
      <c r="Z133" s="14" t="str">
        <f aca="false">ROUND((N133-N141)/N141,3)*100&amp;"%"</f>
        <v>75,4%</v>
      </c>
      <c r="AA133" s="11"/>
      <c r="AB133" s="11"/>
      <c r="AC133" s="11"/>
    </row>
    <row r="134" customFormat="false" ht="15.75" hidden="false" customHeight="true" outlineLevel="0" collapsed="false">
      <c r="A134" s="29"/>
      <c r="B134" s="9"/>
      <c r="C134" s="3" t="n">
        <v>5</v>
      </c>
      <c r="D134" s="16" t="n">
        <v>122742000</v>
      </c>
      <c r="E134" s="16" t="n">
        <v>63221800</v>
      </c>
      <c r="F134" s="16" t="n">
        <v>122132000</v>
      </c>
      <c r="G134" s="16" t="n">
        <v>88218400</v>
      </c>
      <c r="H134" s="16" t="n">
        <v>82881300</v>
      </c>
      <c r="I134" s="16" t="n">
        <v>51131400</v>
      </c>
      <c r="J134" s="16" t="n">
        <v>120914000</v>
      </c>
      <c r="K134" s="16" t="n">
        <v>42824900</v>
      </c>
      <c r="L134" s="16" t="n">
        <v>78616300</v>
      </c>
      <c r="M134" s="16" t="n">
        <v>41359000</v>
      </c>
      <c r="N134" s="17" t="n">
        <f aca="false">AVERAGE(D134:M134)</f>
        <v>81404110</v>
      </c>
      <c r="P134" s="16" t="str">
        <f aca="false">ROUND((D134-D141)/D141,3)*100&amp;"%"</f>
        <v>0%</v>
      </c>
      <c r="Q134" s="16" t="str">
        <f aca="false">ROUND((E134-E141)/E141,3)*100&amp;"%"</f>
        <v>0%</v>
      </c>
      <c r="R134" s="16" t="str">
        <f aca="false">ROUND((F134-F141)/F141,3)*100&amp;"%"</f>
        <v>112,1%</v>
      </c>
      <c r="S134" s="16" t="str">
        <f aca="false">ROUND((G134-G141)/G141,3)*100&amp;"%"</f>
        <v>36,9%</v>
      </c>
      <c r="T134" s="16" t="str">
        <f aca="false">ROUND((H134-H141)/H141,3)*100&amp;"%"</f>
        <v>0%</v>
      </c>
      <c r="U134" s="16" t="str">
        <f aca="false">ROUND((I134-I141)/I141,3)*100&amp;"%"</f>
        <v>25,5%</v>
      </c>
      <c r="V134" s="16" t="str">
        <f aca="false">ROUND((J134-J141)/J141,3)*100&amp;"%"</f>
        <v>0,1%</v>
      </c>
      <c r="W134" s="16" t="str">
        <f aca="false">ROUND((K134-K141)/K141,3)*100&amp;"%"</f>
        <v>0%</v>
      </c>
      <c r="X134" s="16" t="str">
        <f aca="false">ROUND((L134-L141)/L141,3)*100&amp;"%"</f>
        <v>156,2%</v>
      </c>
      <c r="Y134" s="16" t="str">
        <f aca="false">ROUND((M134-M141)/M141,3)*100&amp;"%"</f>
        <v>0%</v>
      </c>
      <c r="Z134" s="19" t="str">
        <f aca="false">ROUND((N134-N141)/N141,3)*100&amp;"%"</f>
        <v>22%</v>
      </c>
    </row>
    <row r="135" customFormat="false" ht="15.75" hidden="false" customHeight="true" outlineLevel="0" collapsed="false">
      <c r="A135" s="29"/>
      <c r="B135" s="9"/>
      <c r="C135" s="3" t="n">
        <v>6</v>
      </c>
      <c r="D135" s="16" t="n">
        <v>122742000</v>
      </c>
      <c r="E135" s="16" t="n">
        <v>64167600</v>
      </c>
      <c r="F135" s="16" t="n">
        <v>71729900</v>
      </c>
      <c r="G135" s="16" t="n">
        <v>91418700</v>
      </c>
      <c r="H135" s="16" t="n">
        <v>82881300</v>
      </c>
      <c r="I135" s="16" t="n">
        <v>45112900</v>
      </c>
      <c r="J135" s="16" t="n">
        <v>120914000</v>
      </c>
      <c r="K135" s="16" t="n">
        <v>42824900</v>
      </c>
      <c r="L135" s="16" t="n">
        <v>70145200</v>
      </c>
      <c r="M135" s="16" t="n">
        <v>41359000</v>
      </c>
      <c r="N135" s="17" t="n">
        <f aca="false">AVERAGE(D135:M135)</f>
        <v>75329550</v>
      </c>
      <c r="P135" s="16" t="str">
        <f aca="false">ROUND((D135-D141)/D141,3)*100&amp;"%"</f>
        <v>0%</v>
      </c>
      <c r="Q135" s="16" t="str">
        <f aca="false">ROUND((E135-E141)/E141,3)*100&amp;"%"</f>
        <v>1,5%</v>
      </c>
      <c r="R135" s="16" t="str">
        <f aca="false">ROUND((F135-F141)/F141,3)*100&amp;"%"</f>
        <v>24,6%</v>
      </c>
      <c r="S135" s="16" t="str">
        <f aca="false">ROUND((G135-G141)/G141,3)*100&amp;"%"</f>
        <v>41,9%</v>
      </c>
      <c r="T135" s="16" t="str">
        <f aca="false">ROUND((H135-H141)/H141,3)*100&amp;"%"</f>
        <v>0%</v>
      </c>
      <c r="U135" s="16" t="str">
        <f aca="false">ROUND((I135-I141)/I141,3)*100&amp;"%"</f>
        <v>10,7%</v>
      </c>
      <c r="V135" s="16" t="str">
        <f aca="false">ROUND((J135-J141)/J141,3)*100&amp;"%"</f>
        <v>0,1%</v>
      </c>
      <c r="W135" s="16" t="str">
        <f aca="false">ROUND((K135-K141)/K141,3)*100&amp;"%"</f>
        <v>0%</v>
      </c>
      <c r="X135" s="16" t="str">
        <f aca="false">ROUND((L135-L141)/L141,3)*100&amp;"%"</f>
        <v>128,6%</v>
      </c>
      <c r="Y135" s="16" t="str">
        <f aca="false">ROUND((M135-M141)/M141,3)*100&amp;"%"</f>
        <v>0%</v>
      </c>
      <c r="Z135" s="19" t="str">
        <f aca="false">ROUND((N135-N141)/N141,3)*100&amp;"%"</f>
        <v>12,9%</v>
      </c>
    </row>
    <row r="136" customFormat="false" ht="15.75" hidden="false" customHeight="true" outlineLevel="0" collapsed="false">
      <c r="A136" s="29"/>
      <c r="B136" s="9"/>
      <c r="C136" s="3" t="n">
        <v>7</v>
      </c>
      <c r="D136" s="16" t="n">
        <v>122742000</v>
      </c>
      <c r="E136" s="16" t="n">
        <v>63221800</v>
      </c>
      <c r="F136" s="16" t="n">
        <v>57584200</v>
      </c>
      <c r="G136" s="16" t="n">
        <v>88218400</v>
      </c>
      <c r="H136" s="16" t="n">
        <v>82881300</v>
      </c>
      <c r="I136" s="16" t="n">
        <v>42909000</v>
      </c>
      <c r="J136" s="16" t="n">
        <v>196190000</v>
      </c>
      <c r="K136" s="16" t="n">
        <v>42824900</v>
      </c>
      <c r="L136" s="16" t="n">
        <v>30691000</v>
      </c>
      <c r="M136" s="16" t="n">
        <v>48053100</v>
      </c>
      <c r="N136" s="17" t="n">
        <f aca="false">AVERAGE(D136:M136)</f>
        <v>77531570</v>
      </c>
      <c r="P136" s="16" t="str">
        <f aca="false">ROUND((D136-D141)/D141,3)*100&amp;"%"</f>
        <v>0%</v>
      </c>
      <c r="Q136" s="16" t="str">
        <f aca="false">ROUND((E136-E141)/E141,3)*100&amp;"%"</f>
        <v>0%</v>
      </c>
      <c r="R136" s="16" t="str">
        <f aca="false">ROUND((F136-F141)/F141,3)*100&amp;"%"</f>
        <v>0%</v>
      </c>
      <c r="S136" s="16" t="str">
        <f aca="false">ROUND((G136-G141)/G141,3)*100&amp;"%"</f>
        <v>36,9%</v>
      </c>
      <c r="T136" s="16" t="str">
        <f aca="false">ROUND((H136-H141)/H141,3)*100&amp;"%"</f>
        <v>0%</v>
      </c>
      <c r="U136" s="16" t="str">
        <f aca="false">ROUND((I136-I141)/I141,3)*100&amp;"%"</f>
        <v>5,3%</v>
      </c>
      <c r="V136" s="16" t="str">
        <f aca="false">ROUND((J136-J141)/J141,3)*100&amp;"%"</f>
        <v>62,5%</v>
      </c>
      <c r="W136" s="16" t="str">
        <f aca="false">ROUND((K136-K141)/K141,3)*100&amp;"%"</f>
        <v>0%</v>
      </c>
      <c r="X136" s="16" t="str">
        <f aca="false">ROUND((L136-L141)/L141,3)*100&amp;"%"</f>
        <v>0%</v>
      </c>
      <c r="Y136" s="16" t="str">
        <f aca="false">ROUND((M136-M141)/M141,3)*100&amp;"%"</f>
        <v>16,2%</v>
      </c>
      <c r="Z136" s="19" t="str">
        <f aca="false">ROUND((N136-N141)/N141,3)*100&amp;"%"</f>
        <v>16,2%</v>
      </c>
    </row>
    <row r="137" customFormat="false" ht="15.75" hidden="false" customHeight="true" outlineLevel="0" collapsed="false">
      <c r="A137" s="29"/>
      <c r="B137" s="9"/>
      <c r="C137" s="3" t="n">
        <v>8</v>
      </c>
      <c r="D137" s="16" t="n">
        <v>122742000</v>
      </c>
      <c r="E137" s="16" t="n">
        <v>63221800</v>
      </c>
      <c r="F137" s="16" t="n">
        <v>57584200</v>
      </c>
      <c r="G137" s="16" t="n">
        <v>107336000</v>
      </c>
      <c r="H137" s="16" t="n">
        <v>82881300</v>
      </c>
      <c r="I137" s="16" t="n">
        <v>42909000</v>
      </c>
      <c r="J137" s="16" t="n">
        <v>196190000</v>
      </c>
      <c r="K137" s="16" t="n">
        <v>42824900</v>
      </c>
      <c r="L137" s="16" t="n">
        <v>30691000</v>
      </c>
      <c r="M137" s="16" t="n">
        <v>48053100</v>
      </c>
      <c r="N137" s="17" t="n">
        <f aca="false">AVERAGE(D137:M137)</f>
        <v>79443330</v>
      </c>
      <c r="P137" s="16" t="str">
        <f aca="false">ROUND((D137-D141)/D141,3)*100&amp;"%"</f>
        <v>0%</v>
      </c>
      <c r="Q137" s="16" t="str">
        <f aca="false">ROUND((E137-E141)/E141,3)*100&amp;"%"</f>
        <v>0%</v>
      </c>
      <c r="R137" s="16" t="str">
        <f aca="false">ROUND((F137-F141)/F141,3)*100&amp;"%"</f>
        <v>0%</v>
      </c>
      <c r="S137" s="16" t="str">
        <f aca="false">ROUND((G137-G141)/G141,3)*100&amp;"%"</f>
        <v>66,6%</v>
      </c>
      <c r="T137" s="16" t="str">
        <f aca="false">ROUND((H137-H141)/H141,3)*100&amp;"%"</f>
        <v>0%</v>
      </c>
      <c r="U137" s="16" t="str">
        <f aca="false">ROUND((I137-I141)/I141,3)*100&amp;"%"</f>
        <v>5,3%</v>
      </c>
      <c r="V137" s="16" t="str">
        <f aca="false">ROUND((J137-J141)/J141,3)*100&amp;"%"</f>
        <v>62,5%</v>
      </c>
      <c r="W137" s="16" t="str">
        <f aca="false">ROUND((K137-K141)/K141,3)*100&amp;"%"</f>
        <v>0%</v>
      </c>
      <c r="X137" s="16" t="str">
        <f aca="false">ROUND((L137-L141)/L141,3)*100&amp;"%"</f>
        <v>0%</v>
      </c>
      <c r="Y137" s="16" t="str">
        <f aca="false">ROUND((M137-M141)/M141,3)*100&amp;"%"</f>
        <v>16,2%</v>
      </c>
      <c r="Z137" s="19" t="str">
        <f aca="false">ROUND((N137-N141)/N141,3)*100&amp;"%"</f>
        <v>19,1%</v>
      </c>
    </row>
    <row r="138" customFormat="false" ht="15.75" hidden="false" customHeight="true" outlineLevel="0" collapsed="false">
      <c r="A138" s="29"/>
      <c r="B138" s="9"/>
      <c r="C138" s="3" t="n">
        <v>9</v>
      </c>
      <c r="D138" s="16" t="n">
        <v>182296000</v>
      </c>
      <c r="E138" s="16" t="n">
        <v>63221900</v>
      </c>
      <c r="F138" s="16" t="n">
        <v>57584200</v>
      </c>
      <c r="G138" s="16" t="n">
        <v>88218400</v>
      </c>
      <c r="H138" s="16" t="n">
        <v>82881900</v>
      </c>
      <c r="I138" s="16" t="n">
        <v>42909800</v>
      </c>
      <c r="J138" s="16" t="n">
        <v>196188000</v>
      </c>
      <c r="K138" s="16" t="n">
        <v>297587000</v>
      </c>
      <c r="L138" s="16" t="n">
        <v>30691000</v>
      </c>
      <c r="M138" s="16" t="n">
        <v>48053400</v>
      </c>
      <c r="N138" s="17" t="n">
        <f aca="false">AVERAGE(D138:M138)</f>
        <v>108963160</v>
      </c>
      <c r="P138" s="16" t="str">
        <f aca="false">ROUND((D138-D141)/D141,3)*100&amp;"%"</f>
        <v>48,5%</v>
      </c>
      <c r="Q138" s="16" t="str">
        <f aca="false">ROUND((E138-E141)/E141,3)*100&amp;"%"</f>
        <v>0%</v>
      </c>
      <c r="R138" s="16" t="str">
        <f aca="false">ROUND((F138-F141)/F141,3)*100&amp;"%"</f>
        <v>0%</v>
      </c>
      <c r="S138" s="16" t="str">
        <f aca="false">ROUND((G138-G141)/G141,3)*100&amp;"%"</f>
        <v>36,9%</v>
      </c>
      <c r="T138" s="16" t="str">
        <f aca="false">ROUND((H138-H141)/H141,3)*100&amp;"%"</f>
        <v>0%</v>
      </c>
      <c r="U138" s="16" t="str">
        <f aca="false">ROUND((I138-I141)/I141,3)*100&amp;"%"</f>
        <v>5,3%</v>
      </c>
      <c r="V138" s="16" t="str">
        <f aca="false">ROUND((J138-J141)/J141,3)*100&amp;"%"</f>
        <v>62,5%</v>
      </c>
      <c r="W138" s="16" t="str">
        <f aca="false">ROUND((K138-K141)/K141,3)*100&amp;"%"</f>
        <v>594,9%</v>
      </c>
      <c r="X138" s="16" t="str">
        <f aca="false">ROUND((L138-L141)/L141,3)*100&amp;"%"</f>
        <v>0%</v>
      </c>
      <c r="Y138" s="16" t="str">
        <f aca="false">ROUND((M138-M141)/M141,3)*100&amp;"%"</f>
        <v>16,2%</v>
      </c>
      <c r="Z138" s="19" t="str">
        <f aca="false">ROUND((N138-N141)/N141,3)*100&amp;"%"</f>
        <v>63,3%</v>
      </c>
    </row>
    <row r="139" customFormat="false" ht="15.75" hidden="false" customHeight="true" outlineLevel="0" collapsed="false">
      <c r="A139" s="29"/>
      <c r="B139" s="9"/>
      <c r="C139" s="3" t="n">
        <v>10</v>
      </c>
      <c r="D139" s="16" t="n">
        <v>1451570000</v>
      </c>
      <c r="E139" s="16" t="n">
        <v>63222900</v>
      </c>
      <c r="F139" s="16" t="n">
        <v>443832000</v>
      </c>
      <c r="G139" s="16" t="n">
        <v>515442000</v>
      </c>
      <c r="H139" s="16" t="n">
        <v>1456040000</v>
      </c>
      <c r="I139" s="16" t="n">
        <v>198323000</v>
      </c>
      <c r="J139" s="16" t="n">
        <v>120764000</v>
      </c>
      <c r="K139" s="16" t="n">
        <v>995674000</v>
      </c>
      <c r="L139" s="16" t="n">
        <v>755131000</v>
      </c>
      <c r="M139" s="16" t="n">
        <v>103573000</v>
      </c>
      <c r="N139" s="17" t="n">
        <f aca="false">AVERAGE(D139:M139)</f>
        <v>610357190</v>
      </c>
      <c r="P139" s="16" t="str">
        <f aca="false">ROUND((D139-D141)/D141,3)*100&amp;"%"</f>
        <v>1082,6%</v>
      </c>
      <c r="Q139" s="16" t="str">
        <f aca="false">ROUND((E139-E141)/E141,3)*100&amp;"%"</f>
        <v>0%</v>
      </c>
      <c r="R139" s="16" t="str">
        <f aca="false">ROUND((F139-F141)/F141,3)*100&amp;"%"</f>
        <v>670,8%</v>
      </c>
      <c r="S139" s="16" t="str">
        <f aca="false">ROUND((G139-G141)/G141,3)*100&amp;"%"</f>
        <v>700,1%</v>
      </c>
      <c r="T139" s="16" t="str">
        <f aca="false">ROUND((H139-H141)/H141,3)*100&amp;"%"</f>
        <v>1656,8%</v>
      </c>
      <c r="U139" s="16" t="str">
        <f aca="false">ROUND((I139-I141)/I141,3)*100&amp;"%"</f>
        <v>386,7%</v>
      </c>
      <c r="V139" s="16" t="str">
        <f aca="false">ROUND((J139-J141)/J141,3)*100&amp;"%"</f>
        <v>0%</v>
      </c>
      <c r="W139" s="16" t="str">
        <f aca="false">ROUND((K139-K141)/K141,3)*100&amp;"%"</f>
        <v>2225%</v>
      </c>
      <c r="X139" s="16" t="str">
        <f aca="false">ROUND((L139-L141)/L141,3)*100&amp;"%"</f>
        <v>2360,4%</v>
      </c>
      <c r="Y139" s="16" t="str">
        <f aca="false">ROUND((M139-M141)/M141,3)*100&amp;"%"</f>
        <v>150,4%</v>
      </c>
      <c r="Z139" s="19" t="str">
        <f aca="false">ROUND((N139-N141)/N141,3)*100&amp;"%"</f>
        <v>814,7%</v>
      </c>
    </row>
    <row r="140" customFormat="false" ht="15.75" hidden="false" customHeight="true" outlineLevel="0" collapsed="false">
      <c r="A140" s="29"/>
      <c r="B140" s="9"/>
      <c r="C140" s="3" t="n">
        <v>11</v>
      </c>
      <c r="D140" s="16" t="n">
        <v>1451570000</v>
      </c>
      <c r="E140" s="16" t="n">
        <v>63222900</v>
      </c>
      <c r="F140" s="16" t="n">
        <v>443832000</v>
      </c>
      <c r="G140" s="16" t="n">
        <v>515442000</v>
      </c>
      <c r="H140" s="16" t="n">
        <v>1456040000</v>
      </c>
      <c r="I140" s="16" t="n">
        <v>198323000</v>
      </c>
      <c r="J140" s="16" t="n">
        <v>120764000</v>
      </c>
      <c r="K140" s="16" t="n">
        <v>995674000</v>
      </c>
      <c r="L140" s="16" t="n">
        <v>755131000</v>
      </c>
      <c r="M140" s="16" t="n">
        <v>103573000</v>
      </c>
      <c r="N140" s="17" t="n">
        <f aca="false">AVERAGE(D140:M140)</f>
        <v>610357190</v>
      </c>
      <c r="P140" s="16" t="str">
        <f aca="false">ROUND((D140-D141)/D141,3)*100&amp;"%"</f>
        <v>1082,6%</v>
      </c>
      <c r="Q140" s="16" t="str">
        <f aca="false">ROUND((E140-E141)/E141,3)*100&amp;"%"</f>
        <v>0%</v>
      </c>
      <c r="R140" s="16" t="str">
        <f aca="false">ROUND((F140-F141)/F141,3)*100&amp;"%"</f>
        <v>670,8%</v>
      </c>
      <c r="S140" s="16" t="str">
        <f aca="false">ROUND((G140-G141)/G141,3)*100&amp;"%"</f>
        <v>700,1%</v>
      </c>
      <c r="T140" s="16" t="str">
        <f aca="false">ROUND((H140-H141)/H141,3)*100&amp;"%"</f>
        <v>1656,8%</v>
      </c>
      <c r="U140" s="16" t="str">
        <f aca="false">ROUND((I140-I141)/I141,3)*100&amp;"%"</f>
        <v>386,7%</v>
      </c>
      <c r="V140" s="16" t="str">
        <f aca="false">ROUND((J140-J141)/J141,3)*100&amp;"%"</f>
        <v>0%</v>
      </c>
      <c r="W140" s="16" t="str">
        <f aca="false">ROUND((K140-K141)/K141,3)*100&amp;"%"</f>
        <v>2225%</v>
      </c>
      <c r="X140" s="16" t="str">
        <f aca="false">ROUND((L140-L141)/L141,3)*100&amp;"%"</f>
        <v>2360,4%</v>
      </c>
      <c r="Y140" s="16" t="str">
        <f aca="false">ROUND((M140-M141)/M141,3)*100&amp;"%"</f>
        <v>150,4%</v>
      </c>
      <c r="Z140" s="19" t="str">
        <f aca="false">ROUND((N140-N141)/N141,3)*100&amp;"%"</f>
        <v>814,7%</v>
      </c>
    </row>
    <row r="141" customFormat="false" ht="15.75" hidden="false" customHeight="true" outlineLevel="0" collapsed="false">
      <c r="A141" s="29"/>
      <c r="B141" s="21"/>
      <c r="C141" s="22" t="s">
        <v>27</v>
      </c>
      <c r="D141" s="23" t="n">
        <v>122742000</v>
      </c>
      <c r="E141" s="23" t="n">
        <v>63221900</v>
      </c>
      <c r="F141" s="23" t="n">
        <v>57584300</v>
      </c>
      <c r="G141" s="23" t="n">
        <v>64425700</v>
      </c>
      <c r="H141" s="23" t="n">
        <v>82881900</v>
      </c>
      <c r="I141" s="23" t="n">
        <v>40747800</v>
      </c>
      <c r="J141" s="23" t="n">
        <v>120765000</v>
      </c>
      <c r="K141" s="23" t="n">
        <v>42824700</v>
      </c>
      <c r="L141" s="23" t="n">
        <v>30690900</v>
      </c>
      <c r="M141" s="23" t="n">
        <v>41358900</v>
      </c>
      <c r="N141" s="24" t="n">
        <f aca="false">AVERAGE(D141:M141)</f>
        <v>66724310</v>
      </c>
      <c r="O141" s="21"/>
      <c r="P141" s="21" t="str">
        <f aca="false">ROUND((D141-D141)/D141,3)*100&amp;"%"</f>
        <v>0%</v>
      </c>
      <c r="Q141" s="21" t="str">
        <f aca="false">ROUND((E141-E141)/E141,3)*100&amp;"%"</f>
        <v>0%</v>
      </c>
      <c r="R141" s="21" t="str">
        <f aca="false">ROUND((F141-F141)/F141,3)*100&amp;"%"</f>
        <v>0%</v>
      </c>
      <c r="S141" s="21" t="str">
        <f aca="false">ROUND((G141-G141)/G141,3)*100&amp;"%"</f>
        <v>0%</v>
      </c>
      <c r="T141" s="21" t="str">
        <f aca="false">ROUND((H141-H141)/H141,3)*100&amp;"%"</f>
        <v>0%</v>
      </c>
      <c r="U141" s="21" t="str">
        <f aca="false">ROUND((I141-I141)/I141,3)*100&amp;"%"</f>
        <v>0%</v>
      </c>
      <c r="V141" s="21" t="str">
        <f aca="false">ROUND((J141-J141)/J141,3)*100&amp;"%"</f>
        <v>0%</v>
      </c>
      <c r="W141" s="21" t="str">
        <f aca="false">ROUND((K141-K141)/K141,3)*100&amp;"%"</f>
        <v>0%</v>
      </c>
      <c r="X141" s="21" t="str">
        <f aca="false">ROUND((L141-L141)/L141,3)*100&amp;"%"</f>
        <v>0%</v>
      </c>
      <c r="Y141" s="21" t="str">
        <f aca="false">ROUND((M141-M141)/M141,3)*100&amp;"%"</f>
        <v>0%</v>
      </c>
      <c r="Z141" s="25" t="str">
        <f aca="false">ROUND((N141-N141)/N141,3)*100&amp;"%"</f>
        <v>0%</v>
      </c>
      <c r="AA141" s="21"/>
      <c r="AB141" s="21"/>
      <c r="AC141" s="21"/>
    </row>
    <row r="142" customFormat="false" ht="15.75" hidden="false" customHeight="true" outlineLevel="0" collapsed="false">
      <c r="N142" s="19"/>
      <c r="Z142" s="19"/>
    </row>
    <row r="143" customFormat="false" ht="15.75" hidden="false" customHeight="true" outlineLevel="0" collapsed="false">
      <c r="N143" s="19"/>
      <c r="Z143" s="19"/>
    </row>
    <row r="144" customFormat="false" ht="15.75" hidden="false" customHeight="true" outlineLevel="0" collapsed="false">
      <c r="A144" s="31" t="s">
        <v>30</v>
      </c>
      <c r="B144" s="9" t="n">
        <v>50</v>
      </c>
      <c r="C144" s="10" t="n">
        <v>0</v>
      </c>
      <c r="D144" s="11" t="n">
        <v>373846.4</v>
      </c>
      <c r="E144" s="11" t="n">
        <v>241325.88</v>
      </c>
      <c r="F144" s="11" t="n">
        <v>124047</v>
      </c>
      <c r="G144" s="11" t="n">
        <v>309950.68</v>
      </c>
      <c r="H144" s="11" t="n">
        <v>224497.244</v>
      </c>
      <c r="I144" s="11" t="n">
        <v>280928.96</v>
      </c>
      <c r="J144" s="11" t="n">
        <v>705898</v>
      </c>
      <c r="K144" s="11" t="n">
        <v>358019.2</v>
      </c>
      <c r="L144" s="11" t="n">
        <v>205354.816</v>
      </c>
      <c r="M144" s="11" t="n">
        <v>467777.24</v>
      </c>
      <c r="N144" s="12" t="n">
        <f aca="false">AVERAGE(D144:M144)</f>
        <v>329164.542</v>
      </c>
      <c r="O144" s="11"/>
      <c r="P144" s="11" t="str">
        <f aca="false">ROUND((D144-D156)/D156,3)*100&amp;"%"</f>
        <v>192,6%</v>
      </c>
      <c r="Q144" s="11" t="str">
        <f aca="false">ROUND((E144-E156)/E156,3)*100&amp;"%"</f>
        <v>53,2%</v>
      </c>
      <c r="R144" s="11" t="str">
        <f aca="false">ROUND((F144-F156)/F156,3)*100&amp;"%"</f>
        <v>8,1%</v>
      </c>
      <c r="S144" s="11" t="str">
        <f aca="false">ROUND((G144-G156)/G156,3)*100&amp;"%"</f>
        <v>193,2%</v>
      </c>
      <c r="T144" s="11" t="str">
        <f aca="false">ROUND((H144-H156)/H156,3)*100&amp;"%"</f>
        <v>160,5%</v>
      </c>
      <c r="U144" s="11" t="str">
        <f aca="false">ROUND((I144-I156)/I156,3)*100&amp;"%"</f>
        <v>26,3%</v>
      </c>
      <c r="V144" s="11" t="str">
        <f aca="false">ROUND((J144-J156)/J156,3)*100&amp;"%"</f>
        <v>352,1%</v>
      </c>
      <c r="W144" s="11" t="str">
        <f aca="false">ROUND((K144-K156)/K156,3)*100&amp;"%"</f>
        <v>144,6%</v>
      </c>
      <c r="X144" s="11" t="str">
        <f aca="false">ROUND((L144-L156)/L156,3)*100&amp;"%"</f>
        <v>187,7%</v>
      </c>
      <c r="Y144" s="11" t="str">
        <f aca="false">ROUND((M144-M156)/M156,3)*100&amp;"%"</f>
        <v>95,2%</v>
      </c>
      <c r="Z144" s="14" t="str">
        <f aca="false">ROUND((N144-N156)/N156,3)*100&amp;"%"</f>
        <v>130,5%</v>
      </c>
      <c r="AA144" s="11"/>
      <c r="AB144" s="11"/>
      <c r="AC144" s="11"/>
    </row>
    <row r="145" customFormat="false" ht="15.75" hidden="false" customHeight="true" outlineLevel="0" collapsed="false">
      <c r="A145" s="31"/>
      <c r="B145" s="9"/>
      <c r="C145" s="10" t="n">
        <v>1</v>
      </c>
      <c r="D145" s="11" t="n">
        <v>373146.44</v>
      </c>
      <c r="E145" s="11" t="n">
        <v>243801.76</v>
      </c>
      <c r="F145" s="11" t="n">
        <v>114772</v>
      </c>
      <c r="G145" s="11" t="n">
        <v>136442</v>
      </c>
      <c r="H145" s="11" t="n">
        <v>86225.168</v>
      </c>
      <c r="I145" s="11" t="n">
        <v>242691.2</v>
      </c>
      <c r="J145" s="11" t="n">
        <v>183973.44</v>
      </c>
      <c r="K145" s="11" t="n">
        <v>350084.36</v>
      </c>
      <c r="L145" s="11" t="n">
        <v>224944.2</v>
      </c>
      <c r="M145" s="11" t="n">
        <v>277091.96</v>
      </c>
      <c r="N145" s="12" t="n">
        <f aca="false">AVERAGE(D145:M145)</f>
        <v>223317.2528</v>
      </c>
      <c r="O145" s="11"/>
      <c r="P145" s="11" t="str">
        <f aca="false">ROUND((D145-D156)/D156,3)*100&amp;"%"</f>
        <v>192,1%</v>
      </c>
      <c r="Q145" s="11" t="str">
        <f aca="false">ROUND((E145-E156)/E156,3)*100&amp;"%"</f>
        <v>54,7%</v>
      </c>
      <c r="R145" s="11" t="str">
        <f aca="false">ROUND((F145-F156)/F156,3)*100&amp;"%"</f>
        <v>0%</v>
      </c>
      <c r="S145" s="11" t="str">
        <f aca="false">ROUND((G145-G156)/G156,3)*100&amp;"%"</f>
        <v>29%</v>
      </c>
      <c r="T145" s="11" t="str">
        <f aca="false">ROUND((H145-H156)/H156,3)*100&amp;"%"</f>
        <v>0%</v>
      </c>
      <c r="U145" s="11" t="str">
        <f aca="false">ROUND((I145-I156)/I156,3)*100&amp;"%"</f>
        <v>9,1%</v>
      </c>
      <c r="V145" s="11" t="str">
        <f aca="false">ROUND((J145-J156)/J156,3)*100&amp;"%"</f>
        <v>17,8%</v>
      </c>
      <c r="W145" s="11" t="str">
        <f aca="false">ROUND((K145-K156)/K156,3)*100&amp;"%"</f>
        <v>139,2%</v>
      </c>
      <c r="X145" s="11" t="str">
        <f aca="false">ROUND((L145-L156)/L156,3)*100&amp;"%"</f>
        <v>215,2%</v>
      </c>
      <c r="Y145" s="11" t="str">
        <f aca="false">ROUND((M145-M156)/M156,3)*100&amp;"%"</f>
        <v>15,6%</v>
      </c>
      <c r="Z145" s="14" t="str">
        <f aca="false">ROUND((N145-N156)/N156,3)*100&amp;"%"</f>
        <v>56,4%</v>
      </c>
      <c r="AA145" s="11"/>
      <c r="AB145" s="11"/>
      <c r="AC145" s="11"/>
    </row>
    <row r="146" customFormat="false" ht="15.75" hidden="false" customHeight="true" outlineLevel="0" collapsed="false">
      <c r="A146" s="31"/>
      <c r="B146" s="9"/>
      <c r="C146" s="10" t="n">
        <v>2</v>
      </c>
      <c r="D146" s="11" t="n">
        <v>142900.44</v>
      </c>
      <c r="E146" s="11" t="n">
        <v>169296.64</v>
      </c>
      <c r="F146" s="11" t="n">
        <v>154312.36</v>
      </c>
      <c r="G146" s="11" t="n">
        <v>112412.84</v>
      </c>
      <c r="H146" s="11" t="n">
        <v>102503.588</v>
      </c>
      <c r="I146" s="11" t="n">
        <v>222924.48</v>
      </c>
      <c r="J146" s="11" t="n">
        <v>156390.52</v>
      </c>
      <c r="K146" s="11" t="n">
        <v>202666.44</v>
      </c>
      <c r="L146" s="11" t="n">
        <v>94064.376</v>
      </c>
      <c r="M146" s="11" t="n">
        <v>270130.16</v>
      </c>
      <c r="N146" s="12" t="n">
        <f aca="false">AVERAGE(D146:M146)</f>
        <v>162760.1844</v>
      </c>
      <c r="O146" s="11"/>
      <c r="P146" s="11" t="str">
        <f aca="false">ROUND((D146-D156)/D156,3)*100&amp;"%"</f>
        <v>11,9%</v>
      </c>
      <c r="Q146" s="11" t="str">
        <f aca="false">ROUND((E146-E156)/E156,3)*100&amp;"%"</f>
        <v>7,4%</v>
      </c>
      <c r="R146" s="11" t="str">
        <f aca="false">ROUND((F146-F156)/F156,3)*100&amp;"%"</f>
        <v>34,5%</v>
      </c>
      <c r="S146" s="11" t="str">
        <f aca="false">ROUND((G146-G156)/G156,3)*100&amp;"%"</f>
        <v>6,3%</v>
      </c>
      <c r="T146" s="11" t="str">
        <f aca="false">ROUND((H146-H156)/H156,3)*100&amp;"%"</f>
        <v>18,9%</v>
      </c>
      <c r="U146" s="11" t="str">
        <f aca="false">ROUND((I146-I156)/I156,3)*100&amp;"%"</f>
        <v>0,3%</v>
      </c>
      <c r="V146" s="11" t="str">
        <f aca="false">ROUND((J146-J156)/J156,3)*100&amp;"%"</f>
        <v>0,2%</v>
      </c>
      <c r="W146" s="11" t="str">
        <f aca="false">ROUND((K146-K156)/K156,3)*100&amp;"%"</f>
        <v>38,5%</v>
      </c>
      <c r="X146" s="11" t="str">
        <f aca="false">ROUND((L146-L156)/L156,3)*100&amp;"%"</f>
        <v>31,8%</v>
      </c>
      <c r="Y146" s="11" t="str">
        <f aca="false">ROUND((M146-M156)/M156,3)*100&amp;"%"</f>
        <v>12,7%</v>
      </c>
      <c r="Z146" s="14" t="str">
        <f aca="false">ROUND((N146-N156)/N156,3)*100&amp;"%"</f>
        <v>14%</v>
      </c>
      <c r="AA146" s="11"/>
      <c r="AB146" s="11"/>
      <c r="AC146" s="11"/>
    </row>
    <row r="147" customFormat="false" ht="15.75" hidden="false" customHeight="true" outlineLevel="0" collapsed="false">
      <c r="A147" s="31"/>
      <c r="B147" s="9"/>
      <c r="C147" s="10" t="n">
        <v>3</v>
      </c>
      <c r="D147" s="11" t="n">
        <v>169925.68</v>
      </c>
      <c r="E147" s="11" t="n">
        <v>189789.68</v>
      </c>
      <c r="F147" s="11" t="n">
        <v>159873.6</v>
      </c>
      <c r="G147" s="11" t="n">
        <v>384967.32</v>
      </c>
      <c r="H147" s="11" t="n">
        <v>140800.024</v>
      </c>
      <c r="I147" s="11" t="n">
        <v>350685.84</v>
      </c>
      <c r="J147" s="11" t="n">
        <v>252964.96</v>
      </c>
      <c r="K147" s="11" t="n">
        <v>319054.24</v>
      </c>
      <c r="L147" s="11" t="n">
        <v>74328.136</v>
      </c>
      <c r="M147" s="11" t="n">
        <v>308268.92</v>
      </c>
      <c r="N147" s="12" t="n">
        <f aca="false">AVERAGE(D147:M147)</f>
        <v>235065.84</v>
      </c>
      <c r="O147" s="11"/>
      <c r="P147" s="11" t="str">
        <f aca="false">ROUND((D147-D156)/D156,3)*100&amp;"%"</f>
        <v>33%</v>
      </c>
      <c r="Q147" s="11" t="str">
        <f aca="false">ROUND((E147-E156)/E156,3)*100&amp;"%"</f>
        <v>20,5%</v>
      </c>
      <c r="R147" s="11" t="str">
        <f aca="false">ROUND((F147-F156)/F156,3)*100&amp;"%"</f>
        <v>39,3%</v>
      </c>
      <c r="S147" s="11" t="str">
        <f aca="false">ROUND((G147-G156)/G156,3)*100&amp;"%"</f>
        <v>264,1%</v>
      </c>
      <c r="T147" s="11" t="str">
        <f aca="false">ROUND((H147-H156)/H156,3)*100&amp;"%"</f>
        <v>63,4%</v>
      </c>
      <c r="U147" s="11" t="str">
        <f aca="false">ROUND((I147-I156)/I156,3)*100&amp;"%"</f>
        <v>57,7%</v>
      </c>
      <c r="V147" s="11" t="str">
        <f aca="false">ROUND((J147-J156)/J156,3)*100&amp;"%"</f>
        <v>62%</v>
      </c>
      <c r="W147" s="11" t="str">
        <f aca="false">ROUND((K147-K156)/K156,3)*100&amp;"%"</f>
        <v>118%</v>
      </c>
      <c r="X147" s="11" t="str">
        <f aca="false">ROUND((L147-L156)/L156,3)*100&amp;"%"</f>
        <v>4,1%</v>
      </c>
      <c r="Y147" s="11" t="str">
        <f aca="false">ROUND((M147-M156)/M156,3)*100&amp;"%"</f>
        <v>28,6%</v>
      </c>
      <c r="Z147" s="14" t="str">
        <f aca="false">ROUND((N147-N156)/N156,3)*100&amp;"%"</f>
        <v>64,6%</v>
      </c>
      <c r="AA147" s="11"/>
      <c r="AB147" s="11"/>
      <c r="AC147" s="11"/>
    </row>
    <row r="148" customFormat="false" ht="15.75" hidden="false" customHeight="true" outlineLevel="0" collapsed="false">
      <c r="A148" s="31"/>
      <c r="B148" s="9"/>
      <c r="C148" s="10" t="n">
        <v>4</v>
      </c>
      <c r="D148" s="11" t="n">
        <v>642196.48</v>
      </c>
      <c r="E148" s="11" t="n">
        <v>317051.52</v>
      </c>
      <c r="F148" s="11" t="n">
        <v>229266.88</v>
      </c>
      <c r="G148" s="11" t="n">
        <v>455698.64</v>
      </c>
      <c r="H148" s="11" t="n">
        <v>315863.28</v>
      </c>
      <c r="I148" s="11" t="n">
        <v>710342.68</v>
      </c>
      <c r="J148" s="11" t="n">
        <v>550779.16</v>
      </c>
      <c r="K148" s="11" t="n">
        <v>1059983.2</v>
      </c>
      <c r="L148" s="11" t="n">
        <v>291328.04</v>
      </c>
      <c r="M148" s="11" t="n">
        <v>435355.4</v>
      </c>
      <c r="N148" s="12" t="n">
        <f aca="false">AVERAGE(D148:M148)</f>
        <v>500786.528</v>
      </c>
      <c r="O148" s="11"/>
      <c r="P148" s="11" t="str">
        <f aca="false">ROUND((D148-D156)/D156,3)*100&amp;"%"</f>
        <v>402,7%</v>
      </c>
      <c r="Q148" s="11" t="str">
        <f aca="false">ROUND((E148-E156)/E156,3)*100&amp;"%"</f>
        <v>101,2%</v>
      </c>
      <c r="R148" s="11" t="str">
        <f aca="false">ROUND((F148-F156)/F156,3)*100&amp;"%"</f>
        <v>99,8%</v>
      </c>
      <c r="S148" s="11" t="str">
        <f aca="false">ROUND((G148-G156)/G156,3)*100&amp;"%"</f>
        <v>331%</v>
      </c>
      <c r="T148" s="11" t="str">
        <f aca="false">ROUND((H148-H156)/H156,3)*100&amp;"%"</f>
        <v>266,5%</v>
      </c>
      <c r="U148" s="11" t="str">
        <f aca="false">ROUND((I148-I156)/I156,3)*100&amp;"%"</f>
        <v>219,4%</v>
      </c>
      <c r="V148" s="11" t="str">
        <f aca="false">ROUND((J148-J156)/J156,3)*100&amp;"%"</f>
        <v>252,7%</v>
      </c>
      <c r="W148" s="11" t="str">
        <f aca="false">ROUND((K148-K156)/K156,3)*100&amp;"%"</f>
        <v>624,3%</v>
      </c>
      <c r="X148" s="11" t="str">
        <f aca="false">ROUND((L148-L156)/L156,3)*100&amp;"%"</f>
        <v>308,2%</v>
      </c>
      <c r="Y148" s="11" t="str">
        <f aca="false">ROUND((M148-M156)/M156,3)*100&amp;"%"</f>
        <v>81,6%</v>
      </c>
      <c r="Z148" s="14" t="str">
        <f aca="false">ROUND((N148-N156)/N156,3)*100&amp;"%"</f>
        <v>250,7%</v>
      </c>
      <c r="AA148" s="11"/>
      <c r="AB148" s="11"/>
      <c r="AC148" s="11"/>
    </row>
    <row r="149" customFormat="false" ht="15.75" hidden="false" customHeight="true" outlineLevel="0" collapsed="false">
      <c r="A149" s="31"/>
      <c r="B149" s="9"/>
      <c r="C149" s="3" t="n">
        <v>5</v>
      </c>
      <c r="D149" s="16" t="n">
        <v>131085</v>
      </c>
      <c r="E149" s="16" t="n">
        <v>157567</v>
      </c>
      <c r="F149" s="16" t="n">
        <v>114772</v>
      </c>
      <c r="G149" s="16" t="n">
        <v>493819</v>
      </c>
      <c r="H149" s="16" t="n">
        <v>229269</v>
      </c>
      <c r="I149" s="16" t="n">
        <v>249868</v>
      </c>
      <c r="J149" s="16" t="n">
        <v>157134</v>
      </c>
      <c r="K149" s="16" t="n">
        <v>146340</v>
      </c>
      <c r="L149" s="16" t="n">
        <v>115067</v>
      </c>
      <c r="M149" s="16" t="n">
        <v>244422</v>
      </c>
      <c r="N149" s="17" t="n">
        <f aca="false">AVERAGE(D149:M149)</f>
        <v>203934.3</v>
      </c>
      <c r="P149" s="16" t="str">
        <f aca="false">ROUND((D149-D156)/D156,3)*100&amp;"%"</f>
        <v>2,6%</v>
      </c>
      <c r="Q149" s="16" t="str">
        <f aca="false">ROUND((E149-E156)/E156,3)*100&amp;"%"</f>
        <v>0%</v>
      </c>
      <c r="R149" s="16" t="str">
        <f aca="false">ROUND((F149-F156)/F156,3)*100&amp;"%"</f>
        <v>0%</v>
      </c>
      <c r="S149" s="16" t="str">
        <f aca="false">ROUND((G149-G156)/G156,3)*100&amp;"%"</f>
        <v>367,1%</v>
      </c>
      <c r="T149" s="16" t="str">
        <f aca="false">ROUND((H149-H156)/H156,3)*100&amp;"%"</f>
        <v>166%</v>
      </c>
      <c r="U149" s="16" t="str">
        <f aca="false">ROUND((I149-I156)/I156,3)*100&amp;"%"</f>
        <v>12,4%</v>
      </c>
      <c r="V149" s="16" t="str">
        <f aca="false">ROUND((J149-J156)/J156,3)*100&amp;"%"</f>
        <v>0,6%</v>
      </c>
      <c r="W149" s="16" t="str">
        <f aca="false">ROUND((K149-K156)/K156,3)*100&amp;"%"</f>
        <v>0%</v>
      </c>
      <c r="X149" s="16" t="str">
        <f aca="false">ROUND((L149-L156)/L156,3)*100&amp;"%"</f>
        <v>61,2%</v>
      </c>
      <c r="Y149" s="16" t="str">
        <f aca="false">ROUND((M149-M156)/M156,3)*100&amp;"%"</f>
        <v>2%</v>
      </c>
      <c r="Z149" s="19" t="str">
        <f aca="false">ROUND((N149-N156)/N156,3)*100&amp;"%"</f>
        <v>42,8%</v>
      </c>
    </row>
    <row r="150" customFormat="false" ht="15.75" hidden="false" customHeight="true" outlineLevel="0" collapsed="false">
      <c r="A150" s="31"/>
      <c r="B150" s="9"/>
      <c r="C150" s="3" t="n">
        <v>6</v>
      </c>
      <c r="D150" s="16" t="n">
        <v>229283</v>
      </c>
      <c r="E150" s="16" t="n">
        <v>158316</v>
      </c>
      <c r="F150" s="16" t="n">
        <v>114772</v>
      </c>
      <c r="G150" s="16" t="n">
        <v>493819</v>
      </c>
      <c r="H150" s="16" t="n">
        <v>86192.6</v>
      </c>
      <c r="I150" s="16" t="n">
        <v>249868</v>
      </c>
      <c r="J150" s="16" t="n">
        <v>156152</v>
      </c>
      <c r="K150" s="16" t="n">
        <v>146340</v>
      </c>
      <c r="L150" s="16" t="n">
        <v>115067</v>
      </c>
      <c r="M150" s="16" t="n">
        <v>239686</v>
      </c>
      <c r="N150" s="17" t="n">
        <f aca="false">AVERAGE(D150:M150)</f>
        <v>198949.56</v>
      </c>
      <c r="P150" s="16" t="str">
        <f aca="false">ROUND((D150-D156)/D156,3)*100&amp;"%"</f>
        <v>79,5%</v>
      </c>
      <c r="Q150" s="16" t="str">
        <f aca="false">ROUND((E150-E156)/E156,3)*100&amp;"%"</f>
        <v>0,5%</v>
      </c>
      <c r="R150" s="16" t="str">
        <f aca="false">ROUND((F150-F156)/F156,3)*100&amp;"%"</f>
        <v>0%</v>
      </c>
      <c r="S150" s="16" t="str">
        <f aca="false">ROUND((G150-G156)/G156,3)*100&amp;"%"</f>
        <v>367,1%</v>
      </c>
      <c r="T150" s="16" t="str">
        <f aca="false">ROUND((H150-H156)/H156,3)*100&amp;"%"</f>
        <v>0%</v>
      </c>
      <c r="U150" s="16" t="str">
        <f aca="false">ROUND((I150-I156)/I156,3)*100&amp;"%"</f>
        <v>12,4%</v>
      </c>
      <c r="V150" s="16" t="str">
        <f aca="false">ROUND((J150-J156)/J156,3)*100&amp;"%"</f>
        <v>0%</v>
      </c>
      <c r="W150" s="16" t="str">
        <f aca="false">ROUND((K150-K156)/K156,3)*100&amp;"%"</f>
        <v>0%</v>
      </c>
      <c r="X150" s="16" t="str">
        <f aca="false">ROUND((L150-L156)/L156,3)*100&amp;"%"</f>
        <v>61,2%</v>
      </c>
      <c r="Y150" s="16" t="str">
        <f aca="false">ROUND((M150-M156)/M156,3)*100&amp;"%"</f>
        <v>0%</v>
      </c>
      <c r="Z150" s="19" t="str">
        <f aca="false">ROUND((N150-N156)/N156,3)*100&amp;"%"</f>
        <v>39,3%</v>
      </c>
    </row>
    <row r="151" customFormat="false" ht="15.75" hidden="false" customHeight="true" outlineLevel="0" collapsed="false">
      <c r="A151" s="31"/>
      <c r="B151" s="9"/>
      <c r="C151" s="3" t="n">
        <v>7</v>
      </c>
      <c r="D151" s="16" t="n">
        <v>381217</v>
      </c>
      <c r="E151" s="16" t="n">
        <v>297585</v>
      </c>
      <c r="F151" s="16" t="n">
        <v>114772</v>
      </c>
      <c r="G151" s="16" t="n">
        <v>136442</v>
      </c>
      <c r="H151" s="16" t="n">
        <v>86192.6</v>
      </c>
      <c r="I151" s="16" t="n">
        <v>249868</v>
      </c>
      <c r="J151" s="16" t="n">
        <v>157134</v>
      </c>
      <c r="K151" s="16" t="n">
        <v>359473</v>
      </c>
      <c r="L151" s="16" t="n">
        <v>245077</v>
      </c>
      <c r="M151" s="16" t="n">
        <v>277293</v>
      </c>
      <c r="N151" s="17" t="n">
        <f aca="false">AVERAGE(D151:M151)</f>
        <v>230505.36</v>
      </c>
      <c r="P151" s="16" t="str">
        <f aca="false">ROUND((D151-D156)/D156,3)*100&amp;"%"</f>
        <v>198,4%</v>
      </c>
      <c r="Q151" s="16" t="str">
        <f aca="false">ROUND((E151-E156)/E156,3)*100&amp;"%"</f>
        <v>88,9%</v>
      </c>
      <c r="R151" s="16" t="str">
        <f aca="false">ROUND((F151-F156)/F156,3)*100&amp;"%"</f>
        <v>0%</v>
      </c>
      <c r="S151" s="16" t="str">
        <f aca="false">ROUND((G151-G156)/G156,3)*100&amp;"%"</f>
        <v>29%</v>
      </c>
      <c r="T151" s="16" t="str">
        <f aca="false">ROUND((H151-H156)/H156,3)*100&amp;"%"</f>
        <v>0%</v>
      </c>
      <c r="U151" s="16" t="str">
        <f aca="false">ROUND((I151-I156)/I156,3)*100&amp;"%"</f>
        <v>12,4%</v>
      </c>
      <c r="V151" s="16" t="str">
        <f aca="false">ROUND((J151-J156)/J156,3)*100&amp;"%"</f>
        <v>0,6%</v>
      </c>
      <c r="W151" s="16" t="str">
        <f aca="false">ROUND((K151-K156)/K156,3)*100&amp;"%"</f>
        <v>145,6%</v>
      </c>
      <c r="X151" s="16" t="str">
        <f aca="false">ROUND((L151-L156)/L156,3)*100&amp;"%"</f>
        <v>243,4%</v>
      </c>
      <c r="Y151" s="16" t="str">
        <f aca="false">ROUND((M151-M156)/M156,3)*100&amp;"%"</f>
        <v>15,7%</v>
      </c>
      <c r="Z151" s="19" t="str">
        <f aca="false">ROUND((N151-N156)/N156,3)*100&amp;"%"</f>
        <v>61,4%</v>
      </c>
    </row>
    <row r="152" customFormat="false" ht="15.75" hidden="false" customHeight="true" outlineLevel="0" collapsed="false">
      <c r="A152" s="31"/>
      <c r="B152" s="9"/>
      <c r="C152" s="3" t="n">
        <v>8</v>
      </c>
      <c r="D152" s="16" t="n">
        <v>381217</v>
      </c>
      <c r="E152" s="16" t="n">
        <v>297585</v>
      </c>
      <c r="F152" s="16" t="n">
        <v>114772</v>
      </c>
      <c r="G152" s="16" t="n">
        <v>136442</v>
      </c>
      <c r="H152" s="16" t="n">
        <v>86192.6</v>
      </c>
      <c r="I152" s="16" t="n">
        <v>249868</v>
      </c>
      <c r="J152" s="16" t="n">
        <v>157134</v>
      </c>
      <c r="K152" s="16" t="n">
        <v>359473</v>
      </c>
      <c r="L152" s="16" t="n">
        <v>245077</v>
      </c>
      <c r="M152" s="16" t="n">
        <v>277293</v>
      </c>
      <c r="N152" s="17" t="n">
        <f aca="false">AVERAGE(D152:M152)</f>
        <v>230505.36</v>
      </c>
      <c r="P152" s="16" t="str">
        <f aca="false">ROUND((D152-D156)/D156,3)*100&amp;"%"</f>
        <v>198,4%</v>
      </c>
      <c r="Q152" s="16" t="str">
        <f aca="false">ROUND((E152-E156)/E156,3)*100&amp;"%"</f>
        <v>88,9%</v>
      </c>
      <c r="R152" s="16" t="str">
        <f aca="false">ROUND((F152-F156)/F156,3)*100&amp;"%"</f>
        <v>0%</v>
      </c>
      <c r="S152" s="16" t="str">
        <f aca="false">ROUND((G152-G156)/G156,3)*100&amp;"%"</f>
        <v>29%</v>
      </c>
      <c r="T152" s="16" t="str">
        <f aca="false">ROUND((H152-H156)/H156,3)*100&amp;"%"</f>
        <v>0%</v>
      </c>
      <c r="U152" s="16" t="str">
        <f aca="false">ROUND((I152-I156)/I156,3)*100&amp;"%"</f>
        <v>12,4%</v>
      </c>
      <c r="V152" s="16" t="str">
        <f aca="false">ROUND((J152-J156)/J156,3)*100&amp;"%"</f>
        <v>0,6%</v>
      </c>
      <c r="W152" s="16" t="str">
        <f aca="false">ROUND((K152-K156)/K156,3)*100&amp;"%"</f>
        <v>145,6%</v>
      </c>
      <c r="X152" s="16" t="str">
        <f aca="false">ROUND((L152-L156)/L156,3)*100&amp;"%"</f>
        <v>243,4%</v>
      </c>
      <c r="Y152" s="16" t="str">
        <f aca="false">ROUND((M152-M156)/M156,3)*100&amp;"%"</f>
        <v>15,7%</v>
      </c>
      <c r="Z152" s="19" t="str">
        <f aca="false">ROUND((N152-N156)/N156,3)*100&amp;"%"</f>
        <v>61,4%</v>
      </c>
    </row>
    <row r="153" customFormat="false" ht="15.75" hidden="false" customHeight="true" outlineLevel="0" collapsed="false">
      <c r="A153" s="31"/>
      <c r="B153" s="9"/>
      <c r="C153" s="3" t="n">
        <v>9</v>
      </c>
      <c r="D153" s="16" t="n">
        <v>493281</v>
      </c>
      <c r="E153" s="16" t="n">
        <v>157567</v>
      </c>
      <c r="F153" s="16" t="n">
        <v>114772</v>
      </c>
      <c r="G153" s="16" t="n">
        <v>136442</v>
      </c>
      <c r="H153" s="16" t="n">
        <v>86328.3</v>
      </c>
      <c r="I153" s="16" t="n">
        <v>237255</v>
      </c>
      <c r="J153" s="16" t="n">
        <v>157134</v>
      </c>
      <c r="K153" s="16" t="n">
        <v>977858</v>
      </c>
      <c r="L153" s="16" t="n">
        <v>246597</v>
      </c>
      <c r="M153" s="16" t="n">
        <v>762746</v>
      </c>
      <c r="N153" s="17" t="n">
        <f aca="false">AVERAGE(D153:M153)</f>
        <v>336998.03</v>
      </c>
      <c r="P153" s="16" t="str">
        <f aca="false">ROUND((D153-D156)/D156,3)*100&amp;"%"</f>
        <v>286,1%</v>
      </c>
      <c r="Q153" s="16" t="str">
        <f aca="false">ROUND((E153-E156)/E156,3)*100&amp;"%"</f>
        <v>0%</v>
      </c>
      <c r="R153" s="16" t="str">
        <f aca="false">ROUND((F153-F156)/F156,3)*100&amp;"%"</f>
        <v>0%</v>
      </c>
      <c r="S153" s="16" t="str">
        <f aca="false">ROUND((G153-G156)/G156,3)*100&amp;"%"</f>
        <v>29%</v>
      </c>
      <c r="T153" s="16" t="str">
        <f aca="false">ROUND((H153-H156)/H156,3)*100&amp;"%"</f>
        <v>0,2%</v>
      </c>
      <c r="U153" s="16" t="str">
        <f aca="false">ROUND((I153-I156)/I156,3)*100&amp;"%"</f>
        <v>6,7%</v>
      </c>
      <c r="V153" s="16" t="str">
        <f aca="false">ROUND((J153-J156)/J156,3)*100&amp;"%"</f>
        <v>0,6%</v>
      </c>
      <c r="W153" s="16" t="str">
        <f aca="false">ROUND((K153-K156)/K156,3)*100&amp;"%"</f>
        <v>568,2%</v>
      </c>
      <c r="X153" s="16" t="str">
        <f aca="false">ROUND((L153-L156)/L156,3)*100&amp;"%"</f>
        <v>245,5%</v>
      </c>
      <c r="Y153" s="16" t="str">
        <f aca="false">ROUND((M153-M156)/M156,3)*100&amp;"%"</f>
        <v>218,2%</v>
      </c>
      <c r="Z153" s="19" t="str">
        <f aca="false">ROUND((N153-N156)/N156,3)*100&amp;"%"</f>
        <v>136%</v>
      </c>
    </row>
    <row r="154" customFormat="false" ht="15.75" hidden="false" customHeight="true" outlineLevel="0" collapsed="false">
      <c r="A154" s="31"/>
      <c r="B154" s="9"/>
      <c r="C154" s="3" t="n">
        <v>10</v>
      </c>
      <c r="D154" s="16" t="n">
        <v>131085</v>
      </c>
      <c r="E154" s="16" t="n">
        <v>158316</v>
      </c>
      <c r="F154" s="16" t="n">
        <v>114772</v>
      </c>
      <c r="G154" s="16" t="n">
        <v>105729</v>
      </c>
      <c r="H154" s="16" t="n">
        <v>86192.6</v>
      </c>
      <c r="I154" s="16" t="n">
        <v>222368</v>
      </c>
      <c r="J154" s="16" t="n">
        <v>156152</v>
      </c>
      <c r="K154" s="16" t="n">
        <v>146340</v>
      </c>
      <c r="L154" s="16" t="n">
        <v>71367.7</v>
      </c>
      <c r="M154" s="16" t="n">
        <v>241325</v>
      </c>
      <c r="N154" s="17" t="n">
        <f aca="false">AVERAGE(D154:M154)</f>
        <v>143364.73</v>
      </c>
      <c r="P154" s="16" t="str">
        <f aca="false">ROUND((D154-D156)/D156,3)*100&amp;"%"</f>
        <v>2,6%</v>
      </c>
      <c r="Q154" s="16" t="str">
        <f aca="false">ROUND((E154-E156)/E156,3)*100&amp;"%"</f>
        <v>0,5%</v>
      </c>
      <c r="R154" s="16" t="str">
        <f aca="false">ROUND((F154-F156)/F156,3)*100&amp;"%"</f>
        <v>0%</v>
      </c>
      <c r="S154" s="16" t="str">
        <f aca="false">ROUND((G154-G156)/G156,3)*100&amp;"%"</f>
        <v>0%</v>
      </c>
      <c r="T154" s="16" t="str">
        <f aca="false">ROUND((H154-H156)/H156,3)*100&amp;"%"</f>
        <v>0%</v>
      </c>
      <c r="U154" s="16" t="str">
        <f aca="false">ROUND((I154-I156)/I156,3)*100&amp;"%"</f>
        <v>0%</v>
      </c>
      <c r="V154" s="16" t="str">
        <f aca="false">ROUND((J154-J156)/J156,3)*100&amp;"%"</f>
        <v>0%</v>
      </c>
      <c r="W154" s="16" t="str">
        <f aca="false">ROUND((K154-K156)/K156,3)*100&amp;"%"</f>
        <v>0%</v>
      </c>
      <c r="X154" s="16" t="str">
        <f aca="false">ROUND((L154-L156)/L156,3)*100&amp;"%"</f>
        <v>0%</v>
      </c>
      <c r="Y154" s="16" t="str">
        <f aca="false">ROUND((M154-M156)/M156,3)*100&amp;"%"</f>
        <v>0,7%</v>
      </c>
      <c r="Z154" s="19" t="str">
        <f aca="false">ROUND((N154-N156)/N156,3)*100&amp;"%"</f>
        <v>0,4%</v>
      </c>
    </row>
    <row r="155" customFormat="false" ht="15.75" hidden="false" customHeight="true" outlineLevel="0" collapsed="false">
      <c r="A155" s="31"/>
      <c r="B155" s="9"/>
      <c r="C155" s="3" t="n">
        <v>11</v>
      </c>
      <c r="D155" s="16" t="n">
        <v>131085</v>
      </c>
      <c r="E155" s="16" t="n">
        <v>224586</v>
      </c>
      <c r="F155" s="16" t="n">
        <v>114772</v>
      </c>
      <c r="G155" s="16" t="n">
        <v>105729</v>
      </c>
      <c r="H155" s="16" t="n">
        <v>86192.6</v>
      </c>
      <c r="I155" s="16" t="n">
        <v>222368</v>
      </c>
      <c r="J155" s="16" t="n">
        <v>156152</v>
      </c>
      <c r="K155" s="16" t="n">
        <v>146340</v>
      </c>
      <c r="L155" s="16" t="n">
        <v>71367.7</v>
      </c>
      <c r="M155" s="16" t="n">
        <v>241325</v>
      </c>
      <c r="N155" s="17" t="n">
        <f aca="false">AVERAGE(D155:M155)</f>
        <v>149991.73</v>
      </c>
      <c r="P155" s="16" t="str">
        <f aca="false">ROUND((D155-D156)/D156,3)*100&amp;"%"</f>
        <v>2,6%</v>
      </c>
      <c r="Q155" s="16" t="str">
        <f aca="false">ROUND((E155-E156)/E156,3)*100&amp;"%"</f>
        <v>42,5%</v>
      </c>
      <c r="R155" s="16" t="str">
        <f aca="false">ROUND((F155-F156)/F156,3)*100&amp;"%"</f>
        <v>0%</v>
      </c>
      <c r="S155" s="16" t="str">
        <f aca="false">ROUND((G155-G156)/G156,3)*100&amp;"%"</f>
        <v>0%</v>
      </c>
      <c r="T155" s="16" t="str">
        <f aca="false">ROUND((H155-H156)/H156,3)*100&amp;"%"</f>
        <v>0%</v>
      </c>
      <c r="U155" s="16" t="str">
        <f aca="false">ROUND((I155-I156)/I156,3)*100&amp;"%"</f>
        <v>0%</v>
      </c>
      <c r="V155" s="16" t="str">
        <f aca="false">ROUND((J155-J156)/J156,3)*100&amp;"%"</f>
        <v>0%</v>
      </c>
      <c r="W155" s="16" t="str">
        <f aca="false">ROUND((K155-K156)/K156,3)*100&amp;"%"</f>
        <v>0%</v>
      </c>
      <c r="X155" s="16" t="str">
        <f aca="false">ROUND((L155-L156)/L156,3)*100&amp;"%"</f>
        <v>0%</v>
      </c>
      <c r="Y155" s="16" t="str">
        <f aca="false">ROUND((M155-M156)/M156,3)*100&amp;"%"</f>
        <v>0,7%</v>
      </c>
      <c r="Z155" s="19" t="str">
        <f aca="false">ROUND((N155-N156)/N156,3)*100&amp;"%"</f>
        <v>5%</v>
      </c>
    </row>
    <row r="156" customFormat="false" ht="15.75" hidden="false" customHeight="true" outlineLevel="0" collapsed="false">
      <c r="A156" s="31"/>
      <c r="B156" s="28"/>
      <c r="C156" s="22" t="s">
        <v>27</v>
      </c>
      <c r="D156" s="21" t="n">
        <v>127760</v>
      </c>
      <c r="E156" s="21" t="n">
        <v>157567</v>
      </c>
      <c r="F156" s="21" t="n">
        <v>114772</v>
      </c>
      <c r="G156" s="21" t="n">
        <v>105729</v>
      </c>
      <c r="H156" s="21" t="n">
        <v>86192.6</v>
      </c>
      <c r="I156" s="21" t="n">
        <v>222368</v>
      </c>
      <c r="J156" s="21" t="n">
        <v>156152</v>
      </c>
      <c r="K156" s="21" t="n">
        <v>146340</v>
      </c>
      <c r="L156" s="21" t="n">
        <v>71367.7</v>
      </c>
      <c r="M156" s="21" t="n">
        <v>239686</v>
      </c>
      <c r="N156" s="24" t="n">
        <f aca="false">AVERAGE(D156:M156)</f>
        <v>142793.43</v>
      </c>
      <c r="O156" s="21"/>
      <c r="P156" s="21" t="str">
        <f aca="false">ROUND((D156-D156)/D156,3)*100&amp;"%"</f>
        <v>0%</v>
      </c>
      <c r="Q156" s="21" t="str">
        <f aca="false">ROUND((E156-E156)/E156,3)*100&amp;"%"</f>
        <v>0%</v>
      </c>
      <c r="R156" s="21" t="str">
        <f aca="false">ROUND((F156-F156)/F156,3)*100&amp;"%"</f>
        <v>0%</v>
      </c>
      <c r="S156" s="21" t="str">
        <f aca="false">ROUND((G156-G156)/G156,3)*100&amp;"%"</f>
        <v>0%</v>
      </c>
      <c r="T156" s="21" t="str">
        <f aca="false">ROUND((H156-H156)/H156,3)*100&amp;"%"</f>
        <v>0%</v>
      </c>
      <c r="U156" s="21" t="str">
        <f aca="false">ROUND((I156-I156)/I156,3)*100&amp;"%"</f>
        <v>0%</v>
      </c>
      <c r="V156" s="21" t="str">
        <f aca="false">ROUND((J156-J156)/J156,3)*100&amp;"%"</f>
        <v>0%</v>
      </c>
      <c r="W156" s="21" t="str">
        <f aca="false">ROUND((K156-K156)/K156,3)*100&amp;"%"</f>
        <v>0%</v>
      </c>
      <c r="X156" s="21" t="str">
        <f aca="false">ROUND((L156-L156)/L156,3)*100&amp;"%"</f>
        <v>0%</v>
      </c>
      <c r="Y156" s="21" t="str">
        <f aca="false">ROUND((M156-M156)/M156,3)*100&amp;"%"</f>
        <v>0%</v>
      </c>
      <c r="Z156" s="25" t="str">
        <f aca="false">ROUND((N156-N156)/N156,3)*100&amp;"%"</f>
        <v>0%</v>
      </c>
      <c r="AA156" s="21"/>
      <c r="AB156" s="21"/>
      <c r="AC156" s="21"/>
    </row>
    <row r="157" customFormat="false" ht="15.75" hidden="false" customHeight="true" outlineLevel="0" collapsed="false">
      <c r="A157" s="31"/>
      <c r="N157" s="19"/>
      <c r="Z157" s="19"/>
    </row>
    <row r="158" customFormat="false" ht="15.75" hidden="false" customHeight="true" outlineLevel="0" collapsed="false">
      <c r="A158" s="31"/>
      <c r="B158" s="9" t="n">
        <v>100</v>
      </c>
      <c r="C158" s="10" t="n">
        <v>0</v>
      </c>
      <c r="D158" s="11" t="n">
        <v>503376.32</v>
      </c>
      <c r="E158" s="11" t="n">
        <v>354595.64</v>
      </c>
      <c r="F158" s="11" t="n">
        <v>852226</v>
      </c>
      <c r="G158" s="11" t="n">
        <v>780683.92</v>
      </c>
      <c r="H158" s="11" t="n">
        <v>739010.64</v>
      </c>
      <c r="I158" s="11" t="n">
        <v>449829.68</v>
      </c>
      <c r="J158" s="11" t="n">
        <v>521364.24</v>
      </c>
      <c r="K158" s="11" t="n">
        <v>1303620.12</v>
      </c>
      <c r="L158" s="11" t="n">
        <v>553060</v>
      </c>
      <c r="M158" s="11" t="n">
        <v>493546</v>
      </c>
      <c r="N158" s="12" t="n">
        <f aca="false">AVERAGE(D158:M158)</f>
        <v>655131.256</v>
      </c>
      <c r="O158" s="11"/>
      <c r="P158" s="11" t="str">
        <f aca="false">ROUND((D158-D170)/D170,3)*100&amp;"%"</f>
        <v>38,9%</v>
      </c>
      <c r="Q158" s="11" t="str">
        <f aca="false">ROUND((E158-E170)/E170,3)*100&amp;"%"</f>
        <v>278,5%</v>
      </c>
      <c r="R158" s="11" t="str">
        <f aca="false">ROUND((F158-F170)/F170,3)*100&amp;"%"</f>
        <v>87,6%</v>
      </c>
      <c r="S158" s="11" t="str">
        <f aca="false">ROUND((G158-G170)/G170,3)*100&amp;"%"</f>
        <v>270%</v>
      </c>
      <c r="T158" s="11" t="str">
        <f aca="false">ROUND((H158-H170)/H170,3)*100&amp;"%"</f>
        <v>49%</v>
      </c>
      <c r="U158" s="11" t="str">
        <f aca="false">ROUND((I158-I170)/I170,3)*100&amp;"%"</f>
        <v>262,7%</v>
      </c>
      <c r="V158" s="11" t="str">
        <f aca="false">ROUND((J158-J170)/J170,3)*100&amp;"%"</f>
        <v>319,1%</v>
      </c>
      <c r="W158" s="11" t="str">
        <f aca="false">ROUND((K158-K170)/K170,3)*100&amp;"%"</f>
        <v>404,5%</v>
      </c>
      <c r="X158" s="11" t="str">
        <f aca="false">ROUND((L158-L170)/L170,3)*100&amp;"%"</f>
        <v>16,1%</v>
      </c>
      <c r="Y158" s="11" t="str">
        <f aca="false">ROUND((M158-M170)/M170,3)*100&amp;"%"</f>
        <v>135,9%</v>
      </c>
      <c r="Z158" s="14" t="str">
        <f aca="false">ROUND((N158-N170)/N170,3)*100&amp;"%"</f>
        <v>133,2%</v>
      </c>
      <c r="AA158" s="11"/>
      <c r="AB158" s="11"/>
      <c r="AC158" s="11"/>
    </row>
    <row r="159" customFormat="false" ht="15.75" hidden="false" customHeight="true" outlineLevel="0" collapsed="false">
      <c r="A159" s="31"/>
      <c r="B159" s="9"/>
      <c r="C159" s="10" t="n">
        <v>1</v>
      </c>
      <c r="D159" s="11" t="n">
        <v>369911.28</v>
      </c>
      <c r="E159" s="11" t="n">
        <v>128491</v>
      </c>
      <c r="F159" s="11" t="n">
        <v>472698.2</v>
      </c>
      <c r="G159" s="11" t="n">
        <v>756686.8</v>
      </c>
      <c r="H159" s="11" t="n">
        <v>597172</v>
      </c>
      <c r="I159" s="11" t="n">
        <v>162212.32</v>
      </c>
      <c r="J159" s="11" t="n">
        <v>426666</v>
      </c>
      <c r="K159" s="11" t="n">
        <v>930716.64</v>
      </c>
      <c r="L159" s="11" t="n">
        <v>510676.72</v>
      </c>
      <c r="M159" s="11" t="n">
        <v>280477.68</v>
      </c>
      <c r="N159" s="12" t="n">
        <f aca="false">AVERAGE(D159:M159)</f>
        <v>463570.864</v>
      </c>
      <c r="O159" s="11"/>
      <c r="P159" s="11" t="str">
        <f aca="false">ROUND((D159-D170)/D170,3)*100&amp;"%"</f>
        <v>2%</v>
      </c>
      <c r="Q159" s="11" t="str">
        <f aca="false">ROUND((E159-E170)/E170,3)*100&amp;"%"</f>
        <v>37,2%</v>
      </c>
      <c r="R159" s="11" t="str">
        <f aca="false">ROUND((F159-F170)/F170,3)*100&amp;"%"</f>
        <v>4,1%</v>
      </c>
      <c r="S159" s="11" t="str">
        <f aca="false">ROUND((G159-G170)/G170,3)*100&amp;"%"</f>
        <v>258,7%</v>
      </c>
      <c r="T159" s="11" t="str">
        <f aca="false">ROUND((H159-H170)/H170,3)*100&amp;"%"</f>
        <v>20,4%</v>
      </c>
      <c r="U159" s="11" t="str">
        <f aca="false">ROUND((I159-I170)/I170,3)*100&amp;"%"</f>
        <v>30,8%</v>
      </c>
      <c r="V159" s="11" t="str">
        <f aca="false">ROUND((J159-J170)/J170,3)*100&amp;"%"</f>
        <v>243%</v>
      </c>
      <c r="W159" s="11" t="str">
        <f aca="false">ROUND((K159-K170)/K170,3)*100&amp;"%"</f>
        <v>260,2%</v>
      </c>
      <c r="X159" s="11" t="str">
        <f aca="false">ROUND((L159-L170)/L170,3)*100&amp;"%"</f>
        <v>7,2%</v>
      </c>
      <c r="Y159" s="11" t="str">
        <f aca="false">ROUND((M159-M170)/M170,3)*100&amp;"%"</f>
        <v>34,1%</v>
      </c>
      <c r="Z159" s="14" t="str">
        <f aca="false">ROUND((N159-N170)/N170,3)*100&amp;"%"</f>
        <v>65%</v>
      </c>
      <c r="AA159" s="11"/>
      <c r="AB159" s="11"/>
      <c r="AC159" s="11"/>
    </row>
    <row r="160" customFormat="false" ht="15.75" hidden="false" customHeight="true" outlineLevel="0" collapsed="false">
      <c r="A160" s="31"/>
      <c r="B160" s="9"/>
      <c r="C160" s="10" t="n">
        <v>2</v>
      </c>
      <c r="D160" s="11" t="n">
        <v>699318.6</v>
      </c>
      <c r="E160" s="11" t="n">
        <v>95942.24</v>
      </c>
      <c r="F160" s="11" t="n">
        <v>549113.96</v>
      </c>
      <c r="G160" s="11" t="n">
        <v>284058.4</v>
      </c>
      <c r="H160" s="11" t="n">
        <v>508591.2</v>
      </c>
      <c r="I160" s="11" t="n">
        <v>490344.72</v>
      </c>
      <c r="J160" s="11" t="n">
        <v>455806.96</v>
      </c>
      <c r="K160" s="11" t="n">
        <v>324673.12</v>
      </c>
      <c r="L160" s="11" t="n">
        <v>556560.8</v>
      </c>
      <c r="M160" s="11" t="n">
        <v>222412.44</v>
      </c>
      <c r="N160" s="12" t="n">
        <f aca="false">AVERAGE(D160:M160)</f>
        <v>418682.244</v>
      </c>
      <c r="O160" s="11"/>
      <c r="P160" s="11" t="str">
        <f aca="false">ROUND((D160-D170)/D170,3)*100&amp;"%"</f>
        <v>92,9%</v>
      </c>
      <c r="Q160" s="11" t="str">
        <f aca="false">ROUND((E160-E170)/E170,3)*100&amp;"%"</f>
        <v>2,4%</v>
      </c>
      <c r="R160" s="11" t="str">
        <f aca="false">ROUND((F160-F170)/F170,3)*100&amp;"%"</f>
        <v>20,9%</v>
      </c>
      <c r="S160" s="11" t="str">
        <f aca="false">ROUND((G160-G170)/G170,3)*100&amp;"%"</f>
        <v>34,6%</v>
      </c>
      <c r="T160" s="11" t="str">
        <f aca="false">ROUND((H160-H170)/H170,3)*100&amp;"%"</f>
        <v>2,5%</v>
      </c>
      <c r="U160" s="11" t="str">
        <f aca="false">ROUND((I160-I170)/I170,3)*100&amp;"%"</f>
        <v>295,4%</v>
      </c>
      <c r="V160" s="11" t="str">
        <f aca="false">ROUND((J160-J170)/J170,3)*100&amp;"%"</f>
        <v>266,4%</v>
      </c>
      <c r="W160" s="11" t="str">
        <f aca="false">ROUND((K160-K170)/K170,3)*100&amp;"%"</f>
        <v>25,7%</v>
      </c>
      <c r="X160" s="11" t="str">
        <f aca="false">ROUND((L160-L170)/L170,3)*100&amp;"%"</f>
        <v>16,8%</v>
      </c>
      <c r="Y160" s="11" t="str">
        <f aca="false">ROUND((M160-M170)/M170,3)*100&amp;"%"</f>
        <v>6,3%</v>
      </c>
      <c r="Z160" s="14" t="str">
        <f aca="false">ROUND((N160-N170)/N170,3)*100&amp;"%"</f>
        <v>49%</v>
      </c>
      <c r="AA160" s="11"/>
      <c r="AB160" s="11"/>
      <c r="AC160" s="11"/>
    </row>
    <row r="161" customFormat="false" ht="15.75" hidden="false" customHeight="true" outlineLevel="0" collapsed="false">
      <c r="A161" s="31"/>
      <c r="B161" s="9"/>
      <c r="C161" s="10" t="n">
        <v>3</v>
      </c>
      <c r="D161" s="11" t="n">
        <v>703565.88</v>
      </c>
      <c r="E161" s="11" t="n">
        <v>119593.64</v>
      </c>
      <c r="F161" s="11" t="n">
        <v>548281.52</v>
      </c>
      <c r="G161" s="11" t="n">
        <v>544428.6</v>
      </c>
      <c r="H161" s="11" t="n">
        <v>828107.68</v>
      </c>
      <c r="I161" s="11" t="n">
        <v>162531.48</v>
      </c>
      <c r="J161" s="11" t="n">
        <v>455526.84</v>
      </c>
      <c r="K161" s="11" t="n">
        <v>437975.12</v>
      </c>
      <c r="L161" s="11" t="n">
        <v>581273.84</v>
      </c>
      <c r="M161" s="11" t="n">
        <v>550235.32</v>
      </c>
      <c r="N161" s="12" t="n">
        <f aca="false">AVERAGE(D161:M161)</f>
        <v>493151.992</v>
      </c>
      <c r="O161" s="11"/>
      <c r="P161" s="11" t="str">
        <f aca="false">ROUND((D161-D170)/D170,3)*100&amp;"%"</f>
        <v>94,1%</v>
      </c>
      <c r="Q161" s="11" t="str">
        <f aca="false">ROUND((E161-E170)/E170,3)*100&amp;"%"</f>
        <v>27,7%</v>
      </c>
      <c r="R161" s="11" t="str">
        <f aca="false">ROUND((F161-F170)/F170,3)*100&amp;"%"</f>
        <v>20,7%</v>
      </c>
      <c r="S161" s="11" t="str">
        <f aca="false">ROUND((G161-G170)/G170,3)*100&amp;"%"</f>
        <v>158,1%</v>
      </c>
      <c r="T161" s="11" t="str">
        <f aca="false">ROUND((H161-H170)/H170,3)*100&amp;"%"</f>
        <v>67%</v>
      </c>
      <c r="U161" s="11" t="str">
        <f aca="false">ROUND((I161-I170)/I170,3)*100&amp;"%"</f>
        <v>31,1%</v>
      </c>
      <c r="V161" s="11" t="str">
        <f aca="false">ROUND((J161-J170)/J170,3)*100&amp;"%"</f>
        <v>266,2%</v>
      </c>
      <c r="W161" s="11" t="str">
        <f aca="false">ROUND((K161-K170)/K170,3)*100&amp;"%"</f>
        <v>69,5%</v>
      </c>
      <c r="X161" s="11" t="str">
        <f aca="false">ROUND((L161-L170)/L170,3)*100&amp;"%"</f>
        <v>22%</v>
      </c>
      <c r="Y161" s="11" t="str">
        <f aca="false">ROUND((M161-M170)/M170,3)*100&amp;"%"</f>
        <v>163%</v>
      </c>
      <c r="Z161" s="14" t="str">
        <f aca="false">ROUND((N161-N170)/N170,3)*100&amp;"%"</f>
        <v>75,5%</v>
      </c>
      <c r="AA161" s="11"/>
      <c r="AB161" s="11"/>
      <c r="AC161" s="11"/>
    </row>
    <row r="162" customFormat="false" ht="15.75" hidden="false" customHeight="true" outlineLevel="0" collapsed="false">
      <c r="A162" s="31"/>
      <c r="B162" s="9"/>
      <c r="C162" s="10" t="n">
        <v>4</v>
      </c>
      <c r="D162" s="11" t="n">
        <v>752280.16</v>
      </c>
      <c r="E162" s="11" t="n">
        <v>2202755.2</v>
      </c>
      <c r="F162" s="11" t="n">
        <v>1465908.4</v>
      </c>
      <c r="G162" s="11" t="n">
        <v>1055900.96</v>
      </c>
      <c r="H162" s="11" t="n">
        <v>1472010.96</v>
      </c>
      <c r="I162" s="11" t="n">
        <v>1440452.68</v>
      </c>
      <c r="J162" s="11" t="n">
        <v>1283110.6</v>
      </c>
      <c r="K162" s="11" t="n">
        <v>2544743.6</v>
      </c>
      <c r="L162" s="11" t="n">
        <v>1381080</v>
      </c>
      <c r="M162" s="11" t="n">
        <v>1167144</v>
      </c>
      <c r="N162" s="12" t="n">
        <f aca="false">AVERAGE(D162:M162)</f>
        <v>1476538.656</v>
      </c>
      <c r="O162" s="11"/>
      <c r="P162" s="11" t="str">
        <f aca="false">ROUND((D162-D170)/D170,3)*100&amp;"%"</f>
        <v>107,5%</v>
      </c>
      <c r="Q162" s="11" t="str">
        <f aca="false">ROUND((E162-E170)/E170,3)*100&amp;"%"</f>
        <v>2251,3%</v>
      </c>
      <c r="R162" s="11" t="str">
        <f aca="false">ROUND((F162-F170)/F170,3)*100&amp;"%"</f>
        <v>222,7%</v>
      </c>
      <c r="S162" s="11" t="str">
        <f aca="false">ROUND((G162-G170)/G170,3)*100&amp;"%"</f>
        <v>400,5%</v>
      </c>
      <c r="T162" s="11" t="str">
        <f aca="false">ROUND((H162-H170)/H170,3)*100&amp;"%"</f>
        <v>196,8%</v>
      </c>
      <c r="U162" s="11" t="str">
        <f aca="false">ROUND((I162-I170)/I170,3)*100&amp;"%"</f>
        <v>1061,5%</v>
      </c>
      <c r="V162" s="11" t="str">
        <f aca="false">ROUND((J162-J170)/J170,3)*100&amp;"%"</f>
        <v>931,5%</v>
      </c>
      <c r="W162" s="11" t="str">
        <f aca="false">ROUND((K162-K170)/K170,3)*100&amp;"%"</f>
        <v>884,8%</v>
      </c>
      <c r="X162" s="11" t="str">
        <f aca="false">ROUND((L162-L170)/L170,3)*100&amp;"%"</f>
        <v>190%</v>
      </c>
      <c r="Y162" s="11" t="str">
        <f aca="false">ROUND((M162-M170)/M170,3)*100&amp;"%"</f>
        <v>457,9%</v>
      </c>
      <c r="Z162" s="14" t="str">
        <f aca="false">ROUND((N162-N170)/N170,3)*100&amp;"%"</f>
        <v>425,5%</v>
      </c>
      <c r="AA162" s="11"/>
      <c r="AB162" s="11"/>
      <c r="AC162" s="11"/>
    </row>
    <row r="163" customFormat="false" ht="15.75" hidden="false" customHeight="true" outlineLevel="0" collapsed="false">
      <c r="A163" s="31"/>
      <c r="B163" s="9"/>
      <c r="C163" s="3" t="n">
        <v>5</v>
      </c>
      <c r="D163" s="16" t="n">
        <v>362528</v>
      </c>
      <c r="E163" s="16" t="n">
        <v>134397</v>
      </c>
      <c r="F163" s="16" t="n">
        <v>553469</v>
      </c>
      <c r="G163" s="16" t="n">
        <v>674606</v>
      </c>
      <c r="H163" s="16" t="n">
        <v>555987</v>
      </c>
      <c r="I163" s="16" t="n">
        <v>397243</v>
      </c>
      <c r="J163" s="16" t="n">
        <v>468261</v>
      </c>
      <c r="K163" s="16" t="n">
        <v>354394</v>
      </c>
      <c r="L163" s="16" t="n">
        <v>557826</v>
      </c>
      <c r="M163" s="16" t="n">
        <v>210440</v>
      </c>
      <c r="N163" s="17" t="n">
        <f aca="false">AVERAGE(D163:M163)</f>
        <v>426915.1</v>
      </c>
      <c r="P163" s="16" t="str">
        <f aca="false">ROUND((D163-D170)/D170,3)*100&amp;"%"</f>
        <v>0%</v>
      </c>
      <c r="Q163" s="16" t="str">
        <f aca="false">ROUND((E163-E170)/E170,3)*100&amp;"%"</f>
        <v>43,5%</v>
      </c>
      <c r="R163" s="16" t="str">
        <f aca="false">ROUND((F163-F170)/F170,3)*100&amp;"%"</f>
        <v>21,8%</v>
      </c>
      <c r="S163" s="16" t="str">
        <f aca="false">ROUND((G163-G170)/G170,3)*100&amp;"%"</f>
        <v>219,8%</v>
      </c>
      <c r="T163" s="16" t="str">
        <f aca="false">ROUND((H163-H170)/H170,3)*100&amp;"%"</f>
        <v>12,1%</v>
      </c>
      <c r="U163" s="16" t="str">
        <f aca="false">ROUND((I163-I170)/I170,3)*100&amp;"%"</f>
        <v>220,3%</v>
      </c>
      <c r="V163" s="16" t="str">
        <f aca="false">ROUND((J163-J170)/J170,3)*100&amp;"%"</f>
        <v>276,4%</v>
      </c>
      <c r="W163" s="16" t="str">
        <f aca="false">ROUND((K163-K170)/K170,3)*100&amp;"%"</f>
        <v>37,2%</v>
      </c>
      <c r="X163" s="16" t="str">
        <f aca="false">ROUND((L163-L170)/L170,3)*100&amp;"%"</f>
        <v>17,1%</v>
      </c>
      <c r="Y163" s="16" t="str">
        <f aca="false">ROUND((M163-M170)/M170,3)*100&amp;"%"</f>
        <v>0,6%</v>
      </c>
      <c r="Z163" s="19" t="str">
        <f aca="false">ROUND((N163-N170)/N170,3)*100&amp;"%"</f>
        <v>51,9%</v>
      </c>
    </row>
    <row r="164" customFormat="false" ht="15.75" hidden="false" customHeight="true" outlineLevel="0" collapsed="false">
      <c r="A164" s="31"/>
      <c r="B164" s="9"/>
      <c r="C164" s="3" t="n">
        <v>6</v>
      </c>
      <c r="D164" s="16" t="n">
        <v>362528</v>
      </c>
      <c r="E164" s="16" t="n">
        <v>93682</v>
      </c>
      <c r="F164" s="16" t="n">
        <v>556755</v>
      </c>
      <c r="G164" s="16" t="n">
        <v>210968</v>
      </c>
      <c r="H164" s="16" t="n">
        <v>495993</v>
      </c>
      <c r="I164" s="16" t="n">
        <v>124020</v>
      </c>
      <c r="J164" s="16" t="n">
        <v>456568</v>
      </c>
      <c r="K164" s="16" t="n">
        <v>258391</v>
      </c>
      <c r="L164" s="16" t="n">
        <v>557826</v>
      </c>
      <c r="M164" s="16" t="n">
        <v>218197</v>
      </c>
      <c r="N164" s="17" t="n">
        <f aca="false">AVERAGE(D164:M164)</f>
        <v>333492.8</v>
      </c>
      <c r="P164" s="16" t="str">
        <f aca="false">ROUND((D164-D170)/D170,3)*100&amp;"%"</f>
        <v>0%</v>
      </c>
      <c r="Q164" s="16" t="str">
        <f aca="false">ROUND((E164-E170)/E170,3)*100&amp;"%"</f>
        <v>0%</v>
      </c>
      <c r="R164" s="16" t="str">
        <f aca="false">ROUND((F164-F170)/F170,3)*100&amp;"%"</f>
        <v>22,6%</v>
      </c>
      <c r="S164" s="16" t="str">
        <f aca="false">ROUND((G164-G170)/G170,3)*100&amp;"%"</f>
        <v>0%</v>
      </c>
      <c r="T164" s="16" t="str">
        <f aca="false">ROUND((H164-H170)/H170,3)*100&amp;"%"</f>
        <v>0%</v>
      </c>
      <c r="U164" s="16" t="str">
        <f aca="false">ROUND((I164-I170)/I170,3)*100&amp;"%"</f>
        <v>0%</v>
      </c>
      <c r="V164" s="16" t="str">
        <f aca="false">ROUND((J164-J170)/J170,3)*100&amp;"%"</f>
        <v>267%</v>
      </c>
      <c r="W164" s="16" t="str">
        <f aca="false">ROUND((K164-K170)/K170,3)*100&amp;"%"</f>
        <v>0%</v>
      </c>
      <c r="X164" s="16" t="str">
        <f aca="false">ROUND((L164-L170)/L170,3)*100&amp;"%"</f>
        <v>17,1%</v>
      </c>
      <c r="Y164" s="16" t="str">
        <f aca="false">ROUND((M164-M170)/M170,3)*100&amp;"%"</f>
        <v>4,3%</v>
      </c>
      <c r="Z164" s="19" t="str">
        <f aca="false">ROUND((N164-N170)/N170,3)*100&amp;"%"</f>
        <v>18,7%</v>
      </c>
    </row>
    <row r="165" customFormat="false" ht="15.75" hidden="false" customHeight="true" outlineLevel="0" collapsed="false">
      <c r="A165" s="31"/>
      <c r="B165" s="9"/>
      <c r="C165" s="3" t="n">
        <v>7</v>
      </c>
      <c r="D165" s="16" t="n">
        <v>362528</v>
      </c>
      <c r="E165" s="16" t="n">
        <v>128491</v>
      </c>
      <c r="F165" s="16" t="n">
        <v>480502</v>
      </c>
      <c r="G165" s="16" t="n">
        <v>443658</v>
      </c>
      <c r="H165" s="16" t="n">
        <v>552668</v>
      </c>
      <c r="I165" s="16" t="n">
        <v>207602</v>
      </c>
      <c r="J165" s="16" t="n">
        <v>427054</v>
      </c>
      <c r="K165" s="16" t="n">
        <v>1147220</v>
      </c>
      <c r="L165" s="16" t="n">
        <v>476304</v>
      </c>
      <c r="M165" s="16" t="n">
        <v>210440</v>
      </c>
      <c r="N165" s="17" t="n">
        <f aca="false">AVERAGE(D165:M165)</f>
        <v>443646.7</v>
      </c>
      <c r="P165" s="16" t="str">
        <f aca="false">ROUND((D165-D170)/D170,3)*100&amp;"%"</f>
        <v>0%</v>
      </c>
      <c r="Q165" s="16" t="str">
        <f aca="false">ROUND((E165-E170)/E170,3)*100&amp;"%"</f>
        <v>37,2%</v>
      </c>
      <c r="R165" s="16" t="str">
        <f aca="false">ROUND((F165-F170)/F170,3)*100&amp;"%"</f>
        <v>5,8%</v>
      </c>
      <c r="S165" s="16" t="str">
        <f aca="false">ROUND((G165-G170)/G170,3)*100&amp;"%"</f>
        <v>110,3%</v>
      </c>
      <c r="T165" s="16" t="str">
        <f aca="false">ROUND((H165-H170)/H170,3)*100&amp;"%"</f>
        <v>11,4%</v>
      </c>
      <c r="U165" s="16" t="str">
        <f aca="false">ROUND((I165-I170)/I170,3)*100&amp;"%"</f>
        <v>67,4%</v>
      </c>
      <c r="V165" s="16" t="str">
        <f aca="false">ROUND((J165-J170)/J170,3)*100&amp;"%"</f>
        <v>243,3%</v>
      </c>
      <c r="W165" s="16" t="str">
        <f aca="false">ROUND((K165-K170)/K170,3)*100&amp;"%"</f>
        <v>344%</v>
      </c>
      <c r="X165" s="16" t="str">
        <f aca="false">ROUND((L165-L170)/L170,3)*100&amp;"%"</f>
        <v>0%</v>
      </c>
      <c r="Y165" s="16" t="str">
        <f aca="false">ROUND((M165-M170)/M170,3)*100&amp;"%"</f>
        <v>0,6%</v>
      </c>
      <c r="Z165" s="19" t="str">
        <f aca="false">ROUND((N165-N170)/N170,3)*100&amp;"%"</f>
        <v>57,9%</v>
      </c>
    </row>
    <row r="166" customFormat="false" ht="15.75" hidden="false" customHeight="true" outlineLevel="0" collapsed="false">
      <c r="A166" s="31"/>
      <c r="B166" s="9"/>
      <c r="C166" s="3" t="n">
        <v>8</v>
      </c>
      <c r="D166" s="16" t="n">
        <v>362528</v>
      </c>
      <c r="E166" s="16" t="n">
        <v>128491</v>
      </c>
      <c r="F166" s="16" t="n">
        <v>454273</v>
      </c>
      <c r="G166" s="16" t="n">
        <v>1551290</v>
      </c>
      <c r="H166" s="16" t="n">
        <v>552668</v>
      </c>
      <c r="I166" s="16" t="n">
        <v>207602</v>
      </c>
      <c r="J166" s="16" t="n">
        <v>427054</v>
      </c>
      <c r="K166" s="16" t="n">
        <v>1020130</v>
      </c>
      <c r="L166" s="16" t="n">
        <v>476304</v>
      </c>
      <c r="M166" s="16" t="n">
        <v>217774</v>
      </c>
      <c r="N166" s="17" t="n">
        <f aca="false">AVERAGE(D166:M166)</f>
        <v>539811.4</v>
      </c>
      <c r="P166" s="16" t="str">
        <f aca="false">ROUND((D166-D170)/D170,3)*100&amp;"%"</f>
        <v>0%</v>
      </c>
      <c r="Q166" s="16" t="str">
        <f aca="false">ROUND((E166-E170)/E170,3)*100&amp;"%"</f>
        <v>37,2%</v>
      </c>
      <c r="R166" s="16" t="str">
        <f aca="false">ROUND((F166-F170)/F170,3)*100&amp;"%"</f>
        <v>0%</v>
      </c>
      <c r="S166" s="16" t="str">
        <f aca="false">ROUND((G166-G170)/G170,3)*100&amp;"%"</f>
        <v>635,3%</v>
      </c>
      <c r="T166" s="16" t="str">
        <f aca="false">ROUND((H166-H170)/H170,3)*100&amp;"%"</f>
        <v>11,4%</v>
      </c>
      <c r="U166" s="16" t="str">
        <f aca="false">ROUND((I166-I170)/I170,3)*100&amp;"%"</f>
        <v>67,4%</v>
      </c>
      <c r="V166" s="16" t="str">
        <f aca="false">ROUND((J166-J170)/J170,3)*100&amp;"%"</f>
        <v>243,3%</v>
      </c>
      <c r="W166" s="16" t="str">
        <f aca="false">ROUND((K166-K170)/K170,3)*100&amp;"%"</f>
        <v>294,8%</v>
      </c>
      <c r="X166" s="16" t="str">
        <f aca="false">ROUND((L166-L170)/L170,3)*100&amp;"%"</f>
        <v>0%</v>
      </c>
      <c r="Y166" s="16" t="str">
        <f aca="false">ROUND((M166-M170)/M170,3)*100&amp;"%"</f>
        <v>4,1%</v>
      </c>
      <c r="Z166" s="19" t="str">
        <f aca="false">ROUND((N166-N170)/N170,3)*100&amp;"%"</f>
        <v>92,1%</v>
      </c>
    </row>
    <row r="167" customFormat="false" ht="15.75" hidden="false" customHeight="true" outlineLevel="0" collapsed="false">
      <c r="A167" s="31"/>
      <c r="B167" s="9"/>
      <c r="C167" s="3" t="n">
        <v>9</v>
      </c>
      <c r="D167" s="16" t="n">
        <v>362528</v>
      </c>
      <c r="E167" s="16" t="n">
        <v>96617</v>
      </c>
      <c r="F167" s="16" t="n">
        <v>480502</v>
      </c>
      <c r="G167" s="16" t="n">
        <v>443658</v>
      </c>
      <c r="H167" s="16" t="n">
        <v>986794</v>
      </c>
      <c r="I167" s="16" t="n">
        <v>207602</v>
      </c>
      <c r="J167" s="16" t="n">
        <v>427054</v>
      </c>
      <c r="K167" s="16" t="n">
        <v>1147220</v>
      </c>
      <c r="L167" s="16" t="n">
        <v>574389</v>
      </c>
      <c r="M167" s="16" t="n">
        <v>734679</v>
      </c>
      <c r="N167" s="17" t="n">
        <f aca="false">AVERAGE(D167:M167)</f>
        <v>546104.3</v>
      </c>
      <c r="P167" s="16" t="str">
        <f aca="false">ROUND((D167-D170)/D170,3)*100&amp;"%"</f>
        <v>0%</v>
      </c>
      <c r="Q167" s="16" t="str">
        <f aca="false">ROUND((E167-E170)/E170,3)*100&amp;"%"</f>
        <v>3,1%</v>
      </c>
      <c r="R167" s="16" t="str">
        <f aca="false">ROUND((F167-F170)/F170,3)*100&amp;"%"</f>
        <v>5,8%</v>
      </c>
      <c r="S167" s="16" t="str">
        <f aca="false">ROUND((G167-G170)/G170,3)*100&amp;"%"</f>
        <v>110,3%</v>
      </c>
      <c r="T167" s="16" t="str">
        <f aca="false">ROUND((H167-H170)/H170,3)*100&amp;"%"</f>
        <v>99%</v>
      </c>
      <c r="U167" s="16" t="str">
        <f aca="false">ROUND((I167-I170)/I170,3)*100&amp;"%"</f>
        <v>67,4%</v>
      </c>
      <c r="V167" s="16" t="str">
        <f aca="false">ROUND((J167-J170)/J170,3)*100&amp;"%"</f>
        <v>243,3%</v>
      </c>
      <c r="W167" s="16" t="str">
        <f aca="false">ROUND((K167-K170)/K170,3)*100&amp;"%"</f>
        <v>344%</v>
      </c>
      <c r="X167" s="16" t="str">
        <f aca="false">ROUND((L167-L170)/L170,3)*100&amp;"%"</f>
        <v>20,6%</v>
      </c>
      <c r="Y167" s="16" t="str">
        <f aca="false">ROUND((M167-M170)/M170,3)*100&amp;"%"</f>
        <v>251,2%</v>
      </c>
      <c r="Z167" s="19" t="str">
        <f aca="false">ROUND((N167-N170)/N170,3)*100&amp;"%"</f>
        <v>94,4%</v>
      </c>
    </row>
    <row r="168" customFormat="false" ht="15.75" hidden="false" customHeight="true" outlineLevel="0" collapsed="false">
      <c r="A168" s="31"/>
      <c r="B168" s="9"/>
      <c r="C168" s="3" t="n">
        <v>10</v>
      </c>
      <c r="D168" s="16" t="n">
        <v>362528</v>
      </c>
      <c r="E168" s="16" t="n">
        <v>93682</v>
      </c>
      <c r="F168" s="16" t="n">
        <v>454273</v>
      </c>
      <c r="G168" s="16" t="n">
        <v>210968</v>
      </c>
      <c r="H168" s="16" t="n">
        <v>495993</v>
      </c>
      <c r="I168" s="16" t="n">
        <v>126549</v>
      </c>
      <c r="J168" s="16" t="n">
        <v>124394</v>
      </c>
      <c r="K168" s="16" t="n">
        <v>258391</v>
      </c>
      <c r="L168" s="16" t="n">
        <v>476304</v>
      </c>
      <c r="M168" s="16" t="n">
        <v>209192</v>
      </c>
      <c r="N168" s="17" t="n">
        <f aca="false">AVERAGE(D168:M168)</f>
        <v>281227.4</v>
      </c>
      <c r="P168" s="16" t="str">
        <f aca="false">ROUND((D168-D170)/D170,3)*100&amp;"%"</f>
        <v>0%</v>
      </c>
      <c r="Q168" s="16" t="str">
        <f aca="false">ROUND((E168-E170)/E170,3)*100&amp;"%"</f>
        <v>0%</v>
      </c>
      <c r="R168" s="16" t="str">
        <f aca="false">ROUND((F168-F170)/F170,3)*100&amp;"%"</f>
        <v>0%</v>
      </c>
      <c r="S168" s="16" t="str">
        <f aca="false">ROUND((G168-G170)/G170,3)*100&amp;"%"</f>
        <v>0%</v>
      </c>
      <c r="T168" s="16" t="str">
        <f aca="false">ROUND((H168-H170)/H170,3)*100&amp;"%"</f>
        <v>0%</v>
      </c>
      <c r="U168" s="16" t="str">
        <f aca="false">ROUND((I168-I170)/I170,3)*100&amp;"%"</f>
        <v>2%</v>
      </c>
      <c r="V168" s="16" t="str">
        <f aca="false">ROUND((J168-J170)/J170,3)*100&amp;"%"</f>
        <v>0%</v>
      </c>
      <c r="W168" s="16" t="str">
        <f aca="false">ROUND((K168-K170)/K170,3)*100&amp;"%"</f>
        <v>0%</v>
      </c>
      <c r="X168" s="16" t="str">
        <f aca="false">ROUND((L168-L170)/L170,3)*100&amp;"%"</f>
        <v>0%</v>
      </c>
      <c r="Y168" s="16" t="str">
        <f aca="false">ROUND((M168-M170)/M170,3)*100&amp;"%"</f>
        <v>0%</v>
      </c>
      <c r="Z168" s="19" t="str">
        <f aca="false">ROUND((N168-N170)/N170,3)*100&amp;"%"</f>
        <v>0,1%</v>
      </c>
    </row>
    <row r="169" customFormat="false" ht="15.75" hidden="false" customHeight="true" outlineLevel="0" collapsed="false">
      <c r="A169" s="31"/>
      <c r="B169" s="9"/>
      <c r="C169" s="3" t="n">
        <v>11</v>
      </c>
      <c r="D169" s="16" t="n">
        <v>362528</v>
      </c>
      <c r="E169" s="16" t="n">
        <v>93682</v>
      </c>
      <c r="F169" s="16" t="n">
        <v>480502</v>
      </c>
      <c r="G169" s="16" t="n">
        <v>210968</v>
      </c>
      <c r="H169" s="16" t="n">
        <v>509340</v>
      </c>
      <c r="I169" s="16" t="n">
        <v>126549</v>
      </c>
      <c r="J169" s="16" t="n">
        <v>124394</v>
      </c>
      <c r="K169" s="16" t="n">
        <v>322325</v>
      </c>
      <c r="L169" s="16" t="n">
        <v>476304</v>
      </c>
      <c r="M169" s="16" t="n">
        <v>210440</v>
      </c>
      <c r="N169" s="17" t="n">
        <f aca="false">AVERAGE(D169:M169)</f>
        <v>291703.2</v>
      </c>
      <c r="P169" s="16" t="str">
        <f aca="false">ROUND((D169-D170)/D170,3)*100&amp;"%"</f>
        <v>0%</v>
      </c>
      <c r="Q169" s="16" t="str">
        <f aca="false">ROUND((E169-E170)/E170,3)*100&amp;"%"</f>
        <v>0%</v>
      </c>
      <c r="R169" s="16" t="str">
        <f aca="false">ROUND((F169-F170)/F170,3)*100&amp;"%"</f>
        <v>5,8%</v>
      </c>
      <c r="S169" s="16" t="str">
        <f aca="false">ROUND((G169-G170)/G170,3)*100&amp;"%"</f>
        <v>0%</v>
      </c>
      <c r="T169" s="16" t="str">
        <f aca="false">ROUND((H169-H170)/H170,3)*100&amp;"%"</f>
        <v>2,7%</v>
      </c>
      <c r="U169" s="16" t="str">
        <f aca="false">ROUND((I169-I170)/I170,3)*100&amp;"%"</f>
        <v>2%</v>
      </c>
      <c r="V169" s="16" t="str">
        <f aca="false">ROUND((J169-J170)/J170,3)*100&amp;"%"</f>
        <v>0%</v>
      </c>
      <c r="W169" s="16" t="str">
        <f aca="false">ROUND((K169-K170)/K170,3)*100&amp;"%"</f>
        <v>24,7%</v>
      </c>
      <c r="X169" s="16" t="str">
        <f aca="false">ROUND((L169-L170)/L170,3)*100&amp;"%"</f>
        <v>0%</v>
      </c>
      <c r="Y169" s="16" t="str">
        <f aca="false">ROUND((M169-M170)/M170,3)*100&amp;"%"</f>
        <v>0,6%</v>
      </c>
      <c r="Z169" s="19" t="str">
        <f aca="false">ROUND((N169-N170)/N170,3)*100&amp;"%"</f>
        <v>3,8%</v>
      </c>
    </row>
    <row r="170" customFormat="false" ht="15.75" hidden="false" customHeight="true" outlineLevel="0" collapsed="false">
      <c r="A170" s="31"/>
      <c r="B170" s="21"/>
      <c r="C170" s="22" t="s">
        <v>27</v>
      </c>
      <c r="D170" s="21" t="n">
        <v>362528</v>
      </c>
      <c r="E170" s="21" t="n">
        <v>93682</v>
      </c>
      <c r="F170" s="21" t="n">
        <v>454273</v>
      </c>
      <c r="G170" s="21" t="n">
        <v>210968</v>
      </c>
      <c r="H170" s="21" t="n">
        <v>495993</v>
      </c>
      <c r="I170" s="21" t="n">
        <v>124020</v>
      </c>
      <c r="J170" s="21" t="n">
        <v>124394</v>
      </c>
      <c r="K170" s="21" t="n">
        <v>258391</v>
      </c>
      <c r="L170" s="21" t="n">
        <v>476304</v>
      </c>
      <c r="M170" s="21" t="n">
        <v>209192</v>
      </c>
      <c r="N170" s="24" t="n">
        <f aca="false">AVERAGE(D170:M170)</f>
        <v>280974.5</v>
      </c>
      <c r="O170" s="21"/>
      <c r="P170" s="21" t="str">
        <f aca="false">ROUND((D170-D170)/D170,3)*100&amp;"%"</f>
        <v>0%</v>
      </c>
      <c r="Q170" s="21" t="str">
        <f aca="false">ROUND((E170-E170)/E170,3)*100&amp;"%"</f>
        <v>0%</v>
      </c>
      <c r="R170" s="21" t="str">
        <f aca="false">ROUND((F170-F170)/F170,3)*100&amp;"%"</f>
        <v>0%</v>
      </c>
      <c r="S170" s="21" t="str">
        <f aca="false">ROUND((G170-G170)/G170,3)*100&amp;"%"</f>
        <v>0%</v>
      </c>
      <c r="T170" s="21" t="str">
        <f aca="false">ROUND((H170-H170)/H170,3)*100&amp;"%"</f>
        <v>0%</v>
      </c>
      <c r="U170" s="21" t="str">
        <f aca="false">ROUND((I170-I170)/I170,3)*100&amp;"%"</f>
        <v>0%</v>
      </c>
      <c r="V170" s="21" t="str">
        <f aca="false">ROUND((J170-J170)/J170,3)*100&amp;"%"</f>
        <v>0%</v>
      </c>
      <c r="W170" s="21" t="str">
        <f aca="false">ROUND((K170-K170)/K170,3)*100&amp;"%"</f>
        <v>0%</v>
      </c>
      <c r="X170" s="21" t="str">
        <f aca="false">ROUND((L170-L170)/L170,3)*100&amp;"%"</f>
        <v>0%</v>
      </c>
      <c r="Y170" s="21" t="str">
        <f aca="false">ROUND((M170-M170)/M170,3)*100&amp;"%"</f>
        <v>0%</v>
      </c>
      <c r="Z170" s="25" t="str">
        <f aca="false">ROUND((N170-N170)/N170,3)*100&amp;"%"</f>
        <v>0%</v>
      </c>
      <c r="AA170" s="21"/>
      <c r="AB170" s="21"/>
      <c r="AC170" s="21"/>
    </row>
    <row r="171" customFormat="false" ht="15.75" hidden="false" customHeight="true" outlineLevel="0" collapsed="false">
      <c r="A171" s="31"/>
      <c r="N171" s="19"/>
      <c r="Z171" s="19"/>
    </row>
    <row r="172" customFormat="false" ht="15.75" hidden="false" customHeight="true" outlineLevel="0" collapsed="false">
      <c r="A172" s="31"/>
      <c r="B172" s="9" t="n">
        <v>500</v>
      </c>
      <c r="C172" s="10" t="n">
        <v>0</v>
      </c>
      <c r="D172" s="11" t="n">
        <v>2505221.6</v>
      </c>
      <c r="E172" s="11" t="n">
        <v>3708194.8</v>
      </c>
      <c r="F172" s="11" t="n">
        <v>2244194.64</v>
      </c>
      <c r="G172" s="11" t="n">
        <v>3651776.8</v>
      </c>
      <c r="H172" s="11" t="n">
        <v>3173573.2</v>
      </c>
      <c r="I172" s="11" t="n">
        <v>5157701.6</v>
      </c>
      <c r="J172" s="11" t="n">
        <v>3911242</v>
      </c>
      <c r="K172" s="11" t="n">
        <v>1617916.4</v>
      </c>
      <c r="L172" s="11" t="n">
        <v>4382063.6</v>
      </c>
      <c r="M172" s="11" t="n">
        <v>2206433.4</v>
      </c>
      <c r="N172" s="12" t="n">
        <f aca="false">AVERAGE(D172:M172)</f>
        <v>3255831.804</v>
      </c>
      <c r="O172" s="11"/>
      <c r="P172" s="11" t="str">
        <f aca="false">ROUND((D172-D184)/D184,3)*100&amp;"%"</f>
        <v>182,1%</v>
      </c>
      <c r="Q172" s="11" t="str">
        <f aca="false">ROUND((E172-E184)/E184,3)*100&amp;"%"</f>
        <v>179,2%</v>
      </c>
      <c r="R172" s="11" t="str">
        <f aca="false">ROUND((F172-F184)/F184,3)*100&amp;"%"</f>
        <v>130,2%</v>
      </c>
      <c r="S172" s="11" t="str">
        <f aca="false">ROUND((G172-G184)/G184,3)*100&amp;"%"</f>
        <v>64,7%</v>
      </c>
      <c r="T172" s="11" t="str">
        <f aca="false">ROUND((H172-H184)/H184,3)*100&amp;"%"</f>
        <v>104,7%</v>
      </c>
      <c r="U172" s="11" t="str">
        <f aca="false">ROUND((I172-I184)/I184,3)*100&amp;"%"</f>
        <v>294,8%</v>
      </c>
      <c r="V172" s="11" t="str">
        <f aca="false">ROUND((J172-J184)/J184,3)*100&amp;"%"</f>
        <v>80%</v>
      </c>
      <c r="W172" s="11" t="str">
        <f aca="false">ROUND((K172-K184)/K184,3)*100&amp;"%"</f>
        <v>18,3%</v>
      </c>
      <c r="X172" s="11" t="str">
        <f aca="false">ROUND((L172-L184)/L184,3)*100&amp;"%"</f>
        <v>112,9%</v>
      </c>
      <c r="Y172" s="11" t="str">
        <f aca="false">ROUND((M172-M184)/M184,3)*100&amp;"%"</f>
        <v>191,4%</v>
      </c>
      <c r="Z172" s="14" t="str">
        <f aca="false">ROUND((N172-N184)/N184,3)*100&amp;"%"</f>
        <v>122,7%</v>
      </c>
      <c r="AA172" s="11"/>
      <c r="AB172" s="11"/>
      <c r="AC172" s="11"/>
    </row>
    <row r="173" customFormat="false" ht="15.75" hidden="false" customHeight="true" outlineLevel="0" collapsed="false">
      <c r="A173" s="31"/>
      <c r="B173" s="9"/>
      <c r="C173" s="10" t="n">
        <v>1</v>
      </c>
      <c r="D173" s="11" t="n">
        <v>3710129.2</v>
      </c>
      <c r="E173" s="11" t="n">
        <v>3034004.8</v>
      </c>
      <c r="F173" s="11" t="n">
        <v>1016573.6</v>
      </c>
      <c r="G173" s="11" t="n">
        <v>2841006.4</v>
      </c>
      <c r="H173" s="11" t="n">
        <v>1845013.6</v>
      </c>
      <c r="I173" s="11" t="n">
        <v>1585116.4</v>
      </c>
      <c r="J173" s="11" t="n">
        <v>4164832.8</v>
      </c>
      <c r="K173" s="11" t="n">
        <v>1566383.2</v>
      </c>
      <c r="L173" s="11" t="n">
        <v>2625139.6</v>
      </c>
      <c r="M173" s="11" t="n">
        <v>1218723.28</v>
      </c>
      <c r="N173" s="12" t="n">
        <f aca="false">AVERAGE(D173:M173)</f>
        <v>2360692.288</v>
      </c>
      <c r="O173" s="11"/>
      <c r="P173" s="11" t="str">
        <f aca="false">ROUND((D173-D184)/D184,3)*100&amp;"%"</f>
        <v>317,7%</v>
      </c>
      <c r="Q173" s="11" t="str">
        <f aca="false">ROUND((E173-E184)/E184,3)*100&amp;"%"</f>
        <v>128,4%</v>
      </c>
      <c r="R173" s="11" t="str">
        <f aca="false">ROUND((F173-F184)/F184,3)*100&amp;"%"</f>
        <v>4,3%</v>
      </c>
      <c r="S173" s="11" t="str">
        <f aca="false">ROUND((G173-G184)/G184,3)*100&amp;"%"</f>
        <v>28,1%</v>
      </c>
      <c r="T173" s="11" t="str">
        <f aca="false">ROUND((H173-H184)/H184,3)*100&amp;"%"</f>
        <v>19%</v>
      </c>
      <c r="U173" s="11" t="str">
        <f aca="false">ROUND((I173-I184)/I184,3)*100&amp;"%"</f>
        <v>21,3%</v>
      </c>
      <c r="V173" s="11" t="str">
        <f aca="false">ROUND((J173-J184)/J184,3)*100&amp;"%"</f>
        <v>91,7%</v>
      </c>
      <c r="W173" s="11" t="str">
        <f aca="false">ROUND((K173-K184)/K184,3)*100&amp;"%"</f>
        <v>14,6%</v>
      </c>
      <c r="X173" s="11" t="str">
        <f aca="false">ROUND((L173-L184)/L184,3)*100&amp;"%"</f>
        <v>27,6%</v>
      </c>
      <c r="Y173" s="11" t="str">
        <f aca="false">ROUND((M173-M184)/M184,3)*100&amp;"%"</f>
        <v>61%</v>
      </c>
      <c r="Z173" s="14" t="str">
        <f aca="false">ROUND((N173-N184)/N184,3)*100&amp;"%"</f>
        <v>61,5%</v>
      </c>
      <c r="AA173" s="11"/>
      <c r="AB173" s="11"/>
      <c r="AC173" s="11"/>
    </row>
    <row r="174" customFormat="false" ht="15.75" hidden="false" customHeight="true" outlineLevel="0" collapsed="false">
      <c r="A174" s="31"/>
      <c r="B174" s="9"/>
      <c r="C174" s="10" t="n">
        <v>2</v>
      </c>
      <c r="D174" s="11" t="n">
        <v>989547.6</v>
      </c>
      <c r="E174" s="11" t="n">
        <v>2828789.6</v>
      </c>
      <c r="F174" s="11" t="n">
        <v>1615780.4</v>
      </c>
      <c r="G174" s="11" t="n">
        <v>2616629.2</v>
      </c>
      <c r="H174" s="11" t="n">
        <v>1607607.6</v>
      </c>
      <c r="I174" s="11" t="n">
        <v>1811204</v>
      </c>
      <c r="J174" s="11" t="n">
        <v>3152812.8</v>
      </c>
      <c r="K174" s="11" t="n">
        <v>1681564.4</v>
      </c>
      <c r="L174" s="11" t="n">
        <v>2238572.8</v>
      </c>
      <c r="M174" s="11" t="n">
        <v>2149348.4</v>
      </c>
      <c r="N174" s="12" t="n">
        <f aca="false">AVERAGE(D174:M174)</f>
        <v>2069185.68</v>
      </c>
      <c r="O174" s="11"/>
      <c r="P174" s="11" t="str">
        <f aca="false">ROUND((D174-D184)/D184,3)*100&amp;"%"</f>
        <v>11,4%</v>
      </c>
      <c r="Q174" s="11" t="str">
        <f aca="false">ROUND((E174-E184)/E184,3)*100&amp;"%"</f>
        <v>113%</v>
      </c>
      <c r="R174" s="11" t="str">
        <f aca="false">ROUND((F174-F184)/F184,3)*100&amp;"%"</f>
        <v>65,7%</v>
      </c>
      <c r="S174" s="11" t="str">
        <f aca="false">ROUND((G174-G184)/G184,3)*100&amp;"%"</f>
        <v>18%</v>
      </c>
      <c r="T174" s="11" t="str">
        <f aca="false">ROUND((H174-H184)/H184,3)*100&amp;"%"</f>
        <v>3,7%</v>
      </c>
      <c r="U174" s="11" t="str">
        <f aca="false">ROUND((I174-I184)/I184,3)*100&amp;"%"</f>
        <v>38,7%</v>
      </c>
      <c r="V174" s="11" t="str">
        <f aca="false">ROUND((J174-J184)/J184,3)*100&amp;"%"</f>
        <v>45,1%</v>
      </c>
      <c r="W174" s="11" t="str">
        <f aca="false">ROUND((K174-K184)/K184,3)*100&amp;"%"</f>
        <v>23%</v>
      </c>
      <c r="X174" s="11" t="str">
        <f aca="false">ROUND((L174-L184)/L184,3)*100&amp;"%"</f>
        <v>8,8%</v>
      </c>
      <c r="Y174" s="11" t="str">
        <f aca="false">ROUND((M174-M184)/M184,3)*100&amp;"%"</f>
        <v>183,9%</v>
      </c>
      <c r="Z174" s="14" t="str">
        <f aca="false">ROUND((N174-N184)/N184,3)*100&amp;"%"</f>
        <v>41,5%</v>
      </c>
      <c r="AA174" s="11"/>
      <c r="AB174" s="11"/>
      <c r="AC174" s="11"/>
    </row>
    <row r="175" customFormat="false" ht="15.75" hidden="false" customHeight="true" outlineLevel="0" collapsed="false">
      <c r="A175" s="31"/>
      <c r="B175" s="9"/>
      <c r="C175" s="10" t="n">
        <v>3</v>
      </c>
      <c r="D175" s="11" t="n">
        <v>1213943.76</v>
      </c>
      <c r="E175" s="11" t="n">
        <v>4972172.4</v>
      </c>
      <c r="F175" s="11" t="n">
        <v>1337681.68</v>
      </c>
      <c r="G175" s="11" t="n">
        <v>3697897.6</v>
      </c>
      <c r="H175" s="11" t="n">
        <v>3344968.8</v>
      </c>
      <c r="I175" s="11" t="n">
        <v>2284646.4</v>
      </c>
      <c r="J175" s="11" t="n">
        <v>2479484</v>
      </c>
      <c r="K175" s="11" t="n">
        <v>2189286.8</v>
      </c>
      <c r="L175" s="11" t="n">
        <v>2498234.8</v>
      </c>
      <c r="M175" s="11" t="n">
        <v>1421891.08</v>
      </c>
      <c r="N175" s="12" t="n">
        <f aca="false">AVERAGE(D175:M175)</f>
        <v>2544020.732</v>
      </c>
      <c r="O175" s="11"/>
      <c r="P175" s="11" t="str">
        <f aca="false">ROUND((D175-D184)/D184,3)*100&amp;"%"</f>
        <v>36,7%</v>
      </c>
      <c r="Q175" s="11" t="str">
        <f aca="false">ROUND((E175-E184)/E184,3)*100&amp;"%"</f>
        <v>274,4%</v>
      </c>
      <c r="R175" s="11" t="str">
        <f aca="false">ROUND((F175-F184)/F184,3)*100&amp;"%"</f>
        <v>37,2%</v>
      </c>
      <c r="S175" s="11" t="str">
        <f aca="false">ROUND((G175-G184)/G184,3)*100&amp;"%"</f>
        <v>66,8%</v>
      </c>
      <c r="T175" s="11" t="str">
        <f aca="false">ROUND((H175-H184)/H184,3)*100&amp;"%"</f>
        <v>115,8%</v>
      </c>
      <c r="U175" s="11" t="str">
        <f aca="false">ROUND((I175-I184)/I184,3)*100&amp;"%"</f>
        <v>74,9%</v>
      </c>
      <c r="V175" s="11" t="str">
        <f aca="false">ROUND((J175-J184)/J184,3)*100&amp;"%"</f>
        <v>14,1%</v>
      </c>
      <c r="W175" s="11" t="str">
        <f aca="false">ROUND((K175-K184)/K184,3)*100&amp;"%"</f>
        <v>60,1%</v>
      </c>
      <c r="X175" s="11" t="str">
        <f aca="false">ROUND((L175-L184)/L184,3)*100&amp;"%"</f>
        <v>21,4%</v>
      </c>
      <c r="Y175" s="11" t="str">
        <f aca="false">ROUND((M175-M184)/M184,3)*100&amp;"%"</f>
        <v>87,8%</v>
      </c>
      <c r="Z175" s="14" t="str">
        <f aca="false">ROUND((N175-N184)/N184,3)*100&amp;"%"</f>
        <v>74%</v>
      </c>
      <c r="AA175" s="11"/>
      <c r="AB175" s="11"/>
      <c r="AC175" s="11"/>
    </row>
    <row r="176" customFormat="false" ht="15.75" hidden="false" customHeight="true" outlineLevel="0" collapsed="false">
      <c r="A176" s="31"/>
      <c r="B176" s="9"/>
      <c r="C176" s="10" t="n">
        <v>4</v>
      </c>
      <c r="D176" s="11" t="n">
        <v>4010246</v>
      </c>
      <c r="E176" s="11" t="n">
        <v>4532017.6</v>
      </c>
      <c r="F176" s="11" t="n">
        <v>4872026</v>
      </c>
      <c r="G176" s="11" t="n">
        <v>12180837.2</v>
      </c>
      <c r="H176" s="11" t="n">
        <v>8771077.6</v>
      </c>
      <c r="I176" s="11" t="n">
        <v>2763306.8</v>
      </c>
      <c r="J176" s="11" t="n">
        <v>2866882.4</v>
      </c>
      <c r="K176" s="11" t="n">
        <v>3024866</v>
      </c>
      <c r="L176" s="11" t="n">
        <v>11784643.2</v>
      </c>
      <c r="M176" s="11" t="n">
        <v>4140792.8</v>
      </c>
      <c r="N176" s="12" t="n">
        <f aca="false">AVERAGE(D176:M176)</f>
        <v>5894669.56</v>
      </c>
      <c r="O176" s="11"/>
      <c r="P176" s="11" t="str">
        <f aca="false">ROUND((D176-D184)/D184,3)*100&amp;"%"</f>
        <v>351,5%</v>
      </c>
      <c r="Q176" s="11" t="str">
        <f aca="false">ROUND((E176-E184)/E184,3)*100&amp;"%"</f>
        <v>241,2%</v>
      </c>
      <c r="R176" s="11" t="str">
        <f aca="false">ROUND((F176-F184)/F184,3)*100&amp;"%"</f>
        <v>399,8%</v>
      </c>
      <c r="S176" s="11" t="str">
        <f aca="false">ROUND((G176-G184)/G184,3)*100&amp;"%"</f>
        <v>449,3%</v>
      </c>
      <c r="T176" s="11" t="str">
        <f aca="false">ROUND((H176-H184)/H184,3)*100&amp;"%"</f>
        <v>465,8%</v>
      </c>
      <c r="U176" s="11" t="str">
        <f aca="false">ROUND((I176-I184)/I184,3)*100&amp;"%"</f>
        <v>111,5%</v>
      </c>
      <c r="V176" s="11" t="str">
        <f aca="false">ROUND((J176-J184)/J184,3)*100&amp;"%"</f>
        <v>32%</v>
      </c>
      <c r="W176" s="11" t="str">
        <f aca="false">ROUND((K176-K184)/K184,3)*100&amp;"%"</f>
        <v>121,3%</v>
      </c>
      <c r="X176" s="11" t="str">
        <f aca="false">ROUND((L176-L184)/L184,3)*100&amp;"%"</f>
        <v>472,6%</v>
      </c>
      <c r="Y176" s="11" t="str">
        <f aca="false">ROUND((M176-M184)/M184,3)*100&amp;"%"</f>
        <v>446,9%</v>
      </c>
      <c r="Z176" s="14" t="str">
        <f aca="false">ROUND((N176-N184)/N184,3)*100&amp;"%"</f>
        <v>303,2%</v>
      </c>
      <c r="AA176" s="11"/>
      <c r="AB176" s="11"/>
      <c r="AC176" s="11"/>
    </row>
    <row r="177" customFormat="false" ht="15.75" hidden="false" customHeight="true" outlineLevel="0" collapsed="false">
      <c r="A177" s="31"/>
      <c r="B177" s="9"/>
      <c r="C177" s="3" t="n">
        <v>5</v>
      </c>
      <c r="D177" s="16" t="n">
        <v>888201</v>
      </c>
      <c r="E177" s="16" t="n">
        <v>2824540</v>
      </c>
      <c r="F177" s="16" t="n">
        <v>1381130</v>
      </c>
      <c r="G177" s="16" t="n">
        <v>2217430</v>
      </c>
      <c r="H177" s="16" t="n">
        <v>6228660</v>
      </c>
      <c r="I177" s="16" t="n">
        <v>1659330</v>
      </c>
      <c r="J177" s="16" t="n">
        <v>5876130</v>
      </c>
      <c r="K177" s="16" t="n">
        <v>2271970</v>
      </c>
      <c r="L177" s="16" t="n">
        <v>2058490</v>
      </c>
      <c r="M177" s="16" t="n">
        <v>3877670</v>
      </c>
      <c r="N177" s="17" t="n">
        <f aca="false">AVERAGE(D177:M177)</f>
        <v>2928355.1</v>
      </c>
      <c r="P177" s="16" t="str">
        <f aca="false">ROUND((D177-D184)/D184,3)*100&amp;"%"</f>
        <v>0%</v>
      </c>
      <c r="Q177" s="16" t="str">
        <f aca="false">ROUND((E177-E184)/E184,3)*100&amp;"%"</f>
        <v>112,7%</v>
      </c>
      <c r="R177" s="16" t="str">
        <f aca="false">ROUND((F177-F184)/F184,3)*100&amp;"%"</f>
        <v>41,7%</v>
      </c>
      <c r="S177" s="16" t="str">
        <f aca="false">ROUND((G177-G184)/G184,3)*100&amp;"%"</f>
        <v>0%</v>
      </c>
      <c r="T177" s="16" t="str">
        <f aca="false">ROUND((H177-H184)/H184,3)*100&amp;"%"</f>
        <v>301,8%</v>
      </c>
      <c r="U177" s="16" t="str">
        <f aca="false">ROUND((I177-I184)/I184,3)*100&amp;"%"</f>
        <v>27%</v>
      </c>
      <c r="V177" s="16" t="str">
        <f aca="false">ROUND((J177-J184)/J184,3)*100&amp;"%"</f>
        <v>170,5%</v>
      </c>
      <c r="W177" s="16" t="str">
        <f aca="false">ROUND((K177-K184)/K184,3)*100&amp;"%"</f>
        <v>66,2%</v>
      </c>
      <c r="X177" s="16" t="str">
        <f aca="false">ROUND((L177-L184)/L184,3)*100&amp;"%"</f>
        <v>0%</v>
      </c>
      <c r="Y177" s="16" t="str">
        <f aca="false">ROUND((M177-M184)/M184,3)*100&amp;"%"</f>
        <v>412,1%</v>
      </c>
      <c r="Z177" s="19" t="str">
        <f aca="false">ROUND((N177-N184)/N184,3)*100&amp;"%"</f>
        <v>100,3%</v>
      </c>
    </row>
    <row r="178" customFormat="false" ht="15.75" hidden="false" customHeight="true" outlineLevel="0" collapsed="false">
      <c r="A178" s="31"/>
      <c r="B178" s="9"/>
      <c r="C178" s="3" t="n">
        <v>6</v>
      </c>
      <c r="D178" s="16" t="n">
        <v>888201</v>
      </c>
      <c r="E178" s="16" t="n">
        <v>2824540</v>
      </c>
      <c r="F178" s="16" t="n">
        <v>1437950</v>
      </c>
      <c r="G178" s="16" t="n">
        <v>4209660</v>
      </c>
      <c r="H178" s="16" t="n">
        <v>6176040</v>
      </c>
      <c r="I178" s="16" t="n">
        <v>1659330</v>
      </c>
      <c r="J178" s="16" t="n">
        <v>2172420</v>
      </c>
      <c r="K178" s="16" t="n">
        <v>1477540</v>
      </c>
      <c r="L178" s="16" t="n">
        <v>2059360</v>
      </c>
      <c r="M178" s="16" t="n">
        <v>2148110</v>
      </c>
      <c r="N178" s="17" t="n">
        <f aca="false">AVERAGE(D178:M178)</f>
        <v>2505315.1</v>
      </c>
      <c r="P178" s="16" t="str">
        <f aca="false">ROUND((D178-D184)/D184,3)*100&amp;"%"</f>
        <v>0%</v>
      </c>
      <c r="Q178" s="16" t="str">
        <f aca="false">ROUND((E178-E184)/E184,3)*100&amp;"%"</f>
        <v>112,7%</v>
      </c>
      <c r="R178" s="16" t="str">
        <f aca="false">ROUND((F178-F184)/F184,3)*100&amp;"%"</f>
        <v>47,5%</v>
      </c>
      <c r="S178" s="16" t="str">
        <f aca="false">ROUND((G178-G184)/G184,3)*100&amp;"%"</f>
        <v>89,8%</v>
      </c>
      <c r="T178" s="16" t="str">
        <f aca="false">ROUND((H178-H184)/H184,3)*100&amp;"%"</f>
        <v>298,4%</v>
      </c>
      <c r="U178" s="16" t="str">
        <f aca="false">ROUND((I178-I184)/I184,3)*100&amp;"%"</f>
        <v>27%</v>
      </c>
      <c r="V178" s="16" t="str">
        <f aca="false">ROUND((J178-J184)/J184,3)*100&amp;"%"</f>
        <v>0%</v>
      </c>
      <c r="W178" s="16" t="str">
        <f aca="false">ROUND((K178-K184)/K184,3)*100&amp;"%"</f>
        <v>8,1%</v>
      </c>
      <c r="X178" s="16" t="str">
        <f aca="false">ROUND((L178-L184)/L184,3)*100&amp;"%"</f>
        <v>0,1%</v>
      </c>
      <c r="Y178" s="16" t="str">
        <f aca="false">ROUND((M178-M184)/M184,3)*100&amp;"%"</f>
        <v>183,7%</v>
      </c>
      <c r="Z178" s="19" t="str">
        <f aca="false">ROUND((N178-N184)/N184,3)*100&amp;"%"</f>
        <v>71,4%</v>
      </c>
    </row>
    <row r="179" customFormat="false" ht="15.75" hidden="false" customHeight="true" outlineLevel="0" collapsed="false">
      <c r="A179" s="31"/>
      <c r="B179" s="9"/>
      <c r="C179" s="3" t="n">
        <v>7</v>
      </c>
      <c r="D179" s="16" t="n">
        <v>3827340</v>
      </c>
      <c r="E179" s="16" t="n">
        <v>1334360</v>
      </c>
      <c r="F179" s="16" t="n">
        <v>974849</v>
      </c>
      <c r="G179" s="16" t="n">
        <v>2963470</v>
      </c>
      <c r="H179" s="16" t="n">
        <v>1550140</v>
      </c>
      <c r="I179" s="16" t="n">
        <v>1306280</v>
      </c>
      <c r="J179" s="16" t="n">
        <v>5090960</v>
      </c>
      <c r="K179" s="16" t="n">
        <v>1566360</v>
      </c>
      <c r="L179" s="16" t="n">
        <v>2059360</v>
      </c>
      <c r="M179" s="16" t="n">
        <v>2044620</v>
      </c>
      <c r="N179" s="17" t="n">
        <f aca="false">AVERAGE(D179:M179)</f>
        <v>2271773.9</v>
      </c>
      <c r="P179" s="16" t="str">
        <f aca="false">ROUND((D179-D184)/D184,3)*100&amp;"%"</f>
        <v>330,9%</v>
      </c>
      <c r="Q179" s="16" t="str">
        <f aca="false">ROUND((E179-E184)/E184,3)*100&amp;"%"</f>
        <v>0,5%</v>
      </c>
      <c r="R179" s="16" t="str">
        <f aca="false">ROUND((F179-F184)/F184,3)*100&amp;"%"</f>
        <v>0%</v>
      </c>
      <c r="S179" s="16" t="str">
        <f aca="false">ROUND((G179-G184)/G184,3)*100&amp;"%"</f>
        <v>33,6%</v>
      </c>
      <c r="T179" s="16" t="str">
        <f aca="false">ROUND((H179-H184)/H184,3)*100&amp;"%"</f>
        <v>0%</v>
      </c>
      <c r="U179" s="16" t="str">
        <f aca="false">ROUND((I179-I184)/I184,3)*100&amp;"%"</f>
        <v>0%</v>
      </c>
      <c r="V179" s="16" t="str">
        <f aca="false">ROUND((J179-J184)/J184,3)*100&amp;"%"</f>
        <v>134,3%</v>
      </c>
      <c r="W179" s="16" t="str">
        <f aca="false">ROUND((K179-K184)/K184,3)*100&amp;"%"</f>
        <v>14,6%</v>
      </c>
      <c r="X179" s="16" t="str">
        <f aca="false">ROUND((L179-L184)/L184,3)*100&amp;"%"</f>
        <v>0,1%</v>
      </c>
      <c r="Y179" s="16" t="str">
        <f aca="false">ROUND((M179-M184)/M184,3)*100&amp;"%"</f>
        <v>170%</v>
      </c>
      <c r="Z179" s="19" t="str">
        <f aca="false">ROUND((N179-N184)/N184,3)*100&amp;"%"</f>
        <v>55,4%</v>
      </c>
    </row>
    <row r="180" customFormat="false" ht="15.75" hidden="false" customHeight="true" outlineLevel="0" collapsed="false">
      <c r="A180" s="31"/>
      <c r="B180" s="9"/>
      <c r="C180" s="3" t="n">
        <v>8</v>
      </c>
      <c r="D180" s="16" t="n">
        <v>3827340</v>
      </c>
      <c r="E180" s="16" t="n">
        <v>1334360</v>
      </c>
      <c r="F180" s="16" t="n">
        <v>1020250</v>
      </c>
      <c r="G180" s="16" t="n">
        <v>2963470</v>
      </c>
      <c r="H180" s="16" t="n">
        <v>1550140</v>
      </c>
      <c r="I180" s="16" t="n">
        <v>1306280</v>
      </c>
      <c r="J180" s="16" t="n">
        <v>5090960</v>
      </c>
      <c r="K180" s="16" t="n">
        <v>1566400</v>
      </c>
      <c r="L180" s="16" t="n">
        <v>2855830</v>
      </c>
      <c r="M180" s="16" t="n">
        <v>758109</v>
      </c>
      <c r="N180" s="17" t="n">
        <f aca="false">AVERAGE(D180:M180)</f>
        <v>2227313.9</v>
      </c>
      <c r="P180" s="16" t="str">
        <f aca="false">ROUND((D180-D184)/D184,3)*100&amp;"%"</f>
        <v>330,9%</v>
      </c>
      <c r="Q180" s="16" t="str">
        <f aca="false">ROUND((E180-E184)/E184,3)*100&amp;"%"</f>
        <v>0,5%</v>
      </c>
      <c r="R180" s="16" t="str">
        <f aca="false">ROUND((F180-F184)/F184,3)*100&amp;"%"</f>
        <v>4,7%</v>
      </c>
      <c r="S180" s="16" t="str">
        <f aca="false">ROUND((G180-G184)/G184,3)*100&amp;"%"</f>
        <v>33,6%</v>
      </c>
      <c r="T180" s="16" t="str">
        <f aca="false">ROUND((H180-H184)/H184,3)*100&amp;"%"</f>
        <v>0%</v>
      </c>
      <c r="U180" s="16" t="str">
        <f aca="false">ROUND((I180-I184)/I184,3)*100&amp;"%"</f>
        <v>0%</v>
      </c>
      <c r="V180" s="16" t="str">
        <f aca="false">ROUND((J180-J184)/J184,3)*100&amp;"%"</f>
        <v>134,3%</v>
      </c>
      <c r="W180" s="16" t="str">
        <f aca="false">ROUND((K180-K184)/K184,3)*100&amp;"%"</f>
        <v>14,6%</v>
      </c>
      <c r="X180" s="16" t="str">
        <f aca="false">ROUND((L180-L184)/L184,3)*100&amp;"%"</f>
        <v>38,8%</v>
      </c>
      <c r="Y180" s="16" t="str">
        <f aca="false">ROUND((M180-M184)/M184,3)*100&amp;"%"</f>
        <v>0,1%</v>
      </c>
      <c r="Z180" s="19" t="str">
        <f aca="false">ROUND((N180-N184)/N184,3)*100&amp;"%"</f>
        <v>52,3%</v>
      </c>
    </row>
    <row r="181" customFormat="false" ht="15.75" hidden="false" customHeight="true" outlineLevel="0" collapsed="false">
      <c r="A181" s="31"/>
      <c r="B181" s="9"/>
      <c r="C181" s="3" t="n">
        <v>9</v>
      </c>
      <c r="D181" s="16" t="n">
        <v>3827340</v>
      </c>
      <c r="E181" s="16" t="n">
        <v>6645740</v>
      </c>
      <c r="F181" s="16" t="n">
        <v>974849</v>
      </c>
      <c r="G181" s="16" t="n">
        <v>4263090</v>
      </c>
      <c r="H181" s="16" t="n">
        <v>2906250</v>
      </c>
      <c r="I181" s="16" t="n">
        <v>1306280</v>
      </c>
      <c r="J181" s="16" t="n">
        <v>5090890</v>
      </c>
      <c r="K181" s="16" t="n">
        <v>1566320</v>
      </c>
      <c r="L181" s="16" t="n">
        <v>2855830</v>
      </c>
      <c r="M181" s="16" t="n">
        <v>2403160</v>
      </c>
      <c r="N181" s="17" t="n">
        <f aca="false">AVERAGE(D181:M181)</f>
        <v>3183974.9</v>
      </c>
      <c r="P181" s="16" t="str">
        <f aca="false">ROUND((D181-D184)/D184,3)*100&amp;"%"</f>
        <v>330,9%</v>
      </c>
      <c r="Q181" s="16" t="str">
        <f aca="false">ROUND((E181-E184)/E184,3)*100&amp;"%"</f>
        <v>400,4%</v>
      </c>
      <c r="R181" s="16" t="str">
        <f aca="false">ROUND((F181-F184)/F184,3)*100&amp;"%"</f>
        <v>0%</v>
      </c>
      <c r="S181" s="16" t="str">
        <f aca="false">ROUND((G181-G184)/G184,3)*100&amp;"%"</f>
        <v>92,3%</v>
      </c>
      <c r="T181" s="16" t="str">
        <f aca="false">ROUND((H181-H184)/H184,3)*100&amp;"%"</f>
        <v>87,5%</v>
      </c>
      <c r="U181" s="16" t="str">
        <f aca="false">ROUND((I181-I184)/I184,3)*100&amp;"%"</f>
        <v>0%</v>
      </c>
      <c r="V181" s="16" t="str">
        <f aca="false">ROUND((J181-J184)/J184,3)*100&amp;"%"</f>
        <v>134,3%</v>
      </c>
      <c r="W181" s="16" t="str">
        <f aca="false">ROUND((K181-K184)/K184,3)*100&amp;"%"</f>
        <v>14,6%</v>
      </c>
      <c r="X181" s="16" t="str">
        <f aca="false">ROUND((L181-L184)/L184,3)*100&amp;"%"</f>
        <v>38,8%</v>
      </c>
      <c r="Y181" s="16" t="str">
        <f aca="false">ROUND((M181-M184)/M184,3)*100&amp;"%"</f>
        <v>217,4%</v>
      </c>
      <c r="Z181" s="19" t="str">
        <f aca="false">ROUND((N181-N184)/N184,3)*100&amp;"%"</f>
        <v>117,8%</v>
      </c>
    </row>
    <row r="182" customFormat="false" ht="15.75" hidden="false" customHeight="true" outlineLevel="0" collapsed="false">
      <c r="A182" s="31"/>
      <c r="B182" s="9"/>
      <c r="C182" s="3" t="n">
        <v>10</v>
      </c>
      <c r="D182" s="16" t="n">
        <v>888201</v>
      </c>
      <c r="E182" s="16" t="n">
        <v>1328170</v>
      </c>
      <c r="F182" s="16" t="n">
        <v>1020250</v>
      </c>
      <c r="G182" s="16" t="n">
        <v>2217430</v>
      </c>
      <c r="H182" s="16" t="n">
        <v>1550140</v>
      </c>
      <c r="I182" s="16" t="n">
        <v>1306280</v>
      </c>
      <c r="J182" s="16" t="n">
        <v>2317800</v>
      </c>
      <c r="K182" s="16" t="n">
        <v>1419710</v>
      </c>
      <c r="L182" s="16" t="n">
        <v>2058490</v>
      </c>
      <c r="M182" s="16" t="n">
        <v>758109</v>
      </c>
      <c r="N182" s="17" t="n">
        <f aca="false">AVERAGE(D182:M182)</f>
        <v>1486458</v>
      </c>
      <c r="P182" s="16" t="str">
        <f aca="false">ROUND((D182-D184)/D184,3)*100&amp;"%"</f>
        <v>0%</v>
      </c>
      <c r="Q182" s="16" t="str">
        <f aca="false">ROUND((E182-E184)/E184,3)*100&amp;"%"</f>
        <v>0%</v>
      </c>
      <c r="R182" s="16" t="str">
        <f aca="false">ROUND((F182-F184)/F184,3)*100&amp;"%"</f>
        <v>4,7%</v>
      </c>
      <c r="S182" s="16" t="str">
        <f aca="false">ROUND((G182-G184)/G184,3)*100&amp;"%"</f>
        <v>0%</v>
      </c>
      <c r="T182" s="16" t="str">
        <f aca="false">ROUND((H182-H184)/H184,3)*100&amp;"%"</f>
        <v>0%</v>
      </c>
      <c r="U182" s="16" t="str">
        <f aca="false">ROUND((I182-I184)/I184,3)*100&amp;"%"</f>
        <v>0%</v>
      </c>
      <c r="V182" s="16" t="str">
        <f aca="false">ROUND((J182-J184)/J184,3)*100&amp;"%"</f>
        <v>6,7%</v>
      </c>
      <c r="W182" s="16" t="str">
        <f aca="false">ROUND((K182-K184)/K184,3)*100&amp;"%"</f>
        <v>3,8%</v>
      </c>
      <c r="X182" s="16" t="str">
        <f aca="false">ROUND((L182-L184)/L184,3)*100&amp;"%"</f>
        <v>0%</v>
      </c>
      <c r="Y182" s="16" t="str">
        <f aca="false">ROUND((M182-M184)/M184,3)*100&amp;"%"</f>
        <v>0,1%</v>
      </c>
      <c r="Z182" s="19" t="str">
        <f aca="false">ROUND((N182-N184)/N184,3)*100&amp;"%"</f>
        <v>1,7%</v>
      </c>
    </row>
    <row r="183" customFormat="false" ht="15.75" hidden="false" customHeight="true" outlineLevel="0" collapsed="false">
      <c r="A183" s="31"/>
      <c r="B183" s="9"/>
      <c r="C183" s="3" t="n">
        <v>11</v>
      </c>
      <c r="D183" s="16" t="n">
        <v>888201</v>
      </c>
      <c r="E183" s="16" t="n">
        <v>1334440</v>
      </c>
      <c r="F183" s="16" t="n">
        <v>1020250</v>
      </c>
      <c r="G183" s="16" t="n">
        <v>2217430</v>
      </c>
      <c r="H183" s="16" t="n">
        <v>1550140</v>
      </c>
      <c r="I183" s="16" t="n">
        <v>1306280</v>
      </c>
      <c r="J183" s="16" t="n">
        <v>2317800</v>
      </c>
      <c r="K183" s="16" t="n">
        <v>1419710</v>
      </c>
      <c r="L183" s="16" t="n">
        <v>2058490</v>
      </c>
      <c r="M183" s="16" t="n">
        <v>758109</v>
      </c>
      <c r="N183" s="17" t="n">
        <f aca="false">AVERAGE(D183:M183)</f>
        <v>1487085</v>
      </c>
      <c r="P183" s="16" t="str">
        <f aca="false">ROUND((D183-D184)/D184,3)*100&amp;"%"</f>
        <v>0%</v>
      </c>
      <c r="Q183" s="16" t="str">
        <f aca="false">ROUND((E183-E184)/E184,3)*100&amp;"%"</f>
        <v>0,5%</v>
      </c>
      <c r="R183" s="16" t="str">
        <f aca="false">ROUND((F183-F184)/F184,3)*100&amp;"%"</f>
        <v>4,7%</v>
      </c>
      <c r="S183" s="16" t="str">
        <f aca="false">ROUND((G183-G184)/G184,3)*100&amp;"%"</f>
        <v>0%</v>
      </c>
      <c r="T183" s="16" t="str">
        <f aca="false">ROUND((H183-H184)/H184,3)*100&amp;"%"</f>
        <v>0%</v>
      </c>
      <c r="U183" s="16" t="str">
        <f aca="false">ROUND((I183-I184)/I184,3)*100&amp;"%"</f>
        <v>0%</v>
      </c>
      <c r="V183" s="16" t="str">
        <f aca="false">ROUND((J183-J184)/J184,3)*100&amp;"%"</f>
        <v>6,7%</v>
      </c>
      <c r="W183" s="16" t="str">
        <f aca="false">ROUND((K183-K184)/K184,3)*100&amp;"%"</f>
        <v>3,8%</v>
      </c>
      <c r="X183" s="16" t="str">
        <f aca="false">ROUND((L183-L184)/L184,3)*100&amp;"%"</f>
        <v>0%</v>
      </c>
      <c r="Y183" s="16" t="str">
        <f aca="false">ROUND((M183-M184)/M184,3)*100&amp;"%"</f>
        <v>0,1%</v>
      </c>
      <c r="Z183" s="19" t="str">
        <f aca="false">ROUND((N183-N184)/N184,3)*100&amp;"%"</f>
        <v>1,7%</v>
      </c>
    </row>
    <row r="184" customFormat="false" ht="15.75" hidden="false" customHeight="true" outlineLevel="0" collapsed="false">
      <c r="A184" s="31"/>
      <c r="B184" s="21"/>
      <c r="C184" s="22" t="s">
        <v>27</v>
      </c>
      <c r="D184" s="21" t="n">
        <v>888201</v>
      </c>
      <c r="E184" s="23" t="n">
        <v>1328170</v>
      </c>
      <c r="F184" s="21" t="n">
        <v>974848</v>
      </c>
      <c r="G184" s="23" t="n">
        <v>2217430</v>
      </c>
      <c r="H184" s="23" t="n">
        <v>1550140</v>
      </c>
      <c r="I184" s="23" t="n">
        <v>1306280</v>
      </c>
      <c r="J184" s="23" t="n">
        <v>2172420</v>
      </c>
      <c r="K184" s="23" t="n">
        <v>1367120</v>
      </c>
      <c r="L184" s="23" t="n">
        <v>2058100</v>
      </c>
      <c r="M184" s="21" t="n">
        <v>757145</v>
      </c>
      <c r="N184" s="24" t="n">
        <f aca="false">AVERAGE(D184:M184)</f>
        <v>1461985.4</v>
      </c>
      <c r="O184" s="21"/>
      <c r="P184" s="21" t="str">
        <f aca="false">ROUND((D184-D184)/D184,3)*100&amp;"%"</f>
        <v>0%</v>
      </c>
      <c r="Q184" s="21" t="str">
        <f aca="false">ROUND((E184-E184)/E184,3)*100&amp;"%"</f>
        <v>0%</v>
      </c>
      <c r="R184" s="21" t="str">
        <f aca="false">ROUND((F184-F184)/F184,3)*100&amp;"%"</f>
        <v>0%</v>
      </c>
      <c r="S184" s="21" t="str">
        <f aca="false">ROUND((G184-G184)/G184,3)*100&amp;"%"</f>
        <v>0%</v>
      </c>
      <c r="T184" s="21" t="str">
        <f aca="false">ROUND((H184-H184)/H184,3)*100&amp;"%"</f>
        <v>0%</v>
      </c>
      <c r="U184" s="21" t="str">
        <f aca="false">ROUND((I184-I184)/I184,3)*100&amp;"%"</f>
        <v>0%</v>
      </c>
      <c r="V184" s="21" t="str">
        <f aca="false">ROUND((J184-J184)/J184,3)*100&amp;"%"</f>
        <v>0%</v>
      </c>
      <c r="W184" s="21" t="str">
        <f aca="false">ROUND((K184-K184)/K184,3)*100&amp;"%"</f>
        <v>0%</v>
      </c>
      <c r="X184" s="21" t="str">
        <f aca="false">ROUND((L184-L184)/L184,3)*100&amp;"%"</f>
        <v>0%</v>
      </c>
      <c r="Y184" s="21" t="str">
        <f aca="false">ROUND((M184-M184)/M184,3)*100&amp;"%"</f>
        <v>0%</v>
      </c>
      <c r="Z184" s="25" t="str">
        <f aca="false">ROUND((N184-N184)/N184,3)*100&amp;"%"</f>
        <v>0%</v>
      </c>
      <c r="AA184" s="21"/>
      <c r="AB184" s="21"/>
      <c r="AC184" s="21"/>
    </row>
    <row r="185" customFormat="false" ht="15.75" hidden="false" customHeight="true" outlineLevel="0" collapsed="false">
      <c r="A185" s="31"/>
      <c r="N185" s="19"/>
      <c r="Z185" s="19"/>
    </row>
    <row r="186" customFormat="false" ht="15.75" hidden="false" customHeight="true" outlineLevel="0" collapsed="false">
      <c r="A186" s="31"/>
      <c r="B186" s="9" t="n">
        <v>1000</v>
      </c>
      <c r="C186" s="10" t="n">
        <v>0</v>
      </c>
      <c r="D186" s="11" t="n">
        <v>6042100.8</v>
      </c>
      <c r="E186" s="11" t="n">
        <v>7249577.6</v>
      </c>
      <c r="F186" s="11" t="n">
        <v>6722463.6</v>
      </c>
      <c r="G186" s="11" t="n">
        <v>779384.44</v>
      </c>
      <c r="H186" s="11" t="n">
        <v>5595337.2</v>
      </c>
      <c r="I186" s="11" t="n">
        <v>7596655.6</v>
      </c>
      <c r="J186" s="11" t="n">
        <v>9436723.2</v>
      </c>
      <c r="K186" s="11" t="n">
        <v>1705558.4</v>
      </c>
      <c r="L186" s="11" t="n">
        <v>5704830.4</v>
      </c>
      <c r="M186" s="11" t="n">
        <v>4558770.4</v>
      </c>
      <c r="N186" s="12" t="n">
        <f aca="false">AVERAGE(D186:M186)</f>
        <v>5539140.164</v>
      </c>
      <c r="O186" s="11"/>
      <c r="P186" s="11" t="str">
        <f aca="false">ROUND((D186-D198)/D198,3)*100&amp;"%"</f>
        <v>62,9%</v>
      </c>
      <c r="Q186" s="11" t="str">
        <f aca="false">ROUND((E186-E198)/E198,3)*100&amp;"%"</f>
        <v>185,4%</v>
      </c>
      <c r="R186" s="11" t="str">
        <f aca="false">ROUND((F186-F198)/F198,3)*100&amp;"%"</f>
        <v>180%</v>
      </c>
      <c r="S186" s="11" t="str">
        <f aca="false">ROUND((G186-G198)/G198,3)*100&amp;"%"</f>
        <v>38,6%</v>
      </c>
      <c r="T186" s="11" t="str">
        <f aca="false">ROUND((H186-H198)/H198,3)*100&amp;"%"</f>
        <v>103,7%</v>
      </c>
      <c r="U186" s="11" t="str">
        <f aca="false">ROUND((I186-I198)/I198,3)*100&amp;"%"</f>
        <v>73%</v>
      </c>
      <c r="V186" s="11" t="str">
        <f aca="false">ROUND((J186-J198)/J198,3)*100&amp;"%"</f>
        <v>151,4%</v>
      </c>
      <c r="W186" s="11" t="str">
        <f aca="false">ROUND((K186-K198)/K198,3)*100&amp;"%"</f>
        <v>1960,7%</v>
      </c>
      <c r="X186" s="11" t="str">
        <f aca="false">ROUND((L186-L198)/L198,3)*100&amp;"%"</f>
        <v>402,9%</v>
      </c>
      <c r="Y186" s="11" t="str">
        <f aca="false">ROUND((M186-M198)/M198,3)*100&amp;"%"</f>
        <v>85,6%</v>
      </c>
      <c r="Z186" s="14" t="str">
        <f aca="false">ROUND((N186-N198)/N198,3)*100&amp;"%"</f>
        <v>133%</v>
      </c>
      <c r="AA186" s="11"/>
      <c r="AB186" s="11"/>
      <c r="AC186" s="11"/>
    </row>
    <row r="187" customFormat="false" ht="15.75" hidden="false" customHeight="true" outlineLevel="0" collapsed="false">
      <c r="A187" s="31"/>
      <c r="B187" s="9"/>
      <c r="C187" s="10" t="n">
        <v>1</v>
      </c>
      <c r="D187" s="11" t="n">
        <v>6163802.8</v>
      </c>
      <c r="E187" s="11" t="n">
        <v>4928339.6</v>
      </c>
      <c r="F187" s="11" t="n">
        <v>6108959.6</v>
      </c>
      <c r="G187" s="11" t="n">
        <v>789613.48</v>
      </c>
      <c r="H187" s="11" t="n">
        <v>3592499.6</v>
      </c>
      <c r="I187" s="11" t="n">
        <v>5067954.4</v>
      </c>
      <c r="J187" s="11" t="n">
        <v>3753350</v>
      </c>
      <c r="K187" s="11" t="n">
        <v>1706690.8</v>
      </c>
      <c r="L187" s="11" t="n">
        <v>1414607.6</v>
      </c>
      <c r="M187" s="11" t="n">
        <v>4209199.2</v>
      </c>
      <c r="N187" s="12" t="n">
        <f aca="false">AVERAGE(D187:M187)</f>
        <v>3773501.708</v>
      </c>
      <c r="O187" s="11"/>
      <c r="P187" s="11" t="str">
        <f aca="false">ROUND((D187-D198)/D198,3)*100&amp;"%"</f>
        <v>66,2%</v>
      </c>
      <c r="Q187" s="11" t="str">
        <f aca="false">ROUND((E187-E198)/E198,3)*100&amp;"%"</f>
        <v>94%</v>
      </c>
      <c r="R187" s="11" t="str">
        <f aca="false">ROUND((F187-F198)/F198,3)*100&amp;"%"</f>
        <v>154,4%</v>
      </c>
      <c r="S187" s="11" t="str">
        <f aca="false">ROUND((G187-G198)/G198,3)*100&amp;"%"</f>
        <v>40,4%</v>
      </c>
      <c r="T187" s="11" t="str">
        <f aca="false">ROUND((H187-H198)/H198,3)*100&amp;"%"</f>
        <v>30,8%</v>
      </c>
      <c r="U187" s="11" t="str">
        <f aca="false">ROUND((I187-I198)/I198,3)*100&amp;"%"</f>
        <v>15,4%</v>
      </c>
      <c r="V187" s="11" t="str">
        <f aca="false">ROUND((J187-J198)/J198,3)*100&amp;"%"</f>
        <v>0%</v>
      </c>
      <c r="W187" s="11" t="str">
        <f aca="false">ROUND((K187-K198)/K198,3)*100&amp;"%"</f>
        <v>1962,1%</v>
      </c>
      <c r="X187" s="11" t="str">
        <f aca="false">ROUND((L187-L198)/L198,3)*100&amp;"%"</f>
        <v>24,7%</v>
      </c>
      <c r="Y187" s="11" t="str">
        <f aca="false">ROUND((M187-M198)/M198,3)*100&amp;"%"</f>
        <v>71,4%</v>
      </c>
      <c r="Z187" s="14" t="str">
        <f aca="false">ROUND((N187-N198)/N198,3)*100&amp;"%"</f>
        <v>58,7%</v>
      </c>
      <c r="AA187" s="11"/>
      <c r="AB187" s="11"/>
      <c r="AC187" s="11"/>
    </row>
    <row r="188" customFormat="false" ht="15.75" hidden="false" customHeight="true" outlineLevel="0" collapsed="false">
      <c r="A188" s="31"/>
      <c r="B188" s="9"/>
      <c r="C188" s="10" t="n">
        <v>2</v>
      </c>
      <c r="D188" s="11" t="n">
        <v>4487486</v>
      </c>
      <c r="E188" s="11" t="n">
        <v>2818082</v>
      </c>
      <c r="F188" s="11" t="n">
        <v>4512915.6</v>
      </c>
      <c r="G188" s="11" t="n">
        <v>847778.08</v>
      </c>
      <c r="H188" s="11" t="n">
        <v>2884644.4</v>
      </c>
      <c r="I188" s="11" t="n">
        <v>7168400</v>
      </c>
      <c r="J188" s="11" t="n">
        <v>4143056.8</v>
      </c>
      <c r="K188" s="11" t="n">
        <v>97241.124</v>
      </c>
      <c r="L188" s="11" t="n">
        <v>1517684</v>
      </c>
      <c r="M188" s="11" t="n">
        <v>2946414</v>
      </c>
      <c r="N188" s="12" t="n">
        <f aca="false">AVERAGE(D188:M188)</f>
        <v>3142370.2004</v>
      </c>
      <c r="O188" s="11"/>
      <c r="P188" s="11" t="str">
        <f aca="false">ROUND((D188-D198)/D198,3)*100&amp;"%"</f>
        <v>21%</v>
      </c>
      <c r="Q188" s="11" t="str">
        <f aca="false">ROUND((E188-E198)/E198,3)*100&amp;"%"</f>
        <v>10,9%</v>
      </c>
      <c r="R188" s="11" t="str">
        <f aca="false">ROUND((F188-F198)/F198,3)*100&amp;"%"</f>
        <v>88%</v>
      </c>
      <c r="S188" s="11" t="str">
        <f aca="false">ROUND((G188-G198)/G198,3)*100&amp;"%"</f>
        <v>50,7%</v>
      </c>
      <c r="T188" s="11" t="str">
        <f aca="false">ROUND((H188-H198)/H198,3)*100&amp;"%"</f>
        <v>5%</v>
      </c>
      <c r="U188" s="11" t="str">
        <f aca="false">ROUND((I188-I198)/I198,3)*100&amp;"%"</f>
        <v>63,3%</v>
      </c>
      <c r="V188" s="11" t="str">
        <f aca="false">ROUND((J188-J198)/J198,3)*100&amp;"%"</f>
        <v>10,4%</v>
      </c>
      <c r="W188" s="11" t="str">
        <f aca="false">ROUND((K188-K198)/K198,3)*100&amp;"%"</f>
        <v>17,5%</v>
      </c>
      <c r="X188" s="11" t="str">
        <f aca="false">ROUND((L188-L198)/L198,3)*100&amp;"%"</f>
        <v>33,8%</v>
      </c>
      <c r="Y188" s="11" t="str">
        <f aca="false">ROUND((M188-M198)/M198,3)*100&amp;"%"</f>
        <v>20%</v>
      </c>
      <c r="Z188" s="14" t="str">
        <f aca="false">ROUND((N188-N198)/N198,3)*100&amp;"%"</f>
        <v>32,2%</v>
      </c>
      <c r="AA188" s="11"/>
      <c r="AB188" s="11"/>
      <c r="AC188" s="11"/>
    </row>
    <row r="189" customFormat="false" ht="15.75" hidden="false" customHeight="true" outlineLevel="0" collapsed="false">
      <c r="A189" s="31"/>
      <c r="B189" s="9"/>
      <c r="C189" s="10" t="n">
        <v>3</v>
      </c>
      <c r="D189" s="11" t="n">
        <v>6431214</v>
      </c>
      <c r="E189" s="11" t="n">
        <v>3353236.8</v>
      </c>
      <c r="F189" s="11" t="n">
        <v>6944107.2</v>
      </c>
      <c r="G189" s="11" t="n">
        <v>722705.28</v>
      </c>
      <c r="H189" s="11" t="n">
        <v>3746591.2</v>
      </c>
      <c r="I189" s="11" t="n">
        <v>5588055.2</v>
      </c>
      <c r="J189" s="11" t="n">
        <v>3875402.4</v>
      </c>
      <c r="K189" s="11" t="n">
        <v>100897.796</v>
      </c>
      <c r="L189" s="11" t="n">
        <v>2098662.4</v>
      </c>
      <c r="M189" s="11" t="n">
        <v>4512264</v>
      </c>
      <c r="N189" s="12" t="n">
        <f aca="false">AVERAGE(D189:M189)</f>
        <v>3737313.6276</v>
      </c>
      <c r="O189" s="11"/>
      <c r="P189" s="11" t="str">
        <f aca="false">ROUND((D189-D198)/D198,3)*100&amp;"%"</f>
        <v>73,4%</v>
      </c>
      <c r="Q189" s="11" t="str">
        <f aca="false">ROUND((E189-E198)/E198,3)*100&amp;"%"</f>
        <v>32%</v>
      </c>
      <c r="R189" s="11" t="str">
        <f aca="false">ROUND((F189-F198)/F198,3)*100&amp;"%"</f>
        <v>189,2%</v>
      </c>
      <c r="S189" s="11" t="str">
        <f aca="false">ROUND((G189-G198)/G198,3)*100&amp;"%"</f>
        <v>28,5%</v>
      </c>
      <c r="T189" s="11" t="str">
        <f aca="false">ROUND((H189-H198)/H198,3)*100&amp;"%"</f>
        <v>36,4%</v>
      </c>
      <c r="U189" s="11" t="str">
        <f aca="false">ROUND((I189-I198)/I198,3)*100&amp;"%"</f>
        <v>27,3%</v>
      </c>
      <c r="V189" s="11" t="str">
        <f aca="false">ROUND((J189-J198)/J198,3)*100&amp;"%"</f>
        <v>3,3%</v>
      </c>
      <c r="W189" s="11" t="str">
        <f aca="false">ROUND((K189-K198)/K198,3)*100&amp;"%"</f>
        <v>21,9%</v>
      </c>
      <c r="X189" s="11" t="str">
        <f aca="false">ROUND((L189-L198)/L198,3)*100&amp;"%"</f>
        <v>85%</v>
      </c>
      <c r="Y189" s="11" t="str">
        <f aca="false">ROUND((M189-M198)/M198,3)*100&amp;"%"</f>
        <v>83,7%</v>
      </c>
      <c r="Z189" s="14" t="str">
        <f aca="false">ROUND((N189-N198)/N198,3)*100&amp;"%"</f>
        <v>57,2%</v>
      </c>
      <c r="AA189" s="11"/>
      <c r="AB189" s="11"/>
      <c r="AC189" s="11"/>
    </row>
    <row r="190" customFormat="false" ht="15.75" hidden="false" customHeight="true" outlineLevel="0" collapsed="false">
      <c r="A190" s="31"/>
      <c r="B190" s="9"/>
      <c r="C190" s="10" t="n">
        <v>4</v>
      </c>
      <c r="D190" s="11" t="n">
        <v>12814474.4</v>
      </c>
      <c r="E190" s="11" t="n">
        <v>10907278.4</v>
      </c>
      <c r="F190" s="11" t="n">
        <v>9538396.4</v>
      </c>
      <c r="G190" s="11" t="n">
        <v>1272433.6</v>
      </c>
      <c r="H190" s="11" t="n">
        <v>11002764.8</v>
      </c>
      <c r="I190" s="11" t="n">
        <v>14183734</v>
      </c>
      <c r="J190" s="11" t="n">
        <v>13808724</v>
      </c>
      <c r="K190" s="11" t="n">
        <v>2083686.16</v>
      </c>
      <c r="L190" s="11" t="n">
        <v>9699688</v>
      </c>
      <c r="M190" s="11" t="n">
        <v>13409842.8</v>
      </c>
      <c r="N190" s="12" t="n">
        <f aca="false">AVERAGE(D190:M190)</f>
        <v>9872102.256</v>
      </c>
      <c r="O190" s="11"/>
      <c r="P190" s="11" t="str">
        <f aca="false">ROUND((D190-D198)/D198,3)*100&amp;"%"</f>
        <v>245,5%</v>
      </c>
      <c r="Q190" s="11" t="str">
        <f aca="false">ROUND((E190-E198)/E198,3)*100&amp;"%"</f>
        <v>329,3%</v>
      </c>
      <c r="R190" s="11" t="str">
        <f aca="false">ROUND((F190-F198)/F198,3)*100&amp;"%"</f>
        <v>297,3%</v>
      </c>
      <c r="S190" s="11" t="str">
        <f aca="false">ROUND((G190-G198)/G198,3)*100&amp;"%"</f>
        <v>126,2%</v>
      </c>
      <c r="T190" s="11" t="str">
        <f aca="false">ROUND((H190-H198)/H198,3)*100&amp;"%"</f>
        <v>300,6%</v>
      </c>
      <c r="U190" s="11" t="str">
        <f aca="false">ROUND((I190-I198)/I198,3)*100&amp;"%"</f>
        <v>223%</v>
      </c>
      <c r="V190" s="11" t="str">
        <f aca="false">ROUND((J190-J198)/J198,3)*100&amp;"%"</f>
        <v>267,9%</v>
      </c>
      <c r="W190" s="11" t="str">
        <f aca="false">ROUND((K190-K198)/K198,3)*100&amp;"%"</f>
        <v>2417,6%</v>
      </c>
      <c r="X190" s="11" t="str">
        <f aca="false">ROUND((L190-L198)/L198,3)*100&amp;"%"</f>
        <v>755,1%</v>
      </c>
      <c r="Y190" s="11" t="str">
        <f aca="false">ROUND((M190-M198)/M198,3)*100&amp;"%"</f>
        <v>446%</v>
      </c>
      <c r="Z190" s="14" t="str">
        <f aca="false">ROUND((N190-N198)/N198,3)*100&amp;"%"</f>
        <v>315,2%</v>
      </c>
      <c r="AA190" s="11"/>
      <c r="AB190" s="11"/>
      <c r="AC190" s="11"/>
    </row>
    <row r="191" customFormat="false" ht="15.75" hidden="false" customHeight="true" outlineLevel="0" collapsed="false">
      <c r="A191" s="31"/>
      <c r="B191" s="9"/>
      <c r="C191" s="3" t="n">
        <v>5</v>
      </c>
      <c r="D191" s="16" t="n">
        <v>4065360</v>
      </c>
      <c r="E191" s="16" t="n">
        <v>2750100</v>
      </c>
      <c r="F191" s="16" t="n">
        <v>7239950</v>
      </c>
      <c r="G191" s="16" t="n">
        <v>594987</v>
      </c>
      <c r="H191" s="16" t="n">
        <v>4441230</v>
      </c>
      <c r="I191" s="16" t="n">
        <v>8792320</v>
      </c>
      <c r="J191" s="16" t="n">
        <v>4357880</v>
      </c>
      <c r="K191" s="16" t="n">
        <v>95429</v>
      </c>
      <c r="L191" s="16" t="n">
        <v>5149010</v>
      </c>
      <c r="M191" s="16" t="n">
        <v>5165960</v>
      </c>
      <c r="N191" s="17" t="n">
        <f aca="false">AVERAGE(D191:M191)</f>
        <v>4265222.6</v>
      </c>
      <c r="P191" s="16" t="str">
        <f aca="false">ROUND((D191-D198)/D198,3)*100&amp;"%"</f>
        <v>9,6%</v>
      </c>
      <c r="Q191" s="16" t="str">
        <f aca="false">ROUND((E191-E198)/E198,3)*100&amp;"%"</f>
        <v>8,3%</v>
      </c>
      <c r="R191" s="16" t="str">
        <f aca="false">ROUND((F191-F198)/F198,3)*100&amp;"%"</f>
        <v>201,6%</v>
      </c>
      <c r="S191" s="16" t="str">
        <f aca="false">ROUND((G191-G198)/G198,3)*100&amp;"%"</f>
        <v>5,8%</v>
      </c>
      <c r="T191" s="16" t="str">
        <f aca="false">ROUND((H191-H198)/H198,3)*100&amp;"%"</f>
        <v>61,7%</v>
      </c>
      <c r="U191" s="16" t="str">
        <f aca="false">ROUND((I191-I198)/I198,3)*100&amp;"%"</f>
        <v>100,3%</v>
      </c>
      <c r="V191" s="16" t="str">
        <f aca="false">ROUND((J191-J198)/J198,3)*100&amp;"%"</f>
        <v>16,1%</v>
      </c>
      <c r="W191" s="16" t="str">
        <f aca="false">ROUND((K191-K198)/K198,3)*100&amp;"%"</f>
        <v>15,3%</v>
      </c>
      <c r="X191" s="16" t="str">
        <f aca="false">ROUND((L191-L198)/L198,3)*100&amp;"%"</f>
        <v>353,9%</v>
      </c>
      <c r="Y191" s="16" t="str">
        <f aca="false">ROUND((M191-M198)/M198,3)*100&amp;"%"</f>
        <v>110,3%</v>
      </c>
      <c r="Z191" s="19" t="str">
        <f aca="false">ROUND((N191-N198)/N198,3)*100&amp;"%"</f>
        <v>79,4%</v>
      </c>
    </row>
    <row r="192" customFormat="false" ht="15.75" hidden="false" customHeight="true" outlineLevel="0" collapsed="false">
      <c r="A192" s="31"/>
      <c r="B192" s="9"/>
      <c r="C192" s="3" t="n">
        <v>6</v>
      </c>
      <c r="D192" s="16" t="n">
        <v>3709480</v>
      </c>
      <c r="E192" s="16" t="n">
        <v>2752520</v>
      </c>
      <c r="F192" s="16" t="n">
        <v>7239950</v>
      </c>
      <c r="G192" s="16" t="n">
        <v>738672</v>
      </c>
      <c r="H192" s="16" t="n">
        <v>4441230</v>
      </c>
      <c r="I192" s="16" t="n">
        <v>5055160</v>
      </c>
      <c r="J192" s="16" t="n">
        <v>4229290</v>
      </c>
      <c r="K192" s="16" t="n">
        <v>95429</v>
      </c>
      <c r="L192" s="16" t="n">
        <v>1134370</v>
      </c>
      <c r="M192" s="16" t="n">
        <v>3753890</v>
      </c>
      <c r="N192" s="17" t="n">
        <f aca="false">AVERAGE(D192:M192)</f>
        <v>3314999.1</v>
      </c>
      <c r="P192" s="16" t="str">
        <f aca="false">ROUND((D192-D198)/D198,3)*100&amp;"%"</f>
        <v>0%</v>
      </c>
      <c r="Q192" s="16" t="str">
        <f aca="false">ROUND((E192-E198)/E198,3)*100&amp;"%"</f>
        <v>8,3%</v>
      </c>
      <c r="R192" s="16" t="str">
        <f aca="false">ROUND((F192-F198)/F198,3)*100&amp;"%"</f>
        <v>201,6%</v>
      </c>
      <c r="S192" s="16" t="str">
        <f aca="false">ROUND((G192-G198)/G198,3)*100&amp;"%"</f>
        <v>31,3%</v>
      </c>
      <c r="T192" s="16" t="str">
        <f aca="false">ROUND((H192-H198)/H198,3)*100&amp;"%"</f>
        <v>61,7%</v>
      </c>
      <c r="U192" s="16" t="str">
        <f aca="false">ROUND((I192-I198)/I198,3)*100&amp;"%"</f>
        <v>15,1%</v>
      </c>
      <c r="V192" s="16" t="str">
        <f aca="false">ROUND((J192-J198)/J198,3)*100&amp;"%"</f>
        <v>12,7%</v>
      </c>
      <c r="W192" s="16" t="str">
        <f aca="false">ROUND((K192-K198)/K198,3)*100&amp;"%"</f>
        <v>15,3%</v>
      </c>
      <c r="X192" s="16" t="str">
        <f aca="false">ROUND((L192-L198)/L198,3)*100&amp;"%"</f>
        <v>0%</v>
      </c>
      <c r="Y192" s="16" t="str">
        <f aca="false">ROUND((M192-M198)/M198,3)*100&amp;"%"</f>
        <v>52,8%</v>
      </c>
      <c r="Z192" s="19" t="str">
        <f aca="false">ROUND((N192-N198)/N198,3)*100&amp;"%"</f>
        <v>39,4%</v>
      </c>
    </row>
    <row r="193" customFormat="false" ht="15.75" hidden="false" customHeight="true" outlineLevel="0" collapsed="false">
      <c r="A193" s="31"/>
      <c r="B193" s="9"/>
      <c r="C193" s="3" t="n">
        <v>7</v>
      </c>
      <c r="D193" s="16" t="n">
        <v>8040720</v>
      </c>
      <c r="E193" s="16" t="n">
        <v>4166120</v>
      </c>
      <c r="F193" s="16" t="n">
        <v>5849280</v>
      </c>
      <c r="G193" s="16" t="n">
        <v>814696</v>
      </c>
      <c r="H193" s="16" t="n">
        <v>2815710</v>
      </c>
      <c r="I193" s="16" t="n">
        <v>6220880</v>
      </c>
      <c r="J193" s="16" t="n">
        <v>3753350</v>
      </c>
      <c r="K193" s="16" t="n">
        <v>1703570</v>
      </c>
      <c r="L193" s="16" t="n">
        <v>1134370</v>
      </c>
      <c r="M193" s="16" t="n">
        <v>4800800</v>
      </c>
      <c r="N193" s="17" t="n">
        <f aca="false">AVERAGE(D193:M193)</f>
        <v>3929949.6</v>
      </c>
      <c r="P193" s="16" t="str">
        <f aca="false">ROUND((D193-D198)/D198,3)*100&amp;"%"</f>
        <v>116,8%</v>
      </c>
      <c r="Q193" s="16" t="str">
        <f aca="false">ROUND((E193-E198)/E198,3)*100&amp;"%"</f>
        <v>64%</v>
      </c>
      <c r="R193" s="16" t="str">
        <f aca="false">ROUND((F193-F198)/F198,3)*100&amp;"%"</f>
        <v>143,6%</v>
      </c>
      <c r="S193" s="16" t="str">
        <f aca="false">ROUND((G193-G198)/G198,3)*100&amp;"%"</f>
        <v>44,8%</v>
      </c>
      <c r="T193" s="16" t="str">
        <f aca="false">ROUND((H193-H198)/H198,3)*100&amp;"%"</f>
        <v>2,5%</v>
      </c>
      <c r="U193" s="16" t="str">
        <f aca="false">ROUND((I193-I198)/I198,3)*100&amp;"%"</f>
        <v>41,7%</v>
      </c>
      <c r="V193" s="16" t="str">
        <f aca="false">ROUND((J193-J198)/J198,3)*100&amp;"%"</f>
        <v>0%</v>
      </c>
      <c r="W193" s="16" t="str">
        <f aca="false">ROUND((K193-K198)/K198,3)*100&amp;"%"</f>
        <v>1958,3%</v>
      </c>
      <c r="X193" s="16" t="str">
        <f aca="false">ROUND((L193-L198)/L198,3)*100&amp;"%"</f>
        <v>0%</v>
      </c>
      <c r="Y193" s="16" t="str">
        <f aca="false">ROUND((M193-M198)/M198,3)*100&amp;"%"</f>
        <v>95,5%</v>
      </c>
      <c r="Z193" s="19" t="str">
        <f aca="false">ROUND((N193-N198)/N198,3)*100&amp;"%"</f>
        <v>65,3%</v>
      </c>
    </row>
    <row r="194" customFormat="false" ht="15.75" hidden="false" customHeight="true" outlineLevel="0" collapsed="false">
      <c r="A194" s="31"/>
      <c r="B194" s="9"/>
      <c r="C194" s="3" t="n">
        <v>8</v>
      </c>
      <c r="D194" s="16" t="n">
        <v>7646790</v>
      </c>
      <c r="E194" s="16" t="n">
        <v>4166120</v>
      </c>
      <c r="F194" s="16" t="n">
        <v>5541190</v>
      </c>
      <c r="G194" s="16" t="n">
        <v>814696</v>
      </c>
      <c r="H194" s="16" t="n">
        <v>2815710</v>
      </c>
      <c r="I194" s="16" t="n">
        <v>6220880</v>
      </c>
      <c r="J194" s="16" t="n">
        <v>3753350</v>
      </c>
      <c r="K194" s="16" t="n">
        <v>1703570</v>
      </c>
      <c r="L194" s="16" t="n">
        <v>1134370</v>
      </c>
      <c r="M194" s="16" t="n">
        <v>4800800</v>
      </c>
      <c r="N194" s="17" t="n">
        <f aca="false">AVERAGE(D194:M194)</f>
        <v>3859747.6</v>
      </c>
      <c r="P194" s="16" t="str">
        <f aca="false">ROUND((D194-D198)/D198,3)*100&amp;"%"</f>
        <v>106,1%</v>
      </c>
      <c r="Q194" s="16" t="str">
        <f aca="false">ROUND((E194-E198)/E198,3)*100&amp;"%"</f>
        <v>64%</v>
      </c>
      <c r="R194" s="16" t="str">
        <f aca="false">ROUND((F194-F198)/F198,3)*100&amp;"%"</f>
        <v>130,8%</v>
      </c>
      <c r="S194" s="16" t="str">
        <f aca="false">ROUND((G194-G198)/G198,3)*100&amp;"%"</f>
        <v>44,8%</v>
      </c>
      <c r="T194" s="16" t="str">
        <f aca="false">ROUND((H194-H198)/H198,3)*100&amp;"%"</f>
        <v>2,5%</v>
      </c>
      <c r="U194" s="16" t="str">
        <f aca="false">ROUND((I194-I198)/I198,3)*100&amp;"%"</f>
        <v>41,7%</v>
      </c>
      <c r="V194" s="16" t="str">
        <f aca="false">ROUND((J194-J198)/J198,3)*100&amp;"%"</f>
        <v>0%</v>
      </c>
      <c r="W194" s="16" t="str">
        <f aca="false">ROUND((K194-K198)/K198,3)*100&amp;"%"</f>
        <v>1958,3%</v>
      </c>
      <c r="X194" s="16" t="str">
        <f aca="false">ROUND((L194-L198)/L198,3)*100&amp;"%"</f>
        <v>0%</v>
      </c>
      <c r="Y194" s="16" t="str">
        <f aca="false">ROUND((M194-M198)/M198,3)*100&amp;"%"</f>
        <v>95,5%</v>
      </c>
      <c r="Z194" s="19" t="str">
        <f aca="false">ROUND((N194-N198)/N198,3)*100&amp;"%"</f>
        <v>62,3%</v>
      </c>
    </row>
    <row r="195" customFormat="false" ht="15.75" hidden="false" customHeight="true" outlineLevel="0" collapsed="false">
      <c r="A195" s="31"/>
      <c r="B195" s="9"/>
      <c r="C195" s="3" t="n">
        <v>9</v>
      </c>
      <c r="D195" s="16" t="n">
        <v>8040720</v>
      </c>
      <c r="E195" s="16" t="n">
        <v>12375600</v>
      </c>
      <c r="F195" s="16" t="n">
        <v>5849280</v>
      </c>
      <c r="G195" s="16" t="n">
        <v>918011</v>
      </c>
      <c r="H195" s="16" t="n">
        <v>2815710</v>
      </c>
      <c r="I195" s="16" t="n">
        <v>8756570</v>
      </c>
      <c r="J195" s="16" t="n">
        <v>3753350</v>
      </c>
      <c r="K195" s="16" t="n">
        <v>1703570</v>
      </c>
      <c r="L195" s="16" t="n">
        <v>1134370</v>
      </c>
      <c r="M195" s="16" t="n">
        <v>4800800</v>
      </c>
      <c r="N195" s="17" t="n">
        <f aca="false">AVERAGE(D195:M195)</f>
        <v>5014798.1</v>
      </c>
      <c r="P195" s="16" t="str">
        <f aca="false">ROUND((D195-D198)/D198,3)*100&amp;"%"</f>
        <v>116,8%</v>
      </c>
      <c r="Q195" s="16" t="str">
        <f aca="false">ROUND((E195-E198)/E198,3)*100&amp;"%"</f>
        <v>387,1%</v>
      </c>
      <c r="R195" s="16" t="str">
        <f aca="false">ROUND((F195-F198)/F198,3)*100&amp;"%"</f>
        <v>143,6%</v>
      </c>
      <c r="S195" s="16" t="str">
        <f aca="false">ROUND((G195-G198)/G198,3)*100&amp;"%"</f>
        <v>63,2%</v>
      </c>
      <c r="T195" s="16" t="str">
        <f aca="false">ROUND((H195-H198)/H198,3)*100&amp;"%"</f>
        <v>2,5%</v>
      </c>
      <c r="U195" s="16" t="str">
        <f aca="false">ROUND((I195-I198)/I198,3)*100&amp;"%"</f>
        <v>99,4%</v>
      </c>
      <c r="V195" s="16" t="str">
        <f aca="false">ROUND((J195-J198)/J198,3)*100&amp;"%"</f>
        <v>0%</v>
      </c>
      <c r="W195" s="16" t="str">
        <f aca="false">ROUND((K195-K198)/K198,3)*100&amp;"%"</f>
        <v>1958,3%</v>
      </c>
      <c r="X195" s="16" t="str">
        <f aca="false">ROUND((L195-L198)/L198,3)*100&amp;"%"</f>
        <v>0%</v>
      </c>
      <c r="Y195" s="16" t="str">
        <f aca="false">ROUND((M195-M198)/M198,3)*100&amp;"%"</f>
        <v>95,5%</v>
      </c>
      <c r="Z195" s="19" t="str">
        <f aca="false">ROUND((N195-N198)/N198,3)*100&amp;"%"</f>
        <v>110,9%</v>
      </c>
    </row>
    <row r="196" customFormat="false" ht="15.75" hidden="false" customHeight="true" outlineLevel="0" collapsed="false">
      <c r="A196" s="31"/>
      <c r="B196" s="9"/>
      <c r="C196" s="3" t="n">
        <v>10</v>
      </c>
      <c r="D196" s="16" t="n">
        <v>3709480</v>
      </c>
      <c r="E196" s="16" t="n">
        <v>2540420</v>
      </c>
      <c r="F196" s="16" t="n">
        <v>2400880</v>
      </c>
      <c r="G196" s="16" t="n">
        <v>599727</v>
      </c>
      <c r="H196" s="16" t="n">
        <v>2815710</v>
      </c>
      <c r="I196" s="16" t="n">
        <v>4390660</v>
      </c>
      <c r="J196" s="16" t="n">
        <v>3753350</v>
      </c>
      <c r="K196" s="16" t="n">
        <v>82765.6</v>
      </c>
      <c r="L196" s="16" t="n">
        <v>1134370</v>
      </c>
      <c r="M196" s="16" t="n">
        <v>2455970</v>
      </c>
      <c r="N196" s="17" t="n">
        <f aca="false">AVERAGE(D196:M196)</f>
        <v>2388333.26</v>
      </c>
      <c r="P196" s="16" t="str">
        <f aca="false">ROUND((D196-D198)/D198,3)*100&amp;"%"</f>
        <v>0%</v>
      </c>
      <c r="Q196" s="16" t="str">
        <f aca="false">ROUND((E196-E198)/E198,3)*100&amp;"%"</f>
        <v>0%</v>
      </c>
      <c r="R196" s="16" t="str">
        <f aca="false">ROUND((F196-F198)/F198,3)*100&amp;"%"</f>
        <v>0%</v>
      </c>
      <c r="S196" s="16" t="str">
        <f aca="false">ROUND((G196-G198)/G198,3)*100&amp;"%"</f>
        <v>6,6%</v>
      </c>
      <c r="T196" s="16" t="str">
        <f aca="false">ROUND((H196-H198)/H198,3)*100&amp;"%"</f>
        <v>2,5%</v>
      </c>
      <c r="U196" s="16" t="str">
        <f aca="false">ROUND((I196-I198)/I198,3)*100&amp;"%"</f>
        <v>0%</v>
      </c>
      <c r="V196" s="16" t="str">
        <f aca="false">ROUND((J196-J198)/J198,3)*100&amp;"%"</f>
        <v>0%</v>
      </c>
      <c r="W196" s="16" t="str">
        <f aca="false">ROUND((K196-K198)/K198,3)*100&amp;"%"</f>
        <v>0%</v>
      </c>
      <c r="X196" s="16" t="str">
        <f aca="false">ROUND((L196-L198)/L198,3)*100&amp;"%"</f>
        <v>0%</v>
      </c>
      <c r="Y196" s="16" t="str">
        <f aca="false">ROUND((M196-M198)/M198,3)*100&amp;"%"</f>
        <v>0%</v>
      </c>
      <c r="Z196" s="19" t="str">
        <f aca="false">ROUND((N196-N198)/N198,3)*100&amp;"%"</f>
        <v>0,4%</v>
      </c>
    </row>
    <row r="197" customFormat="false" ht="15.75" hidden="false" customHeight="true" outlineLevel="0" collapsed="false">
      <c r="A197" s="31"/>
      <c r="B197" s="9"/>
      <c r="C197" s="3" t="n">
        <v>11</v>
      </c>
      <c r="D197" s="16" t="n">
        <v>4065360</v>
      </c>
      <c r="E197" s="16" t="n">
        <v>4166080</v>
      </c>
      <c r="F197" s="16" t="n">
        <v>2580740</v>
      </c>
      <c r="G197" s="16" t="n">
        <v>687989</v>
      </c>
      <c r="H197" s="16" t="n">
        <v>2815710</v>
      </c>
      <c r="I197" s="16" t="n">
        <v>7421110</v>
      </c>
      <c r="J197" s="16" t="n">
        <v>3753350</v>
      </c>
      <c r="K197" s="16" t="n">
        <v>82765.6</v>
      </c>
      <c r="L197" s="16" t="n">
        <v>1134370</v>
      </c>
      <c r="M197" s="16" t="n">
        <v>2455970</v>
      </c>
      <c r="N197" s="17" t="n">
        <f aca="false">AVERAGE(D197:M197)</f>
        <v>2916344.46</v>
      </c>
      <c r="P197" s="16" t="str">
        <f aca="false">ROUND((D197-D198)/D198,3)*100&amp;"%"</f>
        <v>9,6%</v>
      </c>
      <c r="Q197" s="16" t="str">
        <f aca="false">ROUND((E197-E198)/E198,3)*100&amp;"%"</f>
        <v>64%</v>
      </c>
      <c r="R197" s="16" t="str">
        <f aca="false">ROUND((F197-F198)/F198,3)*100&amp;"%"</f>
        <v>7,5%</v>
      </c>
      <c r="S197" s="16" t="str">
        <f aca="false">ROUND((G197-G198)/G198,3)*100&amp;"%"</f>
        <v>22,3%</v>
      </c>
      <c r="T197" s="16" t="str">
        <f aca="false">ROUND((H197-H198)/H198,3)*100&amp;"%"</f>
        <v>2,5%</v>
      </c>
      <c r="U197" s="16" t="str">
        <f aca="false">ROUND((I197-I198)/I198,3)*100&amp;"%"</f>
        <v>69%</v>
      </c>
      <c r="V197" s="16" t="str">
        <f aca="false">ROUND((J197-J198)/J198,3)*100&amp;"%"</f>
        <v>0%</v>
      </c>
      <c r="W197" s="16" t="str">
        <f aca="false">ROUND((K197-K198)/K198,3)*100&amp;"%"</f>
        <v>0%</v>
      </c>
      <c r="X197" s="16" t="str">
        <f aca="false">ROUND((L197-L198)/L198,3)*100&amp;"%"</f>
        <v>0%</v>
      </c>
      <c r="Y197" s="16" t="str">
        <f aca="false">ROUND((M197-M198)/M198,3)*100&amp;"%"</f>
        <v>0%</v>
      </c>
      <c r="Z197" s="19" t="str">
        <f aca="false">ROUND((N197-N198)/N198,3)*100&amp;"%"</f>
        <v>22,7%</v>
      </c>
    </row>
    <row r="198" customFormat="false" ht="15.75" hidden="false" customHeight="true" outlineLevel="0" collapsed="false">
      <c r="A198" s="31"/>
      <c r="B198" s="21"/>
      <c r="C198" s="22" t="s">
        <v>27</v>
      </c>
      <c r="D198" s="23" t="n">
        <v>3709480</v>
      </c>
      <c r="E198" s="23" t="n">
        <v>2540420</v>
      </c>
      <c r="F198" s="23" t="n">
        <v>2400890</v>
      </c>
      <c r="G198" s="21" t="n">
        <v>562444</v>
      </c>
      <c r="H198" s="23" t="n">
        <v>2746270</v>
      </c>
      <c r="I198" s="23" t="n">
        <v>4390670</v>
      </c>
      <c r="J198" s="23" t="n">
        <v>3753350</v>
      </c>
      <c r="K198" s="21" t="n">
        <v>82765.4</v>
      </c>
      <c r="L198" s="23" t="n">
        <v>1134370</v>
      </c>
      <c r="M198" s="23" t="n">
        <v>2455980</v>
      </c>
      <c r="N198" s="24" t="n">
        <f aca="false">AVERAGE(D198:M198)</f>
        <v>2377663.94</v>
      </c>
      <c r="O198" s="21"/>
      <c r="P198" s="21" t="str">
        <f aca="false">ROUND((D198-D198)/D198,3)*100&amp;"%"</f>
        <v>0%</v>
      </c>
      <c r="Q198" s="21" t="str">
        <f aca="false">ROUND((E198-E198)/E198,3)*100&amp;"%"</f>
        <v>0%</v>
      </c>
      <c r="R198" s="21" t="str">
        <f aca="false">ROUND((F198-F198)/F198,3)*100&amp;"%"</f>
        <v>0%</v>
      </c>
      <c r="S198" s="21" t="str">
        <f aca="false">ROUND((G198-G198)/G198,3)*100&amp;"%"</f>
        <v>0%</v>
      </c>
      <c r="T198" s="21" t="str">
        <f aca="false">ROUND((H198-H198)/H198,3)*100&amp;"%"</f>
        <v>0%</v>
      </c>
      <c r="U198" s="21" t="str">
        <f aca="false">ROUND((I198-I198)/I198,3)*100&amp;"%"</f>
        <v>0%</v>
      </c>
      <c r="V198" s="21" t="str">
        <f aca="false">ROUND((J198-J198)/J198,3)*100&amp;"%"</f>
        <v>0%</v>
      </c>
      <c r="W198" s="21" t="str">
        <f aca="false">ROUND((K198-K198)/K198,3)*100&amp;"%"</f>
        <v>0%</v>
      </c>
      <c r="X198" s="21" t="str">
        <f aca="false">ROUND((L198-L198)/L198,3)*100&amp;"%"</f>
        <v>0%</v>
      </c>
      <c r="Y198" s="21" t="str">
        <f aca="false">ROUND((M198-M198)/M198,3)*100&amp;"%"</f>
        <v>0%</v>
      </c>
      <c r="Z198" s="25" t="str">
        <f aca="false">ROUND((N198-N198)/N198,3)*100&amp;"%"</f>
        <v>0%</v>
      </c>
      <c r="AA198" s="21"/>
      <c r="AB198" s="21"/>
      <c r="AC198" s="21"/>
    </row>
    <row r="199" customFormat="false" ht="15.75" hidden="false" customHeight="true" outlineLevel="0" collapsed="false">
      <c r="A199" s="31"/>
      <c r="N199" s="19"/>
      <c r="Z199" s="19"/>
    </row>
    <row r="200" customFormat="false" ht="15.75" hidden="false" customHeight="true" outlineLevel="0" collapsed="false">
      <c r="A200" s="31"/>
      <c r="B200" s="9" t="n">
        <v>5000</v>
      </c>
      <c r="C200" s="10" t="n">
        <v>0</v>
      </c>
      <c r="D200" s="11" t="n">
        <v>45134048</v>
      </c>
      <c r="E200" s="11" t="n">
        <v>46481596</v>
      </c>
      <c r="F200" s="11" t="n">
        <v>43932699.2</v>
      </c>
      <c r="G200" s="11" t="n">
        <v>22708404</v>
      </c>
      <c r="H200" s="11" t="n">
        <v>26396624</v>
      </c>
      <c r="I200" s="11" t="n">
        <v>19151193.6</v>
      </c>
      <c r="J200" s="11" t="n">
        <v>53147724</v>
      </c>
      <c r="K200" s="11" t="n">
        <v>22261124</v>
      </c>
      <c r="L200" s="11" t="n">
        <v>17562876</v>
      </c>
      <c r="M200" s="11" t="n">
        <v>23065176</v>
      </c>
      <c r="N200" s="12" t="n">
        <f aca="false">AVERAGE(D200:M200)</f>
        <v>31984146.48</v>
      </c>
      <c r="O200" s="11"/>
      <c r="P200" s="11" t="str">
        <f aca="false">ROUND((D200-D212)/D212,3)*100&amp;"%"</f>
        <v>139,6%</v>
      </c>
      <c r="Q200" s="11" t="str">
        <f aca="false">ROUND((E200-E212)/E212,3)*100&amp;"%"</f>
        <v>402,7%</v>
      </c>
      <c r="R200" s="11" t="str">
        <f aca="false">ROUND((F200-F212)/F212,3)*100&amp;"%"</f>
        <v>366,6%</v>
      </c>
      <c r="S200" s="11" t="str">
        <f aca="false">ROUND((G200-G212)/G212,3)*100&amp;"%"</f>
        <v>27%</v>
      </c>
      <c r="T200" s="11" t="str">
        <f aca="false">ROUND((H200-H212)/H212,3)*100&amp;"%"</f>
        <v>90,4%</v>
      </c>
      <c r="U200" s="11" t="str">
        <f aca="false">ROUND((I200-I212)/I212,3)*100&amp;"%"</f>
        <v>164,3%</v>
      </c>
      <c r="V200" s="11" t="str">
        <f aca="false">ROUND((J200-J212)/J212,3)*100&amp;"%"</f>
        <v>32,2%</v>
      </c>
      <c r="W200" s="11" t="str">
        <f aca="false">ROUND((K200-K212)/K212,3)*100&amp;"%"</f>
        <v>61%</v>
      </c>
      <c r="X200" s="11" t="str">
        <f aca="false">ROUND((L200-L212)/L212,3)*100&amp;"%"</f>
        <v>74,9%</v>
      </c>
      <c r="Y200" s="11" t="str">
        <f aca="false">ROUND((M200-M212)/M212,3)*100&amp;"%"</f>
        <v>78,9%</v>
      </c>
      <c r="Z200" s="14" t="str">
        <f aca="false">ROUND((N200-N212)/N212,3)*100&amp;"%"</f>
        <v>108,4%</v>
      </c>
      <c r="AA200" s="11"/>
      <c r="AB200" s="11"/>
      <c r="AC200" s="11"/>
    </row>
    <row r="201" customFormat="false" ht="15.75" hidden="false" customHeight="true" outlineLevel="0" collapsed="false">
      <c r="A201" s="31"/>
      <c r="B201" s="9"/>
      <c r="C201" s="10" t="n">
        <v>1</v>
      </c>
      <c r="D201" s="11" t="n">
        <v>23216336</v>
      </c>
      <c r="E201" s="11" t="n">
        <v>32833900</v>
      </c>
      <c r="F201" s="11" t="n">
        <v>20375292</v>
      </c>
      <c r="G201" s="11" t="n">
        <v>19608356</v>
      </c>
      <c r="H201" s="11" t="n">
        <v>19164868</v>
      </c>
      <c r="I201" s="11" t="n">
        <v>22458277.6</v>
      </c>
      <c r="J201" s="11" t="n">
        <v>41552868</v>
      </c>
      <c r="K201" s="11" t="n">
        <v>20220220</v>
      </c>
      <c r="L201" s="11" t="n">
        <v>17656252</v>
      </c>
      <c r="M201" s="11" t="n">
        <v>18817700</v>
      </c>
      <c r="N201" s="12" t="n">
        <f aca="false">AVERAGE(D201:M201)</f>
        <v>23590406.96</v>
      </c>
      <c r="O201" s="11"/>
      <c r="P201" s="11" t="str">
        <f aca="false">ROUND((D201-D212)/D212,3)*100&amp;"%"</f>
        <v>23,3%</v>
      </c>
      <c r="Q201" s="11" t="str">
        <f aca="false">ROUND((E201-E212)/E212,3)*100&amp;"%"</f>
        <v>255,1%</v>
      </c>
      <c r="R201" s="11" t="str">
        <f aca="false">ROUND((F201-F212)/F212,3)*100&amp;"%"</f>
        <v>116,4%</v>
      </c>
      <c r="S201" s="11" t="str">
        <f aca="false">ROUND((G201-G212)/G212,3)*100&amp;"%"</f>
        <v>9,7%</v>
      </c>
      <c r="T201" s="11" t="str">
        <f aca="false">ROUND((H201-H212)/H212,3)*100&amp;"%"</f>
        <v>38,3%</v>
      </c>
      <c r="U201" s="11" t="str">
        <f aca="false">ROUND((I201-I212)/I212,3)*100&amp;"%"</f>
        <v>209,9%</v>
      </c>
      <c r="V201" s="11" t="str">
        <f aca="false">ROUND((J201-J212)/J212,3)*100&amp;"%"</f>
        <v>3,3%</v>
      </c>
      <c r="W201" s="11" t="str">
        <f aca="false">ROUND((K201-K212)/K212,3)*100&amp;"%"</f>
        <v>46,2%</v>
      </c>
      <c r="X201" s="11" t="str">
        <f aca="false">ROUND((L201-L212)/L212,3)*100&amp;"%"</f>
        <v>75,8%</v>
      </c>
      <c r="Y201" s="11" t="str">
        <f aca="false">ROUND((M201-M212)/M212,3)*100&amp;"%"</f>
        <v>45,9%</v>
      </c>
      <c r="Z201" s="14" t="str">
        <f aca="false">ROUND((N201-N212)/N212,3)*100&amp;"%"</f>
        <v>53,7%</v>
      </c>
      <c r="AA201" s="11"/>
      <c r="AB201" s="11"/>
      <c r="AC201" s="11"/>
    </row>
    <row r="202" customFormat="false" ht="15.75" hidden="false" customHeight="true" outlineLevel="0" collapsed="false">
      <c r="A202" s="31"/>
      <c r="B202" s="9"/>
      <c r="C202" s="10" t="n">
        <v>2</v>
      </c>
      <c r="D202" s="11" t="n">
        <v>24279244</v>
      </c>
      <c r="E202" s="11" t="n">
        <v>10599915.2</v>
      </c>
      <c r="F202" s="11" t="n">
        <v>14016028.4</v>
      </c>
      <c r="G202" s="11" t="n">
        <v>18937504</v>
      </c>
      <c r="H202" s="11" t="n">
        <v>16463104</v>
      </c>
      <c r="I202" s="11" t="n">
        <v>8154465.6</v>
      </c>
      <c r="J202" s="11" t="n">
        <v>40487540</v>
      </c>
      <c r="K202" s="11" t="n">
        <v>13904612</v>
      </c>
      <c r="L202" s="11" t="n">
        <v>14415968</v>
      </c>
      <c r="M202" s="11" t="n">
        <v>14999420</v>
      </c>
      <c r="N202" s="12" t="n">
        <f aca="false">AVERAGE(D202:M202)</f>
        <v>17625780.12</v>
      </c>
      <c r="O202" s="11"/>
      <c r="P202" s="11" t="str">
        <f aca="false">ROUND((D202-D212)/D212,3)*100&amp;"%"</f>
        <v>28,9%</v>
      </c>
      <c r="Q202" s="11" t="str">
        <f aca="false">ROUND((E202-E212)/E212,3)*100&amp;"%"</f>
        <v>14,6%</v>
      </c>
      <c r="R202" s="11" t="str">
        <f aca="false">ROUND((F202-F212)/F212,3)*100&amp;"%"</f>
        <v>48,9%</v>
      </c>
      <c r="S202" s="11" t="str">
        <f aca="false">ROUND((G202-G212)/G212,3)*100&amp;"%"</f>
        <v>5,9%</v>
      </c>
      <c r="T202" s="11" t="str">
        <f aca="false">ROUND((H202-H212)/H212,3)*100&amp;"%"</f>
        <v>18,8%</v>
      </c>
      <c r="U202" s="11" t="str">
        <f aca="false">ROUND((I202-I212)/I212,3)*100&amp;"%"</f>
        <v>12,5%</v>
      </c>
      <c r="V202" s="11" t="str">
        <f aca="false">ROUND((J202-J212)/J212,3)*100&amp;"%"</f>
        <v>0,7%</v>
      </c>
      <c r="W202" s="11" t="str">
        <f aca="false">ROUND((K202-K212)/K212,3)*100&amp;"%"</f>
        <v>0,5%</v>
      </c>
      <c r="X202" s="11" t="str">
        <f aca="false">ROUND((L202-L212)/L212,3)*100&amp;"%"</f>
        <v>43,6%</v>
      </c>
      <c r="Y202" s="11" t="str">
        <f aca="false">ROUND((M202-M212)/M212,3)*100&amp;"%"</f>
        <v>16,3%</v>
      </c>
      <c r="Z202" s="14" t="str">
        <f aca="false">ROUND((N202-N212)/N212,3)*100&amp;"%"</f>
        <v>14,8%</v>
      </c>
      <c r="AA202" s="11"/>
      <c r="AB202" s="11"/>
      <c r="AC202" s="11"/>
    </row>
    <row r="203" customFormat="false" ht="15.75" hidden="false" customHeight="true" outlineLevel="0" collapsed="false">
      <c r="A203" s="31"/>
      <c r="B203" s="9"/>
      <c r="C203" s="10" t="n">
        <v>3</v>
      </c>
      <c r="D203" s="11" t="n">
        <v>55538856</v>
      </c>
      <c r="E203" s="11" t="n">
        <v>24403244</v>
      </c>
      <c r="F203" s="11" t="n">
        <v>19517109.6</v>
      </c>
      <c r="G203" s="11" t="n">
        <v>21390612</v>
      </c>
      <c r="H203" s="11" t="n">
        <v>23375068</v>
      </c>
      <c r="I203" s="11" t="n">
        <v>18693336</v>
      </c>
      <c r="J203" s="11" t="n">
        <v>63608096</v>
      </c>
      <c r="K203" s="11" t="n">
        <v>17073728</v>
      </c>
      <c r="L203" s="11" t="n">
        <v>29143696</v>
      </c>
      <c r="M203" s="11" t="n">
        <v>17430752</v>
      </c>
      <c r="N203" s="12" t="n">
        <f aca="false">AVERAGE(D203:M203)</f>
        <v>29017449.76</v>
      </c>
      <c r="O203" s="11"/>
      <c r="P203" s="11" t="str">
        <f aca="false">ROUND((D203-D212)/D212,3)*100&amp;"%"</f>
        <v>194,9%</v>
      </c>
      <c r="Q203" s="11" t="str">
        <f aca="false">ROUND((E203-E212)/E212,3)*100&amp;"%"</f>
        <v>163,9%</v>
      </c>
      <c r="R203" s="11" t="str">
        <f aca="false">ROUND((F203-F212)/F212,3)*100&amp;"%"</f>
        <v>107,3%</v>
      </c>
      <c r="S203" s="11" t="str">
        <f aca="false">ROUND((G203-G212)/G212,3)*100&amp;"%"</f>
        <v>19,6%</v>
      </c>
      <c r="T203" s="11" t="str">
        <f aca="false">ROUND((H203-H212)/H212,3)*100&amp;"%"</f>
        <v>68,6%</v>
      </c>
      <c r="U203" s="11" t="str">
        <f aca="false">ROUND((I203-I212)/I212,3)*100&amp;"%"</f>
        <v>157,9%</v>
      </c>
      <c r="V203" s="11" t="str">
        <f aca="false">ROUND((J203-J212)/J212,3)*100&amp;"%"</f>
        <v>58,2%</v>
      </c>
      <c r="W203" s="11" t="str">
        <f aca="false">ROUND((K203-K212)/K212,3)*100&amp;"%"</f>
        <v>23,5%</v>
      </c>
      <c r="X203" s="11" t="str">
        <f aca="false">ROUND((L203-L212)/L212,3)*100&amp;"%"</f>
        <v>190,2%</v>
      </c>
      <c r="Y203" s="11" t="str">
        <f aca="false">ROUND((M203-M212)/M212,3)*100&amp;"%"</f>
        <v>35,2%</v>
      </c>
      <c r="Z203" s="14" t="str">
        <f aca="false">ROUND((N203-N212)/N212,3)*100&amp;"%"</f>
        <v>89,1%</v>
      </c>
      <c r="AA203" s="11"/>
      <c r="AB203" s="11"/>
      <c r="AC203" s="11"/>
    </row>
    <row r="204" customFormat="false" ht="15.75" hidden="false" customHeight="true" outlineLevel="0" collapsed="false">
      <c r="A204" s="31"/>
      <c r="B204" s="9"/>
      <c r="C204" s="10" t="n">
        <v>4</v>
      </c>
      <c r="D204" s="11" t="n">
        <v>86680176</v>
      </c>
      <c r="E204" s="11" t="n">
        <v>73088004</v>
      </c>
      <c r="F204" s="11" t="n">
        <v>74944748</v>
      </c>
      <c r="G204" s="11" t="n">
        <v>68442916</v>
      </c>
      <c r="H204" s="11" t="n">
        <v>65676600</v>
      </c>
      <c r="I204" s="11" t="n">
        <v>29116552</v>
      </c>
      <c r="J204" s="11" t="n">
        <v>72488360</v>
      </c>
      <c r="K204" s="11" t="n">
        <v>43879056</v>
      </c>
      <c r="L204" s="11" t="n">
        <v>66276220</v>
      </c>
      <c r="M204" s="11" t="n">
        <v>43636080</v>
      </c>
      <c r="N204" s="12" t="n">
        <f aca="false">AVERAGE(D204:M204)</f>
        <v>62422871.2</v>
      </c>
      <c r="O204" s="11"/>
      <c r="P204" s="11" t="str">
        <f aca="false">ROUND((D204-D212)/D212,3)*100&amp;"%"</f>
        <v>360,2%</v>
      </c>
      <c r="Q204" s="11" t="str">
        <f aca="false">ROUND((E204-E212)/E212,3)*100&amp;"%"</f>
        <v>690,4%</v>
      </c>
      <c r="R204" s="11" t="str">
        <f aca="false">ROUND((F204-F212)/F212,3)*100&amp;"%"</f>
        <v>695,9%</v>
      </c>
      <c r="S204" s="11" t="str">
        <f aca="false">ROUND((G204-G212)/G212,3)*100&amp;"%"</f>
        <v>282,8%</v>
      </c>
      <c r="T204" s="11" t="str">
        <f aca="false">ROUND((H204-H212)/H212,3)*100&amp;"%"</f>
        <v>373,8%</v>
      </c>
      <c r="U204" s="11" t="str">
        <f aca="false">ROUND((I204-I212)/I212,3)*100&amp;"%"</f>
        <v>301,8%</v>
      </c>
      <c r="V204" s="11" t="str">
        <f aca="false">ROUND((J204-J212)/J212,3)*100&amp;"%"</f>
        <v>80,2%</v>
      </c>
      <c r="W204" s="11" t="str">
        <f aca="false">ROUND((K204-K212)/K212,3)*100&amp;"%"</f>
        <v>217,3%</v>
      </c>
      <c r="X204" s="11" t="str">
        <f aca="false">ROUND((L204-L212)/L212,3)*100&amp;"%"</f>
        <v>560%</v>
      </c>
      <c r="Y204" s="11" t="str">
        <f aca="false">ROUND((M204-M212)/M212,3)*100&amp;"%"</f>
        <v>238,4%</v>
      </c>
      <c r="Z204" s="14" t="str">
        <f aca="false">ROUND((N204-N212)/N212,3)*100&amp;"%"</f>
        <v>306,7%</v>
      </c>
      <c r="AA204" s="11"/>
      <c r="AB204" s="11"/>
      <c r="AC204" s="11"/>
    </row>
    <row r="205" customFormat="false" ht="15.75" hidden="false" customHeight="true" outlineLevel="0" collapsed="false">
      <c r="A205" s="31"/>
      <c r="B205" s="9"/>
      <c r="C205" s="3" t="n">
        <v>5</v>
      </c>
      <c r="D205" s="16" t="n">
        <v>64481200</v>
      </c>
      <c r="E205" s="16" t="n">
        <v>9246800</v>
      </c>
      <c r="F205" s="16" t="n">
        <v>9415970</v>
      </c>
      <c r="G205" s="16" t="n">
        <v>19034000</v>
      </c>
      <c r="H205" s="16" t="n">
        <v>13860800</v>
      </c>
      <c r="I205" s="16" t="n">
        <v>7247370</v>
      </c>
      <c r="J205" s="16" t="n">
        <v>42237300</v>
      </c>
      <c r="K205" s="16" t="n">
        <v>14764000</v>
      </c>
      <c r="L205" s="16" t="n">
        <v>16020300</v>
      </c>
      <c r="M205" s="16" t="n">
        <v>25799000</v>
      </c>
      <c r="N205" s="17" t="n">
        <f aca="false">AVERAGE(D205:M205)</f>
        <v>22210674</v>
      </c>
      <c r="P205" s="16" t="str">
        <f aca="false">ROUND((D205-D212)/D212,3)*100&amp;"%"</f>
        <v>242,4%</v>
      </c>
      <c r="Q205" s="16" t="str">
        <f aca="false">ROUND((E205-E212)/E212,3)*100&amp;"%"</f>
        <v>0%</v>
      </c>
      <c r="R205" s="16" t="str">
        <f aca="false">ROUND((F205-F212)/F212,3)*100&amp;"%"</f>
        <v>0%</v>
      </c>
      <c r="S205" s="16" t="str">
        <f aca="false">ROUND((G205-G212)/G212,3)*100&amp;"%"</f>
        <v>6,5%</v>
      </c>
      <c r="T205" s="16" t="str">
        <f aca="false">ROUND((H205-H212)/H212,3)*100&amp;"%"</f>
        <v>0%</v>
      </c>
      <c r="U205" s="16" t="str">
        <f aca="false">ROUND((I205-I212)/I212,3)*100&amp;"%"</f>
        <v>0%</v>
      </c>
      <c r="V205" s="16" t="str">
        <f aca="false">ROUND((J205-J212)/J212,3)*100&amp;"%"</f>
        <v>5%</v>
      </c>
      <c r="W205" s="16" t="str">
        <f aca="false">ROUND((K205-K212)/K212,3)*100&amp;"%"</f>
        <v>6,8%</v>
      </c>
      <c r="X205" s="16" t="str">
        <f aca="false">ROUND((L205-L212)/L212,3)*100&amp;"%"</f>
        <v>59,5%</v>
      </c>
      <c r="Y205" s="16" t="str">
        <f aca="false">ROUND((M205-M212)/M212,3)*100&amp;"%"</f>
        <v>100,1%</v>
      </c>
      <c r="Z205" s="19" t="str">
        <f aca="false">ROUND((N205-N212)/N212,3)*100&amp;"%"</f>
        <v>44,7%</v>
      </c>
    </row>
    <row r="206" customFormat="false" ht="15.75" hidden="false" customHeight="true" outlineLevel="0" collapsed="false">
      <c r="A206" s="31"/>
      <c r="B206" s="9"/>
      <c r="C206" s="3" t="n">
        <v>6</v>
      </c>
      <c r="D206" s="16" t="n">
        <v>29305200</v>
      </c>
      <c r="E206" s="16" t="n">
        <v>9246800</v>
      </c>
      <c r="F206" s="16" t="n">
        <v>9415970</v>
      </c>
      <c r="G206" s="16" t="n">
        <v>19751200</v>
      </c>
      <c r="H206" s="16" t="n">
        <v>13860800</v>
      </c>
      <c r="I206" s="16" t="n">
        <v>7247370</v>
      </c>
      <c r="J206" s="16" t="n">
        <v>40668600</v>
      </c>
      <c r="K206" s="16" t="n">
        <v>14764000</v>
      </c>
      <c r="L206" s="16" t="n">
        <v>16020300</v>
      </c>
      <c r="M206" s="16" t="n">
        <v>12894700</v>
      </c>
      <c r="N206" s="17" t="n">
        <f aca="false">AVERAGE(D206:M206)</f>
        <v>17317494</v>
      </c>
      <c r="P206" s="16" t="str">
        <f aca="false">ROUND((D206-D212)/D212,3)*100&amp;"%"</f>
        <v>55,6%</v>
      </c>
      <c r="Q206" s="16" t="str">
        <f aca="false">ROUND((E206-E212)/E212,3)*100&amp;"%"</f>
        <v>0%</v>
      </c>
      <c r="R206" s="16" t="str">
        <f aca="false">ROUND((F206-F212)/F212,3)*100&amp;"%"</f>
        <v>0%</v>
      </c>
      <c r="S206" s="16" t="str">
        <f aca="false">ROUND((G206-G212)/G212,3)*100&amp;"%"</f>
        <v>10,5%</v>
      </c>
      <c r="T206" s="16" t="str">
        <f aca="false">ROUND((H206-H212)/H212,3)*100&amp;"%"</f>
        <v>0%</v>
      </c>
      <c r="U206" s="16" t="str">
        <f aca="false">ROUND((I206-I212)/I212,3)*100&amp;"%"</f>
        <v>0%</v>
      </c>
      <c r="V206" s="16" t="str">
        <f aca="false">ROUND((J206-J212)/J212,3)*100&amp;"%"</f>
        <v>1,1%</v>
      </c>
      <c r="W206" s="16" t="str">
        <f aca="false">ROUND((K206-K212)/K212,3)*100&amp;"%"</f>
        <v>6,8%</v>
      </c>
      <c r="X206" s="16" t="str">
        <f aca="false">ROUND((L206-L212)/L212,3)*100&amp;"%"</f>
        <v>59,5%</v>
      </c>
      <c r="Y206" s="16" t="str">
        <f aca="false">ROUND((M206-M212)/M212,3)*100&amp;"%"</f>
        <v>0%</v>
      </c>
      <c r="Z206" s="19" t="str">
        <f aca="false">ROUND((N206-N212)/N212,3)*100&amp;"%"</f>
        <v>12,8%</v>
      </c>
    </row>
    <row r="207" customFormat="false" ht="15.75" hidden="false" customHeight="true" outlineLevel="0" collapsed="false">
      <c r="A207" s="31"/>
      <c r="B207" s="9"/>
      <c r="C207" s="3" t="n">
        <v>7</v>
      </c>
      <c r="D207" s="16" t="n">
        <v>18834400</v>
      </c>
      <c r="E207" s="16" t="n">
        <v>54266500</v>
      </c>
      <c r="F207" s="16" t="n">
        <v>19900900</v>
      </c>
      <c r="G207" s="16" t="n">
        <v>19751300</v>
      </c>
      <c r="H207" s="16" t="n">
        <v>13860800</v>
      </c>
      <c r="I207" s="16" t="n">
        <v>23782600</v>
      </c>
      <c r="J207" s="16" t="n">
        <v>41261900</v>
      </c>
      <c r="K207" s="16" t="n">
        <v>22334100</v>
      </c>
      <c r="L207" s="16" t="n">
        <v>17656100</v>
      </c>
      <c r="M207" s="16" t="n">
        <v>18817700</v>
      </c>
      <c r="N207" s="17" t="n">
        <f aca="false">AVERAGE(D207:M207)</f>
        <v>25046630</v>
      </c>
      <c r="P207" s="16" t="str">
        <f aca="false">ROUND((D207-D212)/D212,3)*100&amp;"%"</f>
        <v>0%</v>
      </c>
      <c r="Q207" s="16" t="str">
        <f aca="false">ROUND((E207-E212)/E212,3)*100&amp;"%"</f>
        <v>486,9%</v>
      </c>
      <c r="R207" s="16" t="str">
        <f aca="false">ROUND((F207-F212)/F212,3)*100&amp;"%"</f>
        <v>111,4%</v>
      </c>
      <c r="S207" s="16" t="str">
        <f aca="false">ROUND((G207-G212)/G212,3)*100&amp;"%"</f>
        <v>10,5%</v>
      </c>
      <c r="T207" s="16" t="str">
        <f aca="false">ROUND((H207-H212)/H212,3)*100&amp;"%"</f>
        <v>0%</v>
      </c>
      <c r="U207" s="16" t="str">
        <f aca="false">ROUND((I207-I212)/I212,3)*100&amp;"%"</f>
        <v>228,2%</v>
      </c>
      <c r="V207" s="16" t="str">
        <f aca="false">ROUND((J207-J212)/J212,3)*100&amp;"%"</f>
        <v>2,6%</v>
      </c>
      <c r="W207" s="16" t="str">
        <f aca="false">ROUND((K207-K212)/K212,3)*100&amp;"%"</f>
        <v>61,5%</v>
      </c>
      <c r="X207" s="16" t="str">
        <f aca="false">ROUND((L207-L212)/L212,3)*100&amp;"%"</f>
        <v>75,8%</v>
      </c>
      <c r="Y207" s="16" t="str">
        <f aca="false">ROUND((M207-M212)/M212,3)*100&amp;"%"</f>
        <v>45,9%</v>
      </c>
      <c r="Z207" s="19" t="str">
        <f aca="false">ROUND((N207-N212)/N212,3)*100&amp;"%"</f>
        <v>63,2%</v>
      </c>
    </row>
    <row r="208" customFormat="false" ht="15.75" hidden="false" customHeight="true" outlineLevel="0" collapsed="false">
      <c r="A208" s="31"/>
      <c r="B208" s="9"/>
      <c r="C208" s="3" t="n">
        <v>8</v>
      </c>
      <c r="D208" s="16" t="n">
        <v>18834400</v>
      </c>
      <c r="E208" s="16" t="n">
        <v>54266500</v>
      </c>
      <c r="F208" s="16" t="n">
        <v>19900900</v>
      </c>
      <c r="G208" s="16" t="n">
        <v>19751300</v>
      </c>
      <c r="H208" s="16" t="n">
        <v>25915500</v>
      </c>
      <c r="I208" s="16" t="n">
        <v>23782600</v>
      </c>
      <c r="J208" s="16" t="n">
        <v>41261900</v>
      </c>
      <c r="K208" s="16" t="n">
        <v>22334100</v>
      </c>
      <c r="L208" s="16" t="n">
        <v>17656100</v>
      </c>
      <c r="M208" s="16" t="n">
        <v>18817700</v>
      </c>
      <c r="N208" s="17" t="n">
        <f aca="false">AVERAGE(D208:M208)</f>
        <v>26252100</v>
      </c>
      <c r="P208" s="16" t="str">
        <f aca="false">ROUND((D208-D212)/D212,3)*100&amp;"%"</f>
        <v>0%</v>
      </c>
      <c r="Q208" s="16" t="str">
        <f aca="false">ROUND((E208-E212)/E212,3)*100&amp;"%"</f>
        <v>486,9%</v>
      </c>
      <c r="R208" s="16" t="str">
        <f aca="false">ROUND((F208-F212)/F212,3)*100&amp;"%"</f>
        <v>111,4%</v>
      </c>
      <c r="S208" s="16" t="str">
        <f aca="false">ROUND((G208-G212)/G212,3)*100&amp;"%"</f>
        <v>10,5%</v>
      </c>
      <c r="T208" s="16" t="str">
        <f aca="false">ROUND((H208-H212)/H212,3)*100&amp;"%"</f>
        <v>87%</v>
      </c>
      <c r="U208" s="16" t="str">
        <f aca="false">ROUND((I208-I212)/I212,3)*100&amp;"%"</f>
        <v>228,2%</v>
      </c>
      <c r="V208" s="16" t="str">
        <f aca="false">ROUND((J208-J212)/J212,3)*100&amp;"%"</f>
        <v>2,6%</v>
      </c>
      <c r="W208" s="16" t="str">
        <f aca="false">ROUND((K208-K212)/K212,3)*100&amp;"%"</f>
        <v>61,5%</v>
      </c>
      <c r="X208" s="16" t="str">
        <f aca="false">ROUND((L208-L212)/L212,3)*100&amp;"%"</f>
        <v>75,8%</v>
      </c>
      <c r="Y208" s="16" t="str">
        <f aca="false">ROUND((M208-M212)/M212,3)*100&amp;"%"</f>
        <v>45,9%</v>
      </c>
      <c r="Z208" s="19" t="str">
        <f aca="false">ROUND((N208-N212)/N212,3)*100&amp;"%"</f>
        <v>71,1%</v>
      </c>
    </row>
    <row r="209" customFormat="false" ht="15.75" hidden="false" customHeight="true" outlineLevel="0" collapsed="false">
      <c r="A209" s="31"/>
      <c r="B209" s="9"/>
      <c r="C209" s="3" t="n">
        <v>9</v>
      </c>
      <c r="D209" s="16" t="n">
        <v>29305200</v>
      </c>
      <c r="E209" s="16" t="n">
        <v>54266400</v>
      </c>
      <c r="F209" s="16" t="n">
        <v>19900900</v>
      </c>
      <c r="G209" s="16" t="n">
        <v>19751300</v>
      </c>
      <c r="H209" s="16" t="n">
        <v>30467700</v>
      </c>
      <c r="I209" s="16" t="n">
        <v>23782500</v>
      </c>
      <c r="J209" s="16" t="n">
        <v>41261900</v>
      </c>
      <c r="K209" s="16" t="n">
        <v>24274000</v>
      </c>
      <c r="L209" s="16" t="n">
        <v>17660700</v>
      </c>
      <c r="M209" s="16" t="n">
        <v>18817600</v>
      </c>
      <c r="N209" s="17" t="n">
        <f aca="false">AVERAGE(D209:M209)</f>
        <v>27948820</v>
      </c>
      <c r="P209" s="16" t="str">
        <f aca="false">ROUND((D209-D212)/D212,3)*100&amp;"%"</f>
        <v>55,6%</v>
      </c>
      <c r="Q209" s="16" t="str">
        <f aca="false">ROUND((E209-E212)/E212,3)*100&amp;"%"</f>
        <v>486,9%</v>
      </c>
      <c r="R209" s="16" t="str">
        <f aca="false">ROUND((F209-F212)/F212,3)*100&amp;"%"</f>
        <v>111,4%</v>
      </c>
      <c r="S209" s="16" t="str">
        <f aca="false">ROUND((G209-G212)/G212,3)*100&amp;"%"</f>
        <v>10,5%</v>
      </c>
      <c r="T209" s="16" t="str">
        <f aca="false">ROUND((H209-H212)/H212,3)*100&amp;"%"</f>
        <v>119,8%</v>
      </c>
      <c r="U209" s="16" t="str">
        <f aca="false">ROUND((I209-I212)/I212,3)*100&amp;"%"</f>
        <v>228,2%</v>
      </c>
      <c r="V209" s="16" t="str">
        <f aca="false">ROUND((J209-J212)/J212,3)*100&amp;"%"</f>
        <v>2,6%</v>
      </c>
      <c r="W209" s="16" t="str">
        <f aca="false">ROUND((K209-K212)/K212,3)*100&amp;"%"</f>
        <v>75,5%</v>
      </c>
      <c r="X209" s="16" t="str">
        <f aca="false">ROUND((L209-L212)/L212,3)*100&amp;"%"</f>
        <v>75,9%</v>
      </c>
      <c r="Y209" s="16" t="str">
        <f aca="false">ROUND((M209-M212)/M212,3)*100&amp;"%"</f>
        <v>45,9%</v>
      </c>
      <c r="Z209" s="19" t="str">
        <f aca="false">ROUND((N209-N212)/N212,3)*100&amp;"%"</f>
        <v>82,1%</v>
      </c>
    </row>
    <row r="210" customFormat="false" ht="15.75" hidden="false" customHeight="true" outlineLevel="0" collapsed="false">
      <c r="A210" s="31"/>
      <c r="B210" s="9"/>
      <c r="C210" s="3" t="n">
        <v>10</v>
      </c>
      <c r="D210" s="16" t="n">
        <v>1451570000</v>
      </c>
      <c r="E210" s="16" t="n">
        <v>63222900</v>
      </c>
      <c r="F210" s="16" t="n">
        <v>443832000</v>
      </c>
      <c r="G210" s="16" t="n">
        <v>515442000</v>
      </c>
      <c r="H210" s="16" t="n">
        <v>1456040000</v>
      </c>
      <c r="I210" s="16" t="n">
        <v>198323000</v>
      </c>
      <c r="J210" s="16" t="n">
        <v>120764000</v>
      </c>
      <c r="K210" s="16" t="n">
        <v>995674000</v>
      </c>
      <c r="L210" s="16" t="n">
        <v>755131000</v>
      </c>
      <c r="M210" s="16" t="n">
        <v>103573000</v>
      </c>
      <c r="N210" s="17" t="n">
        <f aca="false">AVERAGE(D210:M210)</f>
        <v>610357190</v>
      </c>
      <c r="P210" s="16" t="str">
        <f aca="false">ROUND((D210-D212)/D212,3)*100&amp;"%"</f>
        <v>7607%</v>
      </c>
      <c r="Q210" s="16" t="str">
        <f aca="false">ROUND((E210-E212)/E212,3)*100&amp;"%"</f>
        <v>583,7%</v>
      </c>
      <c r="R210" s="16" t="str">
        <f aca="false">ROUND((F210-F212)/F212,3)*100&amp;"%"</f>
        <v>4613,6%</v>
      </c>
      <c r="S210" s="16" t="str">
        <f aca="false">ROUND((G210-G212)/G212,3)*100&amp;"%"</f>
        <v>2782,8%</v>
      </c>
      <c r="T210" s="16" t="str">
        <f aca="false">ROUND((H210-H212)/H212,3)*100&amp;"%"</f>
        <v>10404,9%</v>
      </c>
      <c r="U210" s="16" t="str">
        <f aca="false">ROUND((I210-I212)/I212,3)*100&amp;"%"</f>
        <v>2636,5%</v>
      </c>
      <c r="V210" s="16" t="str">
        <f aca="false">ROUND((J210-J212)/J212,3)*100&amp;"%"</f>
        <v>200,3%</v>
      </c>
      <c r="W210" s="16" t="str">
        <f aca="false">ROUND((K210-K212)/K212,3)*100&amp;"%"</f>
        <v>7099,4%</v>
      </c>
      <c r="X210" s="16" t="str">
        <f aca="false">ROUND((L210-L212)/L212,3)*100&amp;"%"</f>
        <v>7419,9%</v>
      </c>
      <c r="Y210" s="16" t="str">
        <f aca="false">ROUND((M210-M212)/M212,3)*100&amp;"%"</f>
        <v>703,2%</v>
      </c>
      <c r="Z210" s="19" t="str">
        <f aca="false">ROUND((N210-N212)/N212,3)*100&amp;"%"</f>
        <v>3877,1%</v>
      </c>
    </row>
    <row r="211" customFormat="false" ht="15.75" hidden="false" customHeight="true" outlineLevel="0" collapsed="false">
      <c r="A211" s="31"/>
      <c r="B211" s="9"/>
      <c r="C211" s="3" t="n">
        <v>11</v>
      </c>
      <c r="D211" s="16" t="n">
        <v>1451570000</v>
      </c>
      <c r="E211" s="16" t="n">
        <v>9246800</v>
      </c>
      <c r="F211" s="16" t="n">
        <v>9415970</v>
      </c>
      <c r="G211" s="16" t="n">
        <v>515442000</v>
      </c>
      <c r="H211" s="16" t="n">
        <v>13860800</v>
      </c>
      <c r="I211" s="16" t="n">
        <v>7247370</v>
      </c>
      <c r="J211" s="16" t="n">
        <v>120764000</v>
      </c>
      <c r="K211" s="16" t="n">
        <v>13829900</v>
      </c>
      <c r="L211" s="16" t="n">
        <v>10041700</v>
      </c>
      <c r="M211" s="16" t="n">
        <v>103573000</v>
      </c>
      <c r="N211" s="17" t="n">
        <f aca="false">AVERAGE(D211:M211)</f>
        <v>225499154</v>
      </c>
      <c r="P211" s="16" t="str">
        <f aca="false">ROUND((D211-D212)/D212,3)*100&amp;"%"</f>
        <v>7607%</v>
      </c>
      <c r="Q211" s="16" t="str">
        <f aca="false">ROUND((E211-E212)/E212,3)*100&amp;"%"</f>
        <v>0%</v>
      </c>
      <c r="R211" s="16" t="str">
        <f aca="false">ROUND((F211-F212)/F212,3)*100&amp;"%"</f>
        <v>0%</v>
      </c>
      <c r="S211" s="16" t="str">
        <f aca="false">ROUND((G211-G212)/G212,3)*100&amp;"%"</f>
        <v>2782,8%</v>
      </c>
      <c r="T211" s="16" t="str">
        <f aca="false">ROUND((H211-H212)/H212,3)*100&amp;"%"</f>
        <v>0%</v>
      </c>
      <c r="U211" s="16" t="str">
        <f aca="false">ROUND((I211-I212)/I212,3)*100&amp;"%"</f>
        <v>0%</v>
      </c>
      <c r="V211" s="16" t="str">
        <f aca="false">ROUND((J211-J212)/J212,3)*100&amp;"%"</f>
        <v>200,3%</v>
      </c>
      <c r="W211" s="16" t="str">
        <f aca="false">ROUND((K211-K212)/K212,3)*100&amp;"%"</f>
        <v>0%</v>
      </c>
      <c r="X211" s="16" t="str">
        <f aca="false">ROUND((L211-L212)/L212,3)*100&amp;"%"</f>
        <v>0%</v>
      </c>
      <c r="Y211" s="16" t="str">
        <f aca="false">ROUND((M211-M212)/M212,3)*100&amp;"%"</f>
        <v>703,2%</v>
      </c>
      <c r="Z211" s="19" t="str">
        <f aca="false">ROUND((N211-N212)/N212,3)*100&amp;"%"</f>
        <v>1369,4%</v>
      </c>
    </row>
    <row r="212" customFormat="false" ht="15.75" hidden="false" customHeight="true" outlineLevel="0" collapsed="false">
      <c r="A212" s="31"/>
      <c r="B212" s="21"/>
      <c r="C212" s="22" t="s">
        <v>27</v>
      </c>
      <c r="D212" s="23" t="n">
        <v>18834500</v>
      </c>
      <c r="E212" s="23" t="n">
        <v>9246810</v>
      </c>
      <c r="F212" s="23" t="n">
        <v>9415960</v>
      </c>
      <c r="G212" s="23" t="n">
        <v>17880000</v>
      </c>
      <c r="H212" s="23" t="n">
        <v>13860600</v>
      </c>
      <c r="I212" s="23" t="n">
        <v>7247350</v>
      </c>
      <c r="J212" s="23" t="n">
        <v>40216400</v>
      </c>
      <c r="K212" s="23" t="n">
        <v>13829900</v>
      </c>
      <c r="L212" s="23" t="n">
        <v>10041800</v>
      </c>
      <c r="M212" s="23" t="n">
        <v>12894700</v>
      </c>
      <c r="N212" s="24" t="n">
        <f aca="false">AVERAGE(D212:M212)</f>
        <v>15346802</v>
      </c>
      <c r="O212" s="21"/>
      <c r="P212" s="21" t="str">
        <f aca="false">ROUND((D212-D212)/D212,3)*100&amp;"%"</f>
        <v>0%</v>
      </c>
      <c r="Q212" s="21" t="str">
        <f aca="false">ROUND((E212-E212)/E212,3)*100&amp;"%"</f>
        <v>0%</v>
      </c>
      <c r="R212" s="21" t="str">
        <f aca="false">ROUND((F212-F212)/F212,3)*100&amp;"%"</f>
        <v>0%</v>
      </c>
      <c r="S212" s="21" t="str">
        <f aca="false">ROUND((G212-G212)/G212,3)*100&amp;"%"</f>
        <v>0%</v>
      </c>
      <c r="T212" s="21" t="str">
        <f aca="false">ROUND((H212-H212)/H212,3)*100&amp;"%"</f>
        <v>0%</v>
      </c>
      <c r="U212" s="21" t="str">
        <f aca="false">ROUND((I212-I212)/I212,3)*100&amp;"%"</f>
        <v>0%</v>
      </c>
      <c r="V212" s="21" t="str">
        <f aca="false">ROUND((J212-J212)/J212,3)*100&amp;"%"</f>
        <v>0%</v>
      </c>
      <c r="W212" s="21" t="str">
        <f aca="false">ROUND((K212-K212)/K212,3)*100&amp;"%"</f>
        <v>0%</v>
      </c>
      <c r="X212" s="21" t="str">
        <f aca="false">ROUND((L212-L212)/L212,3)*100&amp;"%"</f>
        <v>0%</v>
      </c>
      <c r="Y212" s="21" t="str">
        <f aca="false">ROUND((M212-M212)/M212,3)*100&amp;"%"</f>
        <v>0%</v>
      </c>
      <c r="Z212" s="25" t="str">
        <f aca="false">ROUND((N212-N212)/N212,3)*100&amp;"%"</f>
        <v>0%</v>
      </c>
      <c r="AA212" s="21"/>
      <c r="AB212" s="21"/>
      <c r="AC212" s="21"/>
    </row>
    <row r="213" customFormat="false" ht="15.75" hidden="false" customHeight="true" outlineLevel="0" collapsed="false">
      <c r="N213" s="19"/>
      <c r="Z213" s="19"/>
    </row>
    <row r="214" customFormat="false" ht="15.75" hidden="false" customHeight="true" outlineLevel="0" collapsed="false">
      <c r="N214" s="19"/>
      <c r="Z214" s="19"/>
    </row>
    <row r="215" customFormat="false" ht="15.75" hidden="false" customHeight="true" outlineLevel="0" collapsed="false">
      <c r="A215" s="31" t="s">
        <v>31</v>
      </c>
      <c r="B215" s="9" t="n">
        <v>50</v>
      </c>
      <c r="C215" s="10" t="n">
        <v>0</v>
      </c>
      <c r="D215" s="11" t="n">
        <v>121266.788</v>
      </c>
      <c r="E215" s="11" t="n">
        <v>89705.4</v>
      </c>
      <c r="F215" s="11" t="n">
        <v>75193.496</v>
      </c>
      <c r="G215" s="11" t="n">
        <v>121100.392</v>
      </c>
      <c r="H215" s="11" t="n">
        <v>33422.012</v>
      </c>
      <c r="I215" s="11" t="n">
        <v>111277.808</v>
      </c>
      <c r="J215" s="11" t="n">
        <v>49672.696</v>
      </c>
      <c r="K215" s="11" t="n">
        <v>158851.84</v>
      </c>
      <c r="L215" s="11" t="n">
        <v>118958.2776</v>
      </c>
      <c r="M215" s="11" t="n">
        <v>112338.072</v>
      </c>
      <c r="N215" s="12" t="n">
        <f aca="false">AVERAGE(D215:M215)</f>
        <v>99178.67816</v>
      </c>
      <c r="O215" s="11"/>
      <c r="P215" s="11" t="str">
        <f aca="false">ROUND((D215-D227)/D227,3)*100&amp;"%"</f>
        <v>1359,4%</v>
      </c>
      <c r="Q215" s="11" t="str">
        <f aca="false">ROUND((E215-E227)/E227,3)*100&amp;"%"</f>
        <v>540,7%</v>
      </c>
      <c r="R215" s="11" t="str">
        <f aca="false">ROUND((F215-F227)/F227,3)*100&amp;"%"</f>
        <v>310,3%</v>
      </c>
      <c r="S215" s="11" t="str">
        <f aca="false">ROUND((G215-G227)/G227,3)*100&amp;"%"</f>
        <v>696%</v>
      </c>
      <c r="T215" s="11" t="str">
        <f aca="false">ROUND((H215-H227)/H227,3)*100&amp;"%"</f>
        <v>244,4%</v>
      </c>
      <c r="U215" s="11" t="str">
        <f aca="false">ROUND((I215-I227)/I227,3)*100&amp;"%"</f>
        <v>433,7%</v>
      </c>
      <c r="V215" s="11" t="str">
        <f aca="false">ROUND((J215-J227)/J227,3)*100&amp;"%"</f>
        <v>126,3%</v>
      </c>
      <c r="W215" s="11" t="str">
        <f aca="false">ROUND((K215-K227)/K227,3)*100&amp;"%"</f>
        <v>866,5%</v>
      </c>
      <c r="X215" s="11" t="str">
        <f aca="false">ROUND((L215-L227)/L227,3)*100&amp;"%"</f>
        <v>2354,1%</v>
      </c>
      <c r="Y215" s="11" t="str">
        <f aca="false">ROUND((M215-M227)/M227,3)*100&amp;"%"</f>
        <v>164,5%</v>
      </c>
      <c r="Z215" s="14" t="str">
        <f aca="false">ROUND((N215-N227)/N227,3)*100&amp;"%"</f>
        <v>476,3%</v>
      </c>
      <c r="AA215" s="11"/>
      <c r="AB215" s="11"/>
      <c r="AC215" s="11"/>
    </row>
    <row r="216" customFormat="false" ht="15.75" hidden="false" customHeight="true" outlineLevel="0" collapsed="false">
      <c r="A216" s="31"/>
      <c r="B216" s="9"/>
      <c r="C216" s="10" t="n">
        <v>1</v>
      </c>
      <c r="D216" s="11" t="n">
        <v>130681.84</v>
      </c>
      <c r="E216" s="11" t="n">
        <v>65668.64</v>
      </c>
      <c r="F216" s="11" t="n">
        <v>73903.072</v>
      </c>
      <c r="G216" s="11" t="n">
        <v>80573.272</v>
      </c>
      <c r="H216" s="11" t="n">
        <v>35018.984</v>
      </c>
      <c r="I216" s="11" t="n">
        <v>95937.072</v>
      </c>
      <c r="J216" s="11" t="n">
        <v>39132.496</v>
      </c>
      <c r="K216" s="11" t="n">
        <v>54121.92</v>
      </c>
      <c r="L216" s="11" t="n">
        <v>121735.708</v>
      </c>
      <c r="M216" s="11" t="n">
        <v>103520.112</v>
      </c>
      <c r="N216" s="12" t="n">
        <f aca="false">AVERAGE(D216:M216)</f>
        <v>80029.3116</v>
      </c>
      <c r="O216" s="11"/>
      <c r="P216" s="11" t="str">
        <f aca="false">ROUND((D216-D227)/D227,3)*100&amp;"%"</f>
        <v>1472,7%</v>
      </c>
      <c r="Q216" s="11" t="str">
        <f aca="false">ROUND((E216-E227)/E227,3)*100&amp;"%"</f>
        <v>369%</v>
      </c>
      <c r="R216" s="11" t="str">
        <f aca="false">ROUND((F216-F227)/F227,3)*100&amp;"%"</f>
        <v>303,3%</v>
      </c>
      <c r="S216" s="11" t="str">
        <f aca="false">ROUND((G216-G227)/G227,3)*100&amp;"%"</f>
        <v>429,6%</v>
      </c>
      <c r="T216" s="11" t="str">
        <f aca="false">ROUND((H216-H227)/H227,3)*100&amp;"%"</f>
        <v>260,9%</v>
      </c>
      <c r="U216" s="11" t="str">
        <f aca="false">ROUND((I216-I227)/I227,3)*100&amp;"%"</f>
        <v>360,1%</v>
      </c>
      <c r="V216" s="11" t="str">
        <f aca="false">ROUND((J216-J227)/J227,3)*100&amp;"%"</f>
        <v>78,3%</v>
      </c>
      <c r="W216" s="11" t="str">
        <f aca="false">ROUND((K216-K227)/K227,3)*100&amp;"%"</f>
        <v>229,3%</v>
      </c>
      <c r="X216" s="11" t="str">
        <f aca="false">ROUND((L216-L227)/L227,3)*100&amp;"%"</f>
        <v>2411,4%</v>
      </c>
      <c r="Y216" s="11" t="str">
        <f aca="false">ROUND((M216-M227)/M227,3)*100&amp;"%"</f>
        <v>143,8%</v>
      </c>
      <c r="Z216" s="14" t="str">
        <f aca="false">ROUND((N216-N227)/N227,3)*100&amp;"%"</f>
        <v>365%</v>
      </c>
      <c r="AA216" s="11"/>
      <c r="AB216" s="11"/>
      <c r="AC216" s="11"/>
    </row>
    <row r="217" customFormat="false" ht="15.75" hidden="false" customHeight="true" outlineLevel="0" collapsed="false">
      <c r="A217" s="31"/>
      <c r="B217" s="9"/>
      <c r="C217" s="10" t="n">
        <v>2</v>
      </c>
      <c r="D217" s="11" t="n">
        <v>8309.29</v>
      </c>
      <c r="E217" s="11" t="n">
        <v>15302.192</v>
      </c>
      <c r="F217" s="11" t="n">
        <v>24344.532</v>
      </c>
      <c r="G217" s="11" t="n">
        <v>22228.7</v>
      </c>
      <c r="H217" s="11" t="n">
        <v>20939.156</v>
      </c>
      <c r="I217" s="11" t="n">
        <v>26059.492</v>
      </c>
      <c r="J217" s="11" t="n">
        <v>22396.54</v>
      </c>
      <c r="K217" s="11" t="n">
        <v>17513.952</v>
      </c>
      <c r="L217" s="11" t="n">
        <v>5733.37</v>
      </c>
      <c r="M217" s="11" t="n">
        <v>58303.66</v>
      </c>
      <c r="N217" s="12" t="n">
        <f aca="false">AVERAGE(D217:M217)</f>
        <v>22113.0884</v>
      </c>
      <c r="O217" s="11"/>
      <c r="P217" s="11" t="str">
        <f aca="false">ROUND((D217-D227)/D227,3)*100&amp;"%"</f>
        <v>0%</v>
      </c>
      <c r="Q217" s="11" t="str">
        <f aca="false">ROUND((E217-E227)/E227,3)*100&amp;"%"</f>
        <v>9,3%</v>
      </c>
      <c r="R217" s="11" t="str">
        <f aca="false">ROUND((F217-F227)/F227,3)*100&amp;"%"</f>
        <v>32,8%</v>
      </c>
      <c r="S217" s="11" t="str">
        <f aca="false">ROUND((G217-G227)/G227,3)*100&amp;"%"</f>
        <v>46,1%</v>
      </c>
      <c r="T217" s="11" t="str">
        <f aca="false">ROUND((H217-H227)/H227,3)*100&amp;"%"</f>
        <v>115,8%</v>
      </c>
      <c r="U217" s="11" t="str">
        <f aca="false">ROUND((I217-I227)/I227,3)*100&amp;"%"</f>
        <v>25%</v>
      </c>
      <c r="V217" s="11" t="str">
        <f aca="false">ROUND((J217-J227)/J227,3)*100&amp;"%"</f>
        <v>2,1%</v>
      </c>
      <c r="W217" s="11" t="str">
        <f aca="false">ROUND((K217-K227)/K227,3)*100&amp;"%"</f>
        <v>6,6%</v>
      </c>
      <c r="X217" s="11" t="str">
        <f aca="false">ROUND((L217-L227)/L227,3)*100&amp;"%"</f>
        <v>18,3%</v>
      </c>
      <c r="Y217" s="11" t="str">
        <f aca="false">ROUND((M217-M227)/M227,3)*100&amp;"%"</f>
        <v>37,3%</v>
      </c>
      <c r="Z217" s="14" t="str">
        <f aca="false">ROUND((N217-N227)/N227,3)*100&amp;"%"</f>
        <v>28,5%</v>
      </c>
      <c r="AA217" s="11"/>
      <c r="AB217" s="11"/>
      <c r="AC217" s="11"/>
    </row>
    <row r="218" customFormat="false" ht="15.75" hidden="false" customHeight="true" outlineLevel="0" collapsed="false">
      <c r="A218" s="31"/>
      <c r="B218" s="9"/>
      <c r="C218" s="10" t="n">
        <v>3</v>
      </c>
      <c r="D218" s="11" t="n">
        <v>15278.1616</v>
      </c>
      <c r="E218" s="11" t="n">
        <v>16831.524</v>
      </c>
      <c r="F218" s="11" t="n">
        <v>25672.048</v>
      </c>
      <c r="G218" s="11" t="n">
        <v>32450.732</v>
      </c>
      <c r="H218" s="11" t="n">
        <v>21027.056</v>
      </c>
      <c r="I218" s="11" t="n">
        <v>40989.616</v>
      </c>
      <c r="J218" s="11" t="n">
        <v>29812.928</v>
      </c>
      <c r="K218" s="11" t="n">
        <v>18807.824</v>
      </c>
      <c r="L218" s="11" t="n">
        <v>7651.6916</v>
      </c>
      <c r="M218" s="11" t="n">
        <v>67845.58</v>
      </c>
      <c r="N218" s="12" t="n">
        <f aca="false">AVERAGE(D218:M218)</f>
        <v>27636.71612</v>
      </c>
      <c r="O218" s="11"/>
      <c r="P218" s="11" t="str">
        <f aca="false">ROUND((D218-D227)/D227,3)*100&amp;"%"</f>
        <v>83,9%</v>
      </c>
      <c r="Q218" s="11" t="str">
        <f aca="false">ROUND((E218-E227)/E227,3)*100&amp;"%"</f>
        <v>20,2%</v>
      </c>
      <c r="R218" s="11" t="str">
        <f aca="false">ROUND((F218-F227)/F227,3)*100&amp;"%"</f>
        <v>40,1%</v>
      </c>
      <c r="S218" s="11" t="str">
        <f aca="false">ROUND((G218-G227)/G227,3)*100&amp;"%"</f>
        <v>113,3%</v>
      </c>
      <c r="T218" s="11" t="str">
        <f aca="false">ROUND((H218-H227)/H227,3)*100&amp;"%"</f>
        <v>116,7%</v>
      </c>
      <c r="U218" s="11" t="str">
        <f aca="false">ROUND((I218-I227)/I227,3)*100&amp;"%"</f>
        <v>96,6%</v>
      </c>
      <c r="V218" s="11" t="str">
        <f aca="false">ROUND((J218-J227)/J227,3)*100&amp;"%"</f>
        <v>35,9%</v>
      </c>
      <c r="W218" s="11" t="str">
        <f aca="false">ROUND((K218-K227)/K227,3)*100&amp;"%"</f>
        <v>14,4%</v>
      </c>
      <c r="X218" s="11" t="str">
        <f aca="false">ROUND((L218-L227)/L227,3)*100&amp;"%"</f>
        <v>57,9%</v>
      </c>
      <c r="Y218" s="11" t="str">
        <f aca="false">ROUND((M218-M227)/M227,3)*100&amp;"%"</f>
        <v>59,8%</v>
      </c>
      <c r="Z218" s="14" t="str">
        <f aca="false">ROUND((N218-N227)/N227,3)*100&amp;"%"</f>
        <v>60,6%</v>
      </c>
      <c r="AA218" s="11"/>
      <c r="AB218" s="11"/>
      <c r="AC218" s="11"/>
    </row>
    <row r="219" customFormat="false" ht="15.75" hidden="false" customHeight="true" outlineLevel="0" collapsed="false">
      <c r="A219" s="31"/>
      <c r="B219" s="9"/>
      <c r="C219" s="10" t="n">
        <v>4</v>
      </c>
      <c r="D219" s="11" t="n">
        <v>355558.96</v>
      </c>
      <c r="E219" s="11" t="n">
        <v>257880.48</v>
      </c>
      <c r="F219" s="11" t="n">
        <v>95505.72</v>
      </c>
      <c r="G219" s="11" t="n">
        <v>114526.652</v>
      </c>
      <c r="H219" s="11" t="n">
        <v>252620.904</v>
      </c>
      <c r="I219" s="11" t="n">
        <v>257857.52</v>
      </c>
      <c r="J219" s="11" t="n">
        <v>282371.672</v>
      </c>
      <c r="K219" s="11" t="n">
        <v>486286.34</v>
      </c>
      <c r="L219" s="11" t="n">
        <v>151439.464</v>
      </c>
      <c r="M219" s="11" t="n">
        <v>174862.56</v>
      </c>
      <c r="N219" s="12" t="n">
        <f aca="false">AVERAGE(D219:M219)</f>
        <v>242891.0272</v>
      </c>
      <c r="O219" s="11"/>
      <c r="P219" s="11" t="str">
        <f aca="false">ROUND((D219-D227)/D227,3)*100&amp;"%"</f>
        <v>4179,1%</v>
      </c>
      <c r="Q219" s="11" t="str">
        <f aca="false">ROUND((E219-E227)/E227,3)*100&amp;"%"</f>
        <v>1742%</v>
      </c>
      <c r="R219" s="11" t="str">
        <f aca="false">ROUND((F219-F227)/F227,3)*100&amp;"%"</f>
        <v>421,2%</v>
      </c>
      <c r="S219" s="11" t="str">
        <f aca="false">ROUND((G219-G227)/G227,3)*100&amp;"%"</f>
        <v>652,8%</v>
      </c>
      <c r="T219" s="11" t="str">
        <f aca="false">ROUND((H219-H227)/H227,3)*100&amp;"%"</f>
        <v>2503,4%</v>
      </c>
      <c r="U219" s="11" t="str">
        <f aca="false">ROUND((I219-I227)/I227,3)*100&amp;"%"</f>
        <v>1136,8%</v>
      </c>
      <c r="V219" s="11" t="str">
        <f aca="false">ROUND((J219-J227)/J227,3)*100&amp;"%"</f>
        <v>1186,7%</v>
      </c>
      <c r="W219" s="11" t="str">
        <f aca="false">ROUND((K219-K227)/K227,3)*100&amp;"%"</f>
        <v>2858,8%</v>
      </c>
      <c r="X219" s="11" t="str">
        <f aca="false">ROUND((L219-L227)/L227,3)*100&amp;"%"</f>
        <v>3024,2%</v>
      </c>
      <c r="Y219" s="11" t="str">
        <f aca="false">ROUND((M219-M227)/M227,3)*100&amp;"%"</f>
        <v>311,8%</v>
      </c>
      <c r="Z219" s="14" t="str">
        <f aca="false">ROUND((N219-N227)/N227,3)*100&amp;"%"</f>
        <v>1311,4%</v>
      </c>
      <c r="AA219" s="11"/>
      <c r="AB219" s="11"/>
      <c r="AC219" s="11"/>
    </row>
    <row r="220" customFormat="false" ht="15.75" hidden="false" customHeight="true" outlineLevel="0" collapsed="false">
      <c r="A220" s="31"/>
      <c r="B220" s="9"/>
      <c r="C220" s="3" t="n">
        <v>5</v>
      </c>
      <c r="D220" s="16" t="n">
        <v>15437.6</v>
      </c>
      <c r="E220" s="16" t="n">
        <v>47750.9</v>
      </c>
      <c r="F220" s="16" t="n">
        <v>50851.2</v>
      </c>
      <c r="G220" s="16" t="n">
        <v>40702.3</v>
      </c>
      <c r="H220" s="16" t="n">
        <v>12295.1</v>
      </c>
      <c r="I220" s="16" t="n">
        <v>87548.8</v>
      </c>
      <c r="J220" s="16" t="n">
        <v>23694.8</v>
      </c>
      <c r="K220" s="16" t="n">
        <v>32959</v>
      </c>
      <c r="L220" s="16" t="n">
        <v>4847.33</v>
      </c>
      <c r="M220" s="16" t="n">
        <v>67632.2</v>
      </c>
      <c r="N220" s="17" t="n">
        <f aca="false">AVERAGE(D220:M220)</f>
        <v>38371.923</v>
      </c>
      <c r="P220" s="16" t="str">
        <f aca="false">ROUND((D220-D227)/D227,3)*100&amp;"%"</f>
        <v>85,8%</v>
      </c>
      <c r="Q220" s="16" t="str">
        <f aca="false">ROUND((E220-E227)/E227,3)*100&amp;"%"</f>
        <v>241,1%</v>
      </c>
      <c r="R220" s="16" t="str">
        <f aca="false">ROUND((F220-F227)/F227,3)*100&amp;"%"</f>
        <v>177,5%</v>
      </c>
      <c r="S220" s="16" t="str">
        <f aca="false">ROUND((G220-G227)/G227,3)*100&amp;"%"</f>
        <v>167,5%</v>
      </c>
      <c r="T220" s="16" t="str">
        <f aca="false">ROUND((H220-H227)/H227,3)*100&amp;"%"</f>
        <v>26,7%</v>
      </c>
      <c r="U220" s="16" t="str">
        <f aca="false">ROUND((I220-I227)/I227,3)*100&amp;"%"</f>
        <v>319,9%</v>
      </c>
      <c r="V220" s="16" t="str">
        <f aca="false">ROUND((J220-J227)/J227,3)*100&amp;"%"</f>
        <v>8%</v>
      </c>
      <c r="W220" s="16" t="str">
        <f aca="false">ROUND((K220-K227)/K227,3)*100&amp;"%"</f>
        <v>100,5%</v>
      </c>
      <c r="X220" s="16" t="str">
        <f aca="false">ROUND((L220-L227)/L227,3)*100&amp;"%"</f>
        <v>0%</v>
      </c>
      <c r="Y220" s="16" t="str">
        <f aca="false">ROUND((M220-M227)/M227,3)*100&amp;"%"</f>
        <v>59,3%</v>
      </c>
      <c r="Z220" s="19" t="str">
        <f aca="false">ROUND((N220-N227)/N227,3)*100&amp;"%"</f>
        <v>123%</v>
      </c>
    </row>
    <row r="221" customFormat="false" ht="15.75" hidden="false" customHeight="true" outlineLevel="0" collapsed="false">
      <c r="A221" s="31"/>
      <c r="B221" s="9"/>
      <c r="C221" s="3" t="n">
        <v>6</v>
      </c>
      <c r="D221" s="16" t="n">
        <v>20962.3</v>
      </c>
      <c r="E221" s="16" t="n">
        <v>70089.5</v>
      </c>
      <c r="F221" s="16" t="n">
        <v>45778</v>
      </c>
      <c r="G221" s="16" t="n">
        <v>34352.9</v>
      </c>
      <c r="H221" s="16" t="n">
        <v>40109.9</v>
      </c>
      <c r="I221" s="16" t="n">
        <v>90088.2</v>
      </c>
      <c r="J221" s="16" t="n">
        <v>24135.4</v>
      </c>
      <c r="K221" s="16" t="n">
        <v>17249.6</v>
      </c>
      <c r="L221" s="16" t="n">
        <v>89255.9</v>
      </c>
      <c r="M221" s="16" t="n">
        <v>71526.1</v>
      </c>
      <c r="N221" s="17" t="n">
        <f aca="false">AVERAGE(D221:M221)</f>
        <v>50354.78</v>
      </c>
      <c r="P221" s="16" t="str">
        <f aca="false">ROUND((D221-D227)/D227,3)*100&amp;"%"</f>
        <v>152,3%</v>
      </c>
      <c r="Q221" s="16" t="str">
        <f aca="false">ROUND((E221-E227)/E227,3)*100&amp;"%"</f>
        <v>400,6%</v>
      </c>
      <c r="R221" s="16" t="str">
        <f aca="false">ROUND((F221-F227)/F227,3)*100&amp;"%"</f>
        <v>149,8%</v>
      </c>
      <c r="S221" s="16" t="str">
        <f aca="false">ROUND((G221-G227)/G227,3)*100&amp;"%"</f>
        <v>125,8%</v>
      </c>
      <c r="T221" s="16" t="str">
        <f aca="false">ROUND((H221-H227)/H227,3)*100&amp;"%"</f>
        <v>313,3%</v>
      </c>
      <c r="U221" s="16" t="str">
        <f aca="false">ROUND((I221-I227)/I227,3)*100&amp;"%"</f>
        <v>332,1%</v>
      </c>
      <c r="V221" s="16" t="str">
        <f aca="false">ROUND((J221-J227)/J227,3)*100&amp;"%"</f>
        <v>10%</v>
      </c>
      <c r="W221" s="16" t="str">
        <f aca="false">ROUND((K221-K227)/K227,3)*100&amp;"%"</f>
        <v>5%</v>
      </c>
      <c r="X221" s="16" t="str">
        <f aca="false">ROUND((L221-L227)/L227,3)*100&amp;"%"</f>
        <v>1741,3%</v>
      </c>
      <c r="Y221" s="16" t="str">
        <f aca="false">ROUND((M221-M227)/M227,3)*100&amp;"%"</f>
        <v>68,4%</v>
      </c>
      <c r="Z221" s="19" t="str">
        <f aca="false">ROUND((N221-N227)/N227,3)*100&amp;"%"</f>
        <v>192,6%</v>
      </c>
    </row>
    <row r="222" customFormat="false" ht="15.75" hidden="false" customHeight="true" outlineLevel="0" collapsed="false">
      <c r="A222" s="31"/>
      <c r="B222" s="9"/>
      <c r="C222" s="3" t="n">
        <v>7</v>
      </c>
      <c r="D222" s="16" t="n">
        <v>116300</v>
      </c>
      <c r="E222" s="16" t="n">
        <v>134654</v>
      </c>
      <c r="F222" s="16" t="n">
        <v>82463.3</v>
      </c>
      <c r="G222" s="16" t="n">
        <v>74636.2</v>
      </c>
      <c r="H222" s="16" t="n">
        <v>25143.8</v>
      </c>
      <c r="I222" s="16" t="n">
        <v>98031.3</v>
      </c>
      <c r="J222" s="16" t="n">
        <v>32273.4</v>
      </c>
      <c r="K222" s="16" t="n">
        <v>58363.7</v>
      </c>
      <c r="L222" s="16" t="n">
        <v>228431</v>
      </c>
      <c r="M222" s="16" t="n">
        <v>126068</v>
      </c>
      <c r="N222" s="17" t="n">
        <f aca="false">AVERAGE(D222:M222)</f>
        <v>97636.47</v>
      </c>
      <c r="P222" s="16" t="str">
        <f aca="false">ROUND((D222-D227)/D227,3)*100&amp;"%"</f>
        <v>1299,6%</v>
      </c>
      <c r="Q222" s="16" t="str">
        <f aca="false">ROUND((E222-E227)/E227,3)*100&amp;"%"</f>
        <v>861,8%</v>
      </c>
      <c r="R222" s="16" t="str">
        <f aca="false">ROUND((F222-F227)/F227,3)*100&amp;"%"</f>
        <v>350%</v>
      </c>
      <c r="S222" s="16" t="str">
        <f aca="false">ROUND((G222-G227)/G227,3)*100&amp;"%"</f>
        <v>390,6%</v>
      </c>
      <c r="T222" s="16" t="str">
        <f aca="false">ROUND((H222-H227)/H227,3)*100&amp;"%"</f>
        <v>159,1%</v>
      </c>
      <c r="U222" s="16" t="str">
        <f aca="false">ROUND((I222-I227)/I227,3)*100&amp;"%"</f>
        <v>370,2%</v>
      </c>
      <c r="V222" s="16" t="str">
        <f aca="false">ROUND((J222-J227)/J227,3)*100&amp;"%"</f>
        <v>47,1%</v>
      </c>
      <c r="W222" s="16" t="str">
        <f aca="false">ROUND((K222-K227)/K227,3)*100&amp;"%"</f>
        <v>255,1%</v>
      </c>
      <c r="X222" s="16" t="str">
        <f aca="false">ROUND((L222-L227)/L227,3)*100&amp;"%"</f>
        <v>4612,5%</v>
      </c>
      <c r="Y222" s="16" t="str">
        <f aca="false">ROUND((M222-M227)/M227,3)*100&amp;"%"</f>
        <v>196,9%</v>
      </c>
      <c r="Z222" s="19" t="str">
        <f aca="false">ROUND((N222-N227)/N227,3)*100&amp;"%"</f>
        <v>467,3%</v>
      </c>
    </row>
    <row r="223" customFormat="false" ht="15.75" hidden="false" customHeight="true" outlineLevel="0" collapsed="false">
      <c r="A223" s="31"/>
      <c r="B223" s="9"/>
      <c r="C223" s="3" t="n">
        <v>8</v>
      </c>
      <c r="D223" s="16" t="n">
        <v>75676.7</v>
      </c>
      <c r="E223" s="16" t="n">
        <v>148817</v>
      </c>
      <c r="F223" s="16" t="n">
        <v>82481.9</v>
      </c>
      <c r="G223" s="16" t="n">
        <v>50655.3</v>
      </c>
      <c r="H223" s="16" t="n">
        <v>47179.5</v>
      </c>
      <c r="I223" s="16" t="n">
        <v>122642</v>
      </c>
      <c r="J223" s="16" t="n">
        <v>26256.2</v>
      </c>
      <c r="K223" s="16" t="n">
        <v>345027</v>
      </c>
      <c r="L223" s="16" t="n">
        <v>228431</v>
      </c>
      <c r="M223" s="16" t="n">
        <v>123494</v>
      </c>
      <c r="N223" s="17" t="n">
        <f aca="false">AVERAGE(D223:M223)</f>
        <v>125066.06</v>
      </c>
      <c r="P223" s="16" t="str">
        <f aca="false">ROUND((D223-D227)/D227,3)*100&amp;"%"</f>
        <v>810,7%</v>
      </c>
      <c r="Q223" s="16" t="str">
        <f aca="false">ROUND((E223-E227)/E227,3)*100&amp;"%"</f>
        <v>962,9%</v>
      </c>
      <c r="R223" s="16" t="str">
        <f aca="false">ROUND((F223-F227)/F227,3)*100&amp;"%"</f>
        <v>350,1%</v>
      </c>
      <c r="S223" s="16" t="str">
        <f aca="false">ROUND((G223-G227)/G227,3)*100&amp;"%"</f>
        <v>232,9%</v>
      </c>
      <c r="T223" s="16" t="str">
        <f aca="false">ROUND((H223-H227)/H227,3)*100&amp;"%"</f>
        <v>386,2%</v>
      </c>
      <c r="U223" s="16" t="str">
        <f aca="false">ROUND((I223-I227)/I227,3)*100&amp;"%"</f>
        <v>488,2%</v>
      </c>
      <c r="V223" s="16" t="str">
        <f aca="false">ROUND((J223-J227)/J227,3)*100&amp;"%"</f>
        <v>19,6%</v>
      </c>
      <c r="W223" s="16" t="str">
        <f aca="false">ROUND((K223-K227)/K227,3)*100&amp;"%"</f>
        <v>1999,3%</v>
      </c>
      <c r="X223" s="16" t="str">
        <f aca="false">ROUND((L223-L227)/L227,3)*100&amp;"%"</f>
        <v>4612,5%</v>
      </c>
      <c r="Y223" s="16" t="str">
        <f aca="false">ROUND((M223-M227)/M227,3)*100&amp;"%"</f>
        <v>190,8%</v>
      </c>
      <c r="Z223" s="19" t="str">
        <f aca="false">ROUND((N223-N227)/N227,3)*100&amp;"%"</f>
        <v>626,7%</v>
      </c>
    </row>
    <row r="224" customFormat="false" ht="15.75" hidden="false" customHeight="true" outlineLevel="0" collapsed="false">
      <c r="A224" s="31"/>
      <c r="B224" s="9"/>
      <c r="C224" s="3" t="n">
        <v>9</v>
      </c>
      <c r="D224" s="16" t="n">
        <v>130958</v>
      </c>
      <c r="E224" s="16" t="n">
        <v>74951.9</v>
      </c>
      <c r="F224" s="16" t="n">
        <v>88395.5</v>
      </c>
      <c r="G224" s="16" t="n">
        <v>42767.6</v>
      </c>
      <c r="H224" s="16" t="n">
        <v>41622.5</v>
      </c>
      <c r="I224" s="16" t="n">
        <v>92250.5</v>
      </c>
      <c r="J224" s="16" t="n">
        <v>42414.6</v>
      </c>
      <c r="K224" s="16" t="n">
        <v>56959.8</v>
      </c>
      <c r="L224" s="16" t="n">
        <v>228431</v>
      </c>
      <c r="M224" s="16" t="n">
        <v>134791</v>
      </c>
      <c r="N224" s="17" t="n">
        <f aca="false">AVERAGE(D224:M224)</f>
        <v>93354.24</v>
      </c>
      <c r="P224" s="16" t="str">
        <f aca="false">ROUND((D224-D227)/D227,3)*100&amp;"%"</f>
        <v>1476%</v>
      </c>
      <c r="Q224" s="16" t="str">
        <f aca="false">ROUND((E224-E227)/E227,3)*100&amp;"%"</f>
        <v>435,4%</v>
      </c>
      <c r="R224" s="16" t="str">
        <f aca="false">ROUND((F224-F227)/F227,3)*100&amp;"%"</f>
        <v>382,4%</v>
      </c>
      <c r="S224" s="16" t="str">
        <f aca="false">ROUND((G224-G227)/G227,3)*100&amp;"%"</f>
        <v>181,1%</v>
      </c>
      <c r="T224" s="16" t="str">
        <f aca="false">ROUND((H224-H227)/H227,3)*100&amp;"%"</f>
        <v>328,9%</v>
      </c>
      <c r="U224" s="16" t="str">
        <f aca="false">ROUND((I224-I227)/I227,3)*100&amp;"%"</f>
        <v>342,5%</v>
      </c>
      <c r="V224" s="16" t="str">
        <f aca="false">ROUND((J224-J227)/J227,3)*100&amp;"%"</f>
        <v>93,3%</v>
      </c>
      <c r="W224" s="16" t="str">
        <f aca="false">ROUND((K224-K227)/K227,3)*100&amp;"%"</f>
        <v>246,6%</v>
      </c>
      <c r="X224" s="16" t="str">
        <f aca="false">ROUND((L224-L227)/L227,3)*100&amp;"%"</f>
        <v>4612,5%</v>
      </c>
      <c r="Y224" s="16" t="str">
        <f aca="false">ROUND((M224-M227)/M227,3)*100&amp;"%"</f>
        <v>217,4%</v>
      </c>
      <c r="Z224" s="19" t="str">
        <f aca="false">ROUND((N224-N227)/N227,3)*100&amp;"%"</f>
        <v>442,5%</v>
      </c>
    </row>
    <row r="225" customFormat="false" ht="15.75" hidden="false" customHeight="true" outlineLevel="0" collapsed="false">
      <c r="A225" s="31"/>
      <c r="B225" s="9"/>
      <c r="C225" s="3" t="n">
        <v>10</v>
      </c>
      <c r="D225" s="16" t="n">
        <v>10248.5</v>
      </c>
      <c r="E225" s="16" t="n">
        <v>21583.4</v>
      </c>
      <c r="F225" s="16" t="n">
        <v>18324.9</v>
      </c>
      <c r="G225" s="16" t="n">
        <v>21268.5</v>
      </c>
      <c r="H225" s="16" t="n">
        <v>10140.9</v>
      </c>
      <c r="I225" s="16" t="n">
        <v>20849.6</v>
      </c>
      <c r="J225" s="16" t="n">
        <v>43987.7</v>
      </c>
      <c r="K225" s="16" t="n">
        <v>20687.3</v>
      </c>
      <c r="L225" s="16" t="n">
        <v>5383.73</v>
      </c>
      <c r="M225" s="16" t="n">
        <v>48030.6</v>
      </c>
      <c r="N225" s="17" t="n">
        <f aca="false">AVERAGE(D225:M225)</f>
        <v>22050.513</v>
      </c>
      <c r="P225" s="16" t="str">
        <f aca="false">ROUND((D225-D227)/D227,3)*100&amp;"%"</f>
        <v>23,3%</v>
      </c>
      <c r="Q225" s="16" t="str">
        <f aca="false">ROUND((E225-E227)/E227,3)*100&amp;"%"</f>
        <v>54,2%</v>
      </c>
      <c r="R225" s="16" t="str">
        <f aca="false">ROUND((F225-F227)/F227,3)*100&amp;"%"</f>
        <v>0%</v>
      </c>
      <c r="S225" s="16" t="str">
        <f aca="false">ROUND((G225-G227)/G227,3)*100&amp;"%"</f>
        <v>39,8%</v>
      </c>
      <c r="T225" s="16" t="str">
        <f aca="false">ROUND((H225-H227)/H227,3)*100&amp;"%"</f>
        <v>4,5%</v>
      </c>
      <c r="U225" s="16" t="str">
        <f aca="false">ROUND((I225-I227)/I227,3)*100&amp;"%"</f>
        <v>0%</v>
      </c>
      <c r="V225" s="16" t="str">
        <f aca="false">ROUND((J225-J227)/J227,3)*100&amp;"%"</f>
        <v>100,4%</v>
      </c>
      <c r="W225" s="16" t="str">
        <f aca="false">ROUND((K225-K227)/K227,3)*100&amp;"%"</f>
        <v>25,9%</v>
      </c>
      <c r="X225" s="16" t="str">
        <f aca="false">ROUND((L225-L227)/L227,3)*100&amp;"%"</f>
        <v>11,1%</v>
      </c>
      <c r="Y225" s="16" t="str">
        <f aca="false">ROUND((M225-M227)/M227,3)*100&amp;"%"</f>
        <v>13,1%</v>
      </c>
      <c r="Z225" s="19" t="str">
        <f aca="false">ROUND((N225-N227)/N227,3)*100&amp;"%"</f>
        <v>28,1%</v>
      </c>
    </row>
    <row r="226" customFormat="false" ht="15.75" hidden="false" customHeight="true" outlineLevel="0" collapsed="false">
      <c r="A226" s="31"/>
      <c r="B226" s="9"/>
      <c r="C226" s="3" t="n">
        <v>11</v>
      </c>
      <c r="D226" s="16" t="n">
        <v>10248.5</v>
      </c>
      <c r="E226" s="16" t="n">
        <v>26461.2</v>
      </c>
      <c r="F226" s="16" t="n">
        <v>18324.9</v>
      </c>
      <c r="G226" s="16" t="n">
        <v>21268.5</v>
      </c>
      <c r="H226" s="16" t="n">
        <v>10140.9</v>
      </c>
      <c r="I226" s="16" t="n">
        <v>28285.6</v>
      </c>
      <c r="J226" s="16" t="n">
        <v>43987.7</v>
      </c>
      <c r="K226" s="16" t="n">
        <v>20687.3</v>
      </c>
      <c r="L226" s="16" t="n">
        <v>5383.73</v>
      </c>
      <c r="M226" s="16" t="n">
        <v>48030.6</v>
      </c>
      <c r="N226" s="17" t="n">
        <f aca="false">AVERAGE(D226:M226)</f>
        <v>23281.893</v>
      </c>
      <c r="P226" s="16" t="str">
        <f aca="false">ROUND((D226-D227)/D227,3)*100&amp;"%"</f>
        <v>23,3%</v>
      </c>
      <c r="Q226" s="16" t="str">
        <f aca="false">ROUND((E226-E227)/E227,3)*100&amp;"%"</f>
        <v>89%</v>
      </c>
      <c r="R226" s="16" t="str">
        <f aca="false">ROUND((F226-F227)/F227,3)*100&amp;"%"</f>
        <v>0%</v>
      </c>
      <c r="S226" s="16" t="str">
        <f aca="false">ROUND((G226-G227)/G227,3)*100&amp;"%"</f>
        <v>39,8%</v>
      </c>
      <c r="T226" s="16" t="str">
        <f aca="false">ROUND((H226-H227)/H227,3)*100&amp;"%"</f>
        <v>4,5%</v>
      </c>
      <c r="U226" s="16" t="str">
        <f aca="false">ROUND((I226-I227)/I227,3)*100&amp;"%"</f>
        <v>35,7%</v>
      </c>
      <c r="V226" s="16" t="str">
        <f aca="false">ROUND((J226-J227)/J227,3)*100&amp;"%"</f>
        <v>100,4%</v>
      </c>
      <c r="W226" s="16" t="str">
        <f aca="false">ROUND((K226-K227)/K227,3)*100&amp;"%"</f>
        <v>25,9%</v>
      </c>
      <c r="X226" s="16" t="str">
        <f aca="false">ROUND((L226-L227)/L227,3)*100&amp;"%"</f>
        <v>11,1%</v>
      </c>
      <c r="Y226" s="16" t="str">
        <f aca="false">ROUND((M226-M227)/M227,3)*100&amp;"%"</f>
        <v>13,1%</v>
      </c>
      <c r="Z226" s="19" t="str">
        <f aca="false">ROUND((N226-N227)/N227,3)*100&amp;"%"</f>
        <v>35,3%</v>
      </c>
    </row>
    <row r="227" customFormat="false" ht="15.75" hidden="false" customHeight="true" outlineLevel="0" collapsed="false">
      <c r="A227" s="31"/>
      <c r="B227" s="28"/>
      <c r="C227" s="22" t="s">
        <v>27</v>
      </c>
      <c r="D227" s="21" t="n">
        <v>8309.29</v>
      </c>
      <c r="E227" s="21" t="n">
        <v>14000.4</v>
      </c>
      <c r="F227" s="21" t="n">
        <v>18324.9</v>
      </c>
      <c r="G227" s="21" t="n">
        <v>15214.1</v>
      </c>
      <c r="H227" s="21" t="n">
        <v>9703.65</v>
      </c>
      <c r="I227" s="21" t="n">
        <v>20849.6</v>
      </c>
      <c r="J227" s="21" t="n">
        <v>21945.2</v>
      </c>
      <c r="K227" s="21" t="n">
        <v>16435.4</v>
      </c>
      <c r="L227" s="21" t="n">
        <v>4847.33</v>
      </c>
      <c r="M227" s="21" t="n">
        <v>42466.4</v>
      </c>
      <c r="N227" s="24" t="n">
        <f aca="false">AVERAGE(D227:M227)</f>
        <v>17209.627</v>
      </c>
      <c r="O227" s="21"/>
      <c r="P227" s="21" t="str">
        <f aca="false">ROUND((D227-D227)/D227,3)*100&amp;"%"</f>
        <v>0%</v>
      </c>
      <c r="Q227" s="21" t="str">
        <f aca="false">ROUND((E227-E227)/E227,3)*100&amp;"%"</f>
        <v>0%</v>
      </c>
      <c r="R227" s="21" t="str">
        <f aca="false">ROUND((F227-F227)/F227,3)*100&amp;"%"</f>
        <v>0%</v>
      </c>
      <c r="S227" s="21" t="str">
        <f aca="false">ROUND((G227-G227)/G227,3)*100&amp;"%"</f>
        <v>0%</v>
      </c>
      <c r="T227" s="21" t="str">
        <f aca="false">ROUND((H227-H227)/H227,3)*100&amp;"%"</f>
        <v>0%</v>
      </c>
      <c r="U227" s="21" t="str">
        <f aca="false">ROUND((I227-I227)/I227,3)*100&amp;"%"</f>
        <v>0%</v>
      </c>
      <c r="V227" s="21" t="str">
        <f aca="false">ROUND((J227-J227)/J227,3)*100&amp;"%"</f>
        <v>0%</v>
      </c>
      <c r="W227" s="21" t="str">
        <f aca="false">ROUND((K227-K227)/K227,3)*100&amp;"%"</f>
        <v>0%</v>
      </c>
      <c r="X227" s="21" t="str">
        <f aca="false">ROUND((L227-L227)/L227,3)*100&amp;"%"</f>
        <v>0%</v>
      </c>
      <c r="Y227" s="21" t="str">
        <f aca="false">ROUND((M227-M227)/M227,3)*100&amp;"%"</f>
        <v>0%</v>
      </c>
      <c r="Z227" s="25" t="str">
        <f aca="false">ROUND((N227-N227)/N227,3)*100&amp;"%"</f>
        <v>0%</v>
      </c>
      <c r="AA227" s="21"/>
      <c r="AB227" s="21"/>
      <c r="AC227" s="21"/>
    </row>
    <row r="228" customFormat="false" ht="15.75" hidden="false" customHeight="true" outlineLevel="0" collapsed="false">
      <c r="A228" s="31"/>
      <c r="N228" s="19"/>
      <c r="Z228" s="19"/>
    </row>
    <row r="229" customFormat="false" ht="15.75" hidden="false" customHeight="true" outlineLevel="0" collapsed="false">
      <c r="A229" s="31"/>
      <c r="B229" s="9" t="n">
        <v>100</v>
      </c>
      <c r="C229" s="10" t="n">
        <v>0</v>
      </c>
      <c r="D229" s="11" t="n">
        <v>136400.752</v>
      </c>
      <c r="E229" s="11" t="n">
        <v>59673.192</v>
      </c>
      <c r="F229" s="11" t="n">
        <v>182893.852</v>
      </c>
      <c r="G229" s="11" t="n">
        <v>186242.064</v>
      </c>
      <c r="H229" s="11" t="n">
        <v>212978.136</v>
      </c>
      <c r="I229" s="11" t="n">
        <v>212483.216</v>
      </c>
      <c r="J229" s="11" t="n">
        <v>270525.444</v>
      </c>
      <c r="K229" s="11" t="n">
        <v>596562.928</v>
      </c>
      <c r="L229" s="11" t="n">
        <v>202629.376</v>
      </c>
      <c r="M229" s="11" t="n">
        <v>82558.812</v>
      </c>
      <c r="N229" s="12" t="n">
        <f aca="false">AVERAGE(D229:M229)</f>
        <v>214294.7772</v>
      </c>
      <c r="O229" s="11"/>
      <c r="P229" s="11" t="str">
        <f aca="false">ROUND((D229-D241)/D241,3)*100&amp;"%"</f>
        <v>221,6%</v>
      </c>
      <c r="Q229" s="11" t="str">
        <f aca="false">ROUND((E229-E241)/E241,3)*100&amp;"%"</f>
        <v>345,4%</v>
      </c>
      <c r="R229" s="11" t="str">
        <f aca="false">ROUND((F229-F241)/F241,3)*100&amp;"%"</f>
        <v>187%</v>
      </c>
      <c r="S229" s="11" t="str">
        <f aca="false">ROUND((G229-G241)/G241,3)*100&amp;"%"</f>
        <v>230,2%</v>
      </c>
      <c r="T229" s="11" t="str">
        <f aca="false">ROUND((H229-H241)/H241,3)*100&amp;"%"</f>
        <v>160,1%</v>
      </c>
      <c r="U229" s="11" t="str">
        <f aca="false">ROUND((I229-I241)/I241,3)*100&amp;"%"</f>
        <v>1474,3%</v>
      </c>
      <c r="V229" s="11" t="str">
        <f aca="false">ROUND((J229-J241)/J241,3)*100&amp;"%"</f>
        <v>1402,1%</v>
      </c>
      <c r="W229" s="11" t="str">
        <f aca="false">ROUND((K229-K241)/K241,3)*100&amp;"%"</f>
        <v>1241,8%</v>
      </c>
      <c r="X229" s="11" t="str">
        <f aca="false">ROUND((L229-L241)/L241,3)*100&amp;"%"</f>
        <v>142,8%</v>
      </c>
      <c r="Y229" s="11" t="str">
        <f aca="false">ROUND((M229-M241)/M241,3)*100&amp;"%"</f>
        <v>212,4%</v>
      </c>
      <c r="Z229" s="14" t="str">
        <f aca="false">ROUND((N229-N241)/N241,3)*100&amp;"%"</f>
        <v>383%</v>
      </c>
      <c r="AA229" s="11"/>
      <c r="AB229" s="11"/>
      <c r="AC229" s="11"/>
    </row>
    <row r="230" customFormat="false" ht="15.75" hidden="false" customHeight="true" outlineLevel="0" collapsed="false">
      <c r="A230" s="31"/>
      <c r="B230" s="9"/>
      <c r="C230" s="10" t="n">
        <v>1</v>
      </c>
      <c r="D230" s="11" t="n">
        <v>53984.028</v>
      </c>
      <c r="E230" s="11" t="n">
        <v>45965.6</v>
      </c>
      <c r="F230" s="11" t="n">
        <v>109158.416</v>
      </c>
      <c r="G230" s="11" t="n">
        <v>136678.6</v>
      </c>
      <c r="H230" s="11" t="n">
        <v>222073.64</v>
      </c>
      <c r="I230" s="11" t="n">
        <v>76066.98</v>
      </c>
      <c r="J230" s="11" t="n">
        <v>305142.16</v>
      </c>
      <c r="K230" s="11" t="n">
        <v>99420.844</v>
      </c>
      <c r="L230" s="11" t="n">
        <v>201831.72</v>
      </c>
      <c r="M230" s="11" t="n">
        <v>36070.452</v>
      </c>
      <c r="N230" s="12" t="n">
        <f aca="false">AVERAGE(D230:M230)</f>
        <v>128639.244</v>
      </c>
      <c r="O230" s="11"/>
      <c r="P230" s="11" t="str">
        <f aca="false">ROUND((D230-D241)/D241,3)*100&amp;"%"</f>
        <v>27,3%</v>
      </c>
      <c r="Q230" s="11" t="str">
        <f aca="false">ROUND((E230-E241)/E241,3)*100&amp;"%"</f>
        <v>243,1%</v>
      </c>
      <c r="R230" s="11" t="str">
        <f aca="false">ROUND((F230-F241)/F241,3)*100&amp;"%"</f>
        <v>71,3%</v>
      </c>
      <c r="S230" s="11" t="str">
        <f aca="false">ROUND((G230-G241)/G241,3)*100&amp;"%"</f>
        <v>142,3%</v>
      </c>
      <c r="T230" s="11" t="str">
        <f aca="false">ROUND((H230-H241)/H241,3)*100&amp;"%"</f>
        <v>171,2%</v>
      </c>
      <c r="U230" s="11" t="str">
        <f aca="false">ROUND((I230-I241)/I241,3)*100&amp;"%"</f>
        <v>463,6%</v>
      </c>
      <c r="V230" s="11" t="str">
        <f aca="false">ROUND((J230-J241)/J241,3)*100&amp;"%"</f>
        <v>1594,3%</v>
      </c>
      <c r="W230" s="11" t="str">
        <f aca="false">ROUND((K230-K241)/K241,3)*100&amp;"%"</f>
        <v>123,6%</v>
      </c>
      <c r="X230" s="11" t="str">
        <f aca="false">ROUND((L230-L241)/L241,3)*100&amp;"%"</f>
        <v>141,8%</v>
      </c>
      <c r="Y230" s="11" t="str">
        <f aca="false">ROUND((M230-M241)/M241,3)*100&amp;"%"</f>
        <v>36,5%</v>
      </c>
      <c r="Z230" s="14" t="str">
        <f aca="false">ROUND((N230-N241)/N241,3)*100&amp;"%"</f>
        <v>189,9%</v>
      </c>
      <c r="AA230" s="11"/>
      <c r="AB230" s="11"/>
      <c r="AC230" s="11"/>
    </row>
    <row r="231" customFormat="false" ht="15.75" hidden="false" customHeight="true" outlineLevel="0" collapsed="false">
      <c r="A231" s="31"/>
      <c r="B231" s="9"/>
      <c r="C231" s="10" t="n">
        <v>2</v>
      </c>
      <c r="D231" s="11" t="n">
        <v>59807.88</v>
      </c>
      <c r="E231" s="11" t="n">
        <v>18753.968</v>
      </c>
      <c r="F231" s="11" t="n">
        <v>80565.188</v>
      </c>
      <c r="G231" s="11" t="n">
        <v>76533.288</v>
      </c>
      <c r="H231" s="11" t="n">
        <v>142881.28</v>
      </c>
      <c r="I231" s="11" t="n">
        <v>20614.152</v>
      </c>
      <c r="J231" s="11" t="n">
        <v>21209.072</v>
      </c>
      <c r="K231" s="11" t="n">
        <v>56818.8</v>
      </c>
      <c r="L231" s="11" t="n">
        <v>110936.888</v>
      </c>
      <c r="M231" s="11" t="n">
        <v>32681.06</v>
      </c>
      <c r="N231" s="12" t="n">
        <f aca="false">AVERAGE(D231:M231)</f>
        <v>62080.1576</v>
      </c>
      <c r="O231" s="11"/>
      <c r="P231" s="11" t="str">
        <f aca="false">ROUND((D231-D241)/D241,3)*100&amp;"%"</f>
        <v>41%</v>
      </c>
      <c r="Q231" s="11" t="str">
        <f aca="false">ROUND((E231-E241)/E241,3)*100&amp;"%"</f>
        <v>40%</v>
      </c>
      <c r="R231" s="11" t="str">
        <f aca="false">ROUND((F231-F241)/F241,3)*100&amp;"%"</f>
        <v>26,4%</v>
      </c>
      <c r="S231" s="11" t="str">
        <f aca="false">ROUND((G231-G241)/G241,3)*100&amp;"%"</f>
        <v>35,7%</v>
      </c>
      <c r="T231" s="11" t="str">
        <f aca="false">ROUND((H231-H241)/H241,3)*100&amp;"%"</f>
        <v>74,5%</v>
      </c>
      <c r="U231" s="11" t="str">
        <f aca="false">ROUND((I231-I241)/I241,3)*100&amp;"%"</f>
        <v>52,7%</v>
      </c>
      <c r="V231" s="11" t="str">
        <f aca="false">ROUND((J231-J241)/J241,3)*100&amp;"%"</f>
        <v>17,8%</v>
      </c>
      <c r="W231" s="11" t="str">
        <f aca="false">ROUND((K231-K241)/K241,3)*100&amp;"%"</f>
        <v>27,8%</v>
      </c>
      <c r="X231" s="11" t="str">
        <f aca="false">ROUND((L231-L241)/L241,3)*100&amp;"%"</f>
        <v>32,9%</v>
      </c>
      <c r="Y231" s="11" t="str">
        <f aca="false">ROUND((M231-M241)/M241,3)*100&amp;"%"</f>
        <v>23,7%</v>
      </c>
      <c r="Z231" s="14" t="str">
        <f aca="false">ROUND((N231-N241)/N241,3)*100&amp;"%"</f>
        <v>39,9%</v>
      </c>
      <c r="AA231" s="11"/>
      <c r="AB231" s="11"/>
      <c r="AC231" s="11"/>
    </row>
    <row r="232" customFormat="false" ht="15.75" hidden="false" customHeight="true" outlineLevel="0" collapsed="false">
      <c r="A232" s="31"/>
      <c r="B232" s="9"/>
      <c r="C232" s="10" t="n">
        <v>3</v>
      </c>
      <c r="D232" s="11" t="n">
        <v>74103.548</v>
      </c>
      <c r="E232" s="11" t="n">
        <v>18829.012</v>
      </c>
      <c r="F232" s="11" t="n">
        <v>98129.216</v>
      </c>
      <c r="G232" s="11" t="n">
        <v>100026.612</v>
      </c>
      <c r="H232" s="11" t="n">
        <v>227882.2</v>
      </c>
      <c r="I232" s="11" t="n">
        <v>14958.124</v>
      </c>
      <c r="J232" s="11" t="n">
        <v>113045.3</v>
      </c>
      <c r="K232" s="11" t="n">
        <v>72032.972</v>
      </c>
      <c r="L232" s="11" t="n">
        <v>125122.992</v>
      </c>
      <c r="M232" s="11" t="n">
        <v>44733.504</v>
      </c>
      <c r="N232" s="12" t="n">
        <f aca="false">AVERAGE(D232:M232)</f>
        <v>88886.348</v>
      </c>
      <c r="O232" s="11"/>
      <c r="P232" s="11" t="str">
        <f aca="false">ROUND((D232-D241)/D241,3)*100&amp;"%"</f>
        <v>74,7%</v>
      </c>
      <c r="Q232" s="11" t="str">
        <f aca="false">ROUND((E232-E241)/E241,3)*100&amp;"%"</f>
        <v>40,5%</v>
      </c>
      <c r="R232" s="11" t="str">
        <f aca="false">ROUND((F232-F241)/F241,3)*100&amp;"%"</f>
        <v>54%</v>
      </c>
      <c r="S232" s="11" t="str">
        <f aca="false">ROUND((G232-G241)/G241,3)*100&amp;"%"</f>
        <v>77,3%</v>
      </c>
      <c r="T232" s="11" t="str">
        <f aca="false">ROUND((H232-H241)/H241,3)*100&amp;"%"</f>
        <v>178,3%</v>
      </c>
      <c r="U232" s="11" t="str">
        <f aca="false">ROUND((I232-I241)/I241,3)*100&amp;"%"</f>
        <v>10,8%</v>
      </c>
      <c r="V232" s="11" t="str">
        <f aca="false">ROUND((J232-J241)/J241,3)*100&amp;"%"</f>
        <v>527,7%</v>
      </c>
      <c r="W232" s="11" t="str">
        <f aca="false">ROUND((K232-K241)/K241,3)*100&amp;"%"</f>
        <v>62%</v>
      </c>
      <c r="X232" s="11" t="str">
        <f aca="false">ROUND((L232-L241)/L241,3)*100&amp;"%"</f>
        <v>49,9%</v>
      </c>
      <c r="Y232" s="11" t="str">
        <f aca="false">ROUND((M232-M241)/M241,3)*100&amp;"%"</f>
        <v>69,3%</v>
      </c>
      <c r="Z232" s="14" t="str">
        <f aca="false">ROUND((N232-N241)/N241,3)*100&amp;"%"</f>
        <v>100,3%</v>
      </c>
      <c r="AA232" s="11"/>
      <c r="AB232" s="11"/>
      <c r="AC232" s="11"/>
    </row>
    <row r="233" customFormat="false" ht="15.75" hidden="false" customHeight="true" outlineLevel="0" collapsed="false">
      <c r="A233" s="31"/>
      <c r="B233" s="9"/>
      <c r="C233" s="10" t="n">
        <v>4</v>
      </c>
      <c r="D233" s="11" t="n">
        <v>471827.36</v>
      </c>
      <c r="E233" s="11" t="n">
        <v>1201383</v>
      </c>
      <c r="F233" s="11" t="n">
        <v>627117.76</v>
      </c>
      <c r="G233" s="11" t="n">
        <v>270916.92</v>
      </c>
      <c r="H233" s="11" t="n">
        <v>643025.96</v>
      </c>
      <c r="I233" s="11" t="n">
        <v>723669.16</v>
      </c>
      <c r="J233" s="11" t="n">
        <v>775152.88</v>
      </c>
      <c r="K233" s="11" t="n">
        <v>1426970.08</v>
      </c>
      <c r="L233" s="11" t="n">
        <v>419565.4</v>
      </c>
      <c r="M233" s="11" t="n">
        <v>945516.84</v>
      </c>
      <c r="N233" s="12" t="n">
        <f aca="false">AVERAGE(D233:M233)</f>
        <v>750514.536</v>
      </c>
      <c r="O233" s="11"/>
      <c r="P233" s="11" t="str">
        <f aca="false">ROUND((D233-D241)/D241,3)*100&amp;"%"</f>
        <v>1012,3%</v>
      </c>
      <c r="Q233" s="11" t="str">
        <f aca="false">ROUND((E233-E241)/E241,3)*100&amp;"%"</f>
        <v>8866,5%</v>
      </c>
      <c r="R233" s="11" t="str">
        <f aca="false">ROUND((F233-F241)/F241,3)*100&amp;"%"</f>
        <v>884,2%</v>
      </c>
      <c r="S233" s="11" t="str">
        <f aca="false">ROUND((G233-G241)/G241,3)*100&amp;"%"</f>
        <v>380,3%</v>
      </c>
      <c r="T233" s="11" t="str">
        <f aca="false">ROUND((H233-H241)/H241,3)*100&amp;"%"</f>
        <v>685,4%</v>
      </c>
      <c r="U233" s="11" t="str">
        <f aca="false">ROUND((I233-I241)/I241,3)*100&amp;"%"</f>
        <v>5261,7%</v>
      </c>
      <c r="V233" s="11" t="str">
        <f aca="false">ROUND((J233-J241)/J241,3)*100&amp;"%"</f>
        <v>4204,1%</v>
      </c>
      <c r="W233" s="11" t="str">
        <f aca="false">ROUND((K233-K241)/K241,3)*100&amp;"%"</f>
        <v>3109,6%</v>
      </c>
      <c r="X233" s="11" t="str">
        <f aca="false">ROUND((L233-L241)/L241,3)*100&amp;"%"</f>
        <v>402,7%</v>
      </c>
      <c r="Y233" s="11" t="str">
        <f aca="false">ROUND((M233-M241)/M241,3)*100&amp;"%"</f>
        <v>3477,5%</v>
      </c>
      <c r="Z233" s="14" t="str">
        <f aca="false">ROUND((N233-N241)/N241,3)*100&amp;"%"</f>
        <v>1591,6%</v>
      </c>
      <c r="AA233" s="11"/>
      <c r="AB233" s="11"/>
      <c r="AC233" s="11"/>
    </row>
    <row r="234" customFormat="false" ht="15.75" hidden="false" customHeight="true" outlineLevel="0" collapsed="false">
      <c r="A234" s="31"/>
      <c r="B234" s="9"/>
      <c r="C234" s="3" t="n">
        <v>5</v>
      </c>
      <c r="D234" s="16" t="n">
        <v>42418.8</v>
      </c>
      <c r="E234" s="16" t="n">
        <v>33436.1</v>
      </c>
      <c r="F234" s="16" t="n">
        <v>79035.5</v>
      </c>
      <c r="G234" s="16" t="n">
        <v>119269</v>
      </c>
      <c r="H234" s="16" t="n">
        <v>112540</v>
      </c>
      <c r="I234" s="16" t="n">
        <v>13973.4</v>
      </c>
      <c r="J234" s="16" t="n">
        <v>385719</v>
      </c>
      <c r="K234" s="16" t="n">
        <v>71666</v>
      </c>
      <c r="L234" s="16" t="n">
        <v>178643</v>
      </c>
      <c r="M234" s="16" t="n">
        <v>88470.5</v>
      </c>
      <c r="N234" s="17" t="n">
        <f aca="false">AVERAGE(D234:M234)</f>
        <v>112517.13</v>
      </c>
      <c r="P234" s="16" t="str">
        <f aca="false">ROUND((D234-D241)/D241,3)*100&amp;"%"</f>
        <v>0%</v>
      </c>
      <c r="Q234" s="16" t="str">
        <f aca="false">ROUND((E234-E241)/E241,3)*100&amp;"%"</f>
        <v>149,6%</v>
      </c>
      <c r="R234" s="16" t="str">
        <f aca="false">ROUND((F234-F241)/F241,3)*100&amp;"%"</f>
        <v>24%</v>
      </c>
      <c r="S234" s="16" t="str">
        <f aca="false">ROUND((G234-G241)/G241,3)*100&amp;"%"</f>
        <v>111,5%</v>
      </c>
      <c r="T234" s="16" t="str">
        <f aca="false">ROUND((H234-H241)/H241,3)*100&amp;"%"</f>
        <v>37,5%</v>
      </c>
      <c r="U234" s="16" t="str">
        <f aca="false">ROUND((I234-I241)/I241,3)*100&amp;"%"</f>
        <v>3,5%</v>
      </c>
      <c r="V234" s="16" t="str">
        <f aca="false">ROUND((J234-J241)/J241,3)*100&amp;"%"</f>
        <v>2041,8%</v>
      </c>
      <c r="W234" s="16" t="str">
        <f aca="false">ROUND((K234-K241)/K241,3)*100&amp;"%"</f>
        <v>61,2%</v>
      </c>
      <c r="X234" s="16" t="str">
        <f aca="false">ROUND((L234-L241)/L241,3)*100&amp;"%"</f>
        <v>114%</v>
      </c>
      <c r="Y234" s="16" t="str">
        <f aca="false">ROUND((M234-M241)/M241,3)*100&amp;"%"</f>
        <v>234,7%</v>
      </c>
      <c r="Z234" s="19" t="str">
        <f aca="false">ROUND((N234-N241)/N241,3)*100&amp;"%"</f>
        <v>153,6%</v>
      </c>
    </row>
    <row r="235" customFormat="false" ht="15.75" hidden="false" customHeight="true" outlineLevel="0" collapsed="false">
      <c r="A235" s="31"/>
      <c r="B235" s="9"/>
      <c r="C235" s="3" t="n">
        <v>6</v>
      </c>
      <c r="D235" s="16" t="n">
        <v>47416.9</v>
      </c>
      <c r="E235" s="16" t="n">
        <v>26462.7</v>
      </c>
      <c r="F235" s="16" t="n">
        <v>78592.8</v>
      </c>
      <c r="G235" s="16" t="n">
        <v>68102.5</v>
      </c>
      <c r="H235" s="16" t="n">
        <v>87395.1</v>
      </c>
      <c r="I235" s="16" t="n">
        <v>13975.3</v>
      </c>
      <c r="J235" s="16" t="n">
        <v>34038.6</v>
      </c>
      <c r="K235" s="16" t="n">
        <v>45794.3</v>
      </c>
      <c r="L235" s="16" t="n">
        <v>178643</v>
      </c>
      <c r="M235" s="16" t="n">
        <v>34412.3</v>
      </c>
      <c r="N235" s="17" t="n">
        <f aca="false">AVERAGE(D235:M235)</f>
        <v>61483.35</v>
      </c>
      <c r="P235" s="16" t="str">
        <f aca="false">ROUND((D235-D241)/D241,3)*100&amp;"%"</f>
        <v>11,8%</v>
      </c>
      <c r="Q235" s="16" t="str">
        <f aca="false">ROUND((E235-E241)/E241,3)*100&amp;"%"</f>
        <v>97,5%</v>
      </c>
      <c r="R235" s="16" t="str">
        <f aca="false">ROUND((F235-F241)/F241,3)*100&amp;"%"</f>
        <v>23,3%</v>
      </c>
      <c r="S235" s="16" t="str">
        <f aca="false">ROUND((G235-G241)/G241,3)*100&amp;"%"</f>
        <v>20,7%</v>
      </c>
      <c r="T235" s="16" t="str">
        <f aca="false">ROUND((H235-H241)/H241,3)*100&amp;"%"</f>
        <v>6,7%</v>
      </c>
      <c r="U235" s="16" t="str">
        <f aca="false">ROUND((I235-I241)/I241,3)*100&amp;"%"</f>
        <v>3,5%</v>
      </c>
      <c r="V235" s="16" t="str">
        <f aca="false">ROUND((J235-J241)/J241,3)*100&amp;"%"</f>
        <v>89%</v>
      </c>
      <c r="W235" s="16" t="str">
        <f aca="false">ROUND((K235-K241)/K241,3)*100&amp;"%"</f>
        <v>3%</v>
      </c>
      <c r="X235" s="16" t="str">
        <f aca="false">ROUND((L235-L241)/L241,3)*100&amp;"%"</f>
        <v>114%</v>
      </c>
      <c r="Y235" s="16" t="str">
        <f aca="false">ROUND((M235-M241)/M241,3)*100&amp;"%"</f>
        <v>30,2%</v>
      </c>
      <c r="Z235" s="19" t="str">
        <f aca="false">ROUND((N235-N241)/N241,3)*100&amp;"%"</f>
        <v>38,6%</v>
      </c>
    </row>
    <row r="236" customFormat="false" ht="15.75" hidden="false" customHeight="true" outlineLevel="0" collapsed="false">
      <c r="A236" s="31"/>
      <c r="B236" s="9"/>
      <c r="C236" s="3" t="n">
        <v>7</v>
      </c>
      <c r="D236" s="16" t="n">
        <v>51051.5</v>
      </c>
      <c r="E236" s="16" t="n">
        <v>47478.5</v>
      </c>
      <c r="F236" s="16" t="n">
        <v>138486</v>
      </c>
      <c r="G236" s="16" t="n">
        <v>150206</v>
      </c>
      <c r="H236" s="16" t="n">
        <v>285470</v>
      </c>
      <c r="I236" s="16" t="n">
        <v>95229</v>
      </c>
      <c r="J236" s="16" t="n">
        <v>418351</v>
      </c>
      <c r="K236" s="16" t="n">
        <v>113705</v>
      </c>
      <c r="L236" s="16" t="n">
        <v>214604</v>
      </c>
      <c r="M236" s="16" t="n">
        <v>37639</v>
      </c>
      <c r="N236" s="17" t="n">
        <f aca="false">AVERAGE(D236:M236)</f>
        <v>155222</v>
      </c>
      <c r="P236" s="16" t="str">
        <f aca="false">ROUND((D236-D241)/D241,3)*100&amp;"%"</f>
        <v>20,4%</v>
      </c>
      <c r="Q236" s="16" t="str">
        <f aca="false">ROUND((E236-E241)/E241,3)*100&amp;"%"</f>
        <v>254,4%</v>
      </c>
      <c r="R236" s="16" t="str">
        <f aca="false">ROUND((F236-F241)/F241,3)*100&amp;"%"</f>
        <v>117,3%</v>
      </c>
      <c r="S236" s="16" t="str">
        <f aca="false">ROUND((G236-G241)/G241,3)*100&amp;"%"</f>
        <v>166,3%</v>
      </c>
      <c r="T236" s="16" t="str">
        <f aca="false">ROUND((H236-H241)/H241,3)*100&amp;"%"</f>
        <v>248,7%</v>
      </c>
      <c r="U236" s="16" t="str">
        <f aca="false">ROUND((I236-I241)/I241,3)*100&amp;"%"</f>
        <v>605,6%</v>
      </c>
      <c r="V236" s="16" t="str">
        <f aca="false">ROUND((J236-J241)/J241,3)*100&amp;"%"</f>
        <v>2222,9%</v>
      </c>
      <c r="W236" s="16" t="str">
        <f aca="false">ROUND((K236-K241)/K241,3)*100&amp;"%"</f>
        <v>155,7%</v>
      </c>
      <c r="X236" s="16" t="str">
        <f aca="false">ROUND((L236-L241)/L241,3)*100&amp;"%"</f>
        <v>157,1%</v>
      </c>
      <c r="Y236" s="16" t="str">
        <f aca="false">ROUND((M236-M241)/M241,3)*100&amp;"%"</f>
        <v>42,4%</v>
      </c>
      <c r="Z236" s="19" t="str">
        <f aca="false">ROUND((N236-N241)/N241,3)*100&amp;"%"</f>
        <v>249,9%</v>
      </c>
    </row>
    <row r="237" customFormat="false" ht="15.75" hidden="false" customHeight="true" outlineLevel="0" collapsed="false">
      <c r="A237" s="31"/>
      <c r="B237" s="9"/>
      <c r="C237" s="3" t="n">
        <v>8</v>
      </c>
      <c r="D237" s="16" t="n">
        <v>51051.5</v>
      </c>
      <c r="E237" s="16" t="n">
        <v>47086.7</v>
      </c>
      <c r="F237" s="16" t="n">
        <v>112543</v>
      </c>
      <c r="G237" s="16" t="n">
        <v>139417</v>
      </c>
      <c r="H237" s="16" t="n">
        <v>285299</v>
      </c>
      <c r="I237" s="16" t="n">
        <v>70414.3</v>
      </c>
      <c r="J237" s="16" t="n">
        <v>418351</v>
      </c>
      <c r="K237" s="16" t="n">
        <v>113705</v>
      </c>
      <c r="L237" s="16" t="n">
        <v>204939</v>
      </c>
      <c r="M237" s="16" t="n">
        <v>35807</v>
      </c>
      <c r="N237" s="17" t="n">
        <f aca="false">AVERAGE(D237:M237)</f>
        <v>147861.35</v>
      </c>
      <c r="P237" s="16" t="str">
        <f aca="false">ROUND((D237-D241)/D241,3)*100&amp;"%"</f>
        <v>20,4%</v>
      </c>
      <c r="Q237" s="16" t="str">
        <f aca="false">ROUND((E237-E241)/E241,3)*100&amp;"%"</f>
        <v>251,4%</v>
      </c>
      <c r="R237" s="16" t="str">
        <f aca="false">ROUND((F237-F241)/F241,3)*100&amp;"%"</f>
        <v>76,6%</v>
      </c>
      <c r="S237" s="16" t="str">
        <f aca="false">ROUND((G237-G241)/G241,3)*100&amp;"%"</f>
        <v>147,2%</v>
      </c>
      <c r="T237" s="16" t="str">
        <f aca="false">ROUND((H237-H241)/H241,3)*100&amp;"%"</f>
        <v>248,5%</v>
      </c>
      <c r="U237" s="16" t="str">
        <f aca="false">ROUND((I237-I241)/I241,3)*100&amp;"%"</f>
        <v>421,7%</v>
      </c>
      <c r="V237" s="16" t="str">
        <f aca="false">ROUND((J237-J241)/J241,3)*100&amp;"%"</f>
        <v>2222,9%</v>
      </c>
      <c r="W237" s="16" t="str">
        <f aca="false">ROUND((K237-K241)/K241,3)*100&amp;"%"</f>
        <v>155,7%</v>
      </c>
      <c r="X237" s="16" t="str">
        <f aca="false">ROUND((L237-L241)/L241,3)*100&amp;"%"</f>
        <v>145,6%</v>
      </c>
      <c r="Y237" s="16" t="str">
        <f aca="false">ROUND((M237-M241)/M241,3)*100&amp;"%"</f>
        <v>35,5%</v>
      </c>
      <c r="Z237" s="19" t="str">
        <f aca="false">ROUND((N237-N241)/N241,3)*100&amp;"%"</f>
        <v>233,3%</v>
      </c>
    </row>
    <row r="238" customFormat="false" ht="15.75" hidden="false" customHeight="true" outlineLevel="0" collapsed="false">
      <c r="A238" s="31"/>
      <c r="B238" s="9"/>
      <c r="C238" s="3" t="n">
        <v>9</v>
      </c>
      <c r="D238" s="16" t="n">
        <v>47416.9</v>
      </c>
      <c r="E238" s="16" t="n">
        <v>47475.9</v>
      </c>
      <c r="F238" s="16" t="n">
        <v>138436</v>
      </c>
      <c r="G238" s="16" t="n">
        <v>150192</v>
      </c>
      <c r="H238" s="16" t="n">
        <v>197711</v>
      </c>
      <c r="I238" s="16" t="n">
        <v>70414.3</v>
      </c>
      <c r="J238" s="16" t="n">
        <v>418209</v>
      </c>
      <c r="K238" s="16" t="n">
        <v>112602</v>
      </c>
      <c r="L238" s="16" t="n">
        <v>223205</v>
      </c>
      <c r="M238" s="16" t="n">
        <v>33280.7</v>
      </c>
      <c r="N238" s="17" t="n">
        <f aca="false">AVERAGE(D238:M238)</f>
        <v>143894.28</v>
      </c>
      <c r="P238" s="16" t="str">
        <f aca="false">ROUND((D238-D241)/D241,3)*100&amp;"%"</f>
        <v>11,8%</v>
      </c>
      <c r="Q238" s="16" t="str">
        <f aca="false">ROUND((E238-E241)/E241,3)*100&amp;"%"</f>
        <v>254,3%</v>
      </c>
      <c r="R238" s="16" t="str">
        <f aca="false">ROUND((F238-F241)/F241,3)*100&amp;"%"</f>
        <v>117,3%</v>
      </c>
      <c r="S238" s="16" t="str">
        <f aca="false">ROUND((G238-G241)/G241,3)*100&amp;"%"</f>
        <v>166,3%</v>
      </c>
      <c r="T238" s="16" t="str">
        <f aca="false">ROUND((H238-H241)/H241,3)*100&amp;"%"</f>
        <v>141,5%</v>
      </c>
      <c r="U238" s="16" t="str">
        <f aca="false">ROUND((I238-I241)/I241,3)*100&amp;"%"</f>
        <v>421,7%</v>
      </c>
      <c r="V238" s="16" t="str">
        <f aca="false">ROUND((J238-J241)/J241,3)*100&amp;"%"</f>
        <v>2222,2%</v>
      </c>
      <c r="W238" s="16" t="str">
        <f aca="false">ROUND((K238-K241)/K241,3)*100&amp;"%"</f>
        <v>153,3%</v>
      </c>
      <c r="X238" s="16" t="str">
        <f aca="false">ROUND((L238-L241)/L241,3)*100&amp;"%"</f>
        <v>167,4%</v>
      </c>
      <c r="Y238" s="16" t="str">
        <f aca="false">ROUND((M238-M241)/M241,3)*100&amp;"%"</f>
        <v>25,9%</v>
      </c>
      <c r="Z238" s="19" t="str">
        <f aca="false">ROUND((N238-N241)/N241,3)*100&amp;"%"</f>
        <v>224,3%</v>
      </c>
    </row>
    <row r="239" customFormat="false" ht="15.75" hidden="false" customHeight="true" outlineLevel="0" collapsed="false">
      <c r="A239" s="31"/>
      <c r="B239" s="9"/>
      <c r="C239" s="3" t="n">
        <v>10</v>
      </c>
      <c r="D239" s="16" t="n">
        <v>43904.9</v>
      </c>
      <c r="E239" s="16" t="n">
        <v>23541.9</v>
      </c>
      <c r="F239" s="16" t="n">
        <v>63718.3</v>
      </c>
      <c r="G239" s="16" t="n">
        <v>58659.5</v>
      </c>
      <c r="H239" s="16" t="n">
        <v>81874.2</v>
      </c>
      <c r="I239" s="16" t="n">
        <v>21682.4</v>
      </c>
      <c r="J239" s="16" t="n">
        <v>19542</v>
      </c>
      <c r="K239" s="16" t="n">
        <v>45712.5</v>
      </c>
      <c r="L239" s="16" t="n">
        <v>88092.4</v>
      </c>
      <c r="M239" s="16" t="n">
        <v>27797.8</v>
      </c>
      <c r="N239" s="17" t="n">
        <f aca="false">AVERAGE(D239:M239)</f>
        <v>47452.59</v>
      </c>
      <c r="P239" s="16" t="str">
        <f aca="false">ROUND((D239-D241)/D241,3)*100&amp;"%"</f>
        <v>3,5%</v>
      </c>
      <c r="Q239" s="16" t="str">
        <f aca="false">ROUND((E239-E241)/E241,3)*100&amp;"%"</f>
        <v>75,7%</v>
      </c>
      <c r="R239" s="16" t="str">
        <f aca="false">ROUND((F239-F241)/F241,3)*100&amp;"%"</f>
        <v>0%</v>
      </c>
      <c r="S239" s="16" t="str">
        <f aca="false">ROUND((G239-G241)/G241,3)*100&amp;"%"</f>
        <v>4%</v>
      </c>
      <c r="T239" s="16" t="str">
        <f aca="false">ROUND((H239-H241)/H241,3)*100&amp;"%"</f>
        <v>0%</v>
      </c>
      <c r="U239" s="16" t="str">
        <f aca="false">ROUND((I239-I241)/I241,3)*100&amp;"%"</f>
        <v>60,6%</v>
      </c>
      <c r="V239" s="16" t="str">
        <f aca="false">ROUND((J239-J241)/J241,3)*100&amp;"%"</f>
        <v>8,5%</v>
      </c>
      <c r="W239" s="16" t="str">
        <f aca="false">ROUND((K239-K241)/K241,3)*100&amp;"%"</f>
        <v>2,8%</v>
      </c>
      <c r="X239" s="16" t="str">
        <f aca="false">ROUND((L239-L241)/L241,3)*100&amp;"%"</f>
        <v>5,6%</v>
      </c>
      <c r="Y239" s="16" t="str">
        <f aca="false">ROUND((M239-M241)/M241,3)*100&amp;"%"</f>
        <v>5,2%</v>
      </c>
      <c r="Z239" s="19" t="str">
        <f aca="false">ROUND((N239-N241)/N241,3)*100&amp;"%"</f>
        <v>7%</v>
      </c>
    </row>
    <row r="240" customFormat="false" ht="15.75" hidden="false" customHeight="true" outlineLevel="0" collapsed="false">
      <c r="A240" s="31"/>
      <c r="B240" s="9"/>
      <c r="C240" s="3" t="n">
        <v>11</v>
      </c>
      <c r="D240" s="16" t="n">
        <v>47416.9</v>
      </c>
      <c r="E240" s="16" t="n">
        <v>23541.9</v>
      </c>
      <c r="F240" s="16" t="n">
        <v>63718.3</v>
      </c>
      <c r="G240" s="16" t="n">
        <v>58482.3</v>
      </c>
      <c r="H240" s="16" t="n">
        <v>81874.2</v>
      </c>
      <c r="I240" s="16" t="n">
        <v>25274.6</v>
      </c>
      <c r="J240" s="16" t="n">
        <v>19542</v>
      </c>
      <c r="K240" s="16" t="n">
        <v>49646.3</v>
      </c>
      <c r="L240" s="16" t="n">
        <v>88092.4</v>
      </c>
      <c r="M240" s="16" t="n">
        <v>29631.3</v>
      </c>
      <c r="N240" s="17" t="n">
        <f aca="false">AVERAGE(D240:M240)</f>
        <v>48722.02</v>
      </c>
      <c r="P240" s="16" t="str">
        <f aca="false">ROUND((D240-D241)/D241,3)*100&amp;"%"</f>
        <v>11,8%</v>
      </c>
      <c r="Q240" s="16" t="str">
        <f aca="false">ROUND((E240-E241)/E241,3)*100&amp;"%"</f>
        <v>75,7%</v>
      </c>
      <c r="R240" s="16" t="str">
        <f aca="false">ROUND((F240-F241)/F241,3)*100&amp;"%"</f>
        <v>0%</v>
      </c>
      <c r="S240" s="16" t="str">
        <f aca="false">ROUND((G240-G241)/G241,3)*100&amp;"%"</f>
        <v>3,7%</v>
      </c>
      <c r="T240" s="16" t="str">
        <f aca="false">ROUND((H240-H241)/H241,3)*100&amp;"%"</f>
        <v>0%</v>
      </c>
      <c r="U240" s="16" t="str">
        <f aca="false">ROUND((I240-I241)/I241,3)*100&amp;"%"</f>
        <v>87,3%</v>
      </c>
      <c r="V240" s="16" t="str">
        <f aca="false">ROUND((J240-J241)/J241,3)*100&amp;"%"</f>
        <v>8,5%</v>
      </c>
      <c r="W240" s="16" t="str">
        <f aca="false">ROUND((K240-K241)/K241,3)*100&amp;"%"</f>
        <v>11,7%</v>
      </c>
      <c r="X240" s="16" t="str">
        <f aca="false">ROUND((L240-L241)/L241,3)*100&amp;"%"</f>
        <v>5,6%</v>
      </c>
      <c r="Y240" s="16" t="str">
        <f aca="false">ROUND((M240-M241)/M241,3)*100&amp;"%"</f>
        <v>12,1%</v>
      </c>
      <c r="Z240" s="19" t="str">
        <f aca="false">ROUND((N240-N241)/N241,3)*100&amp;"%"</f>
        <v>9,8%</v>
      </c>
    </row>
    <row r="241" customFormat="false" ht="15.75" hidden="false" customHeight="true" outlineLevel="0" collapsed="false">
      <c r="A241" s="31"/>
      <c r="B241" s="28"/>
      <c r="C241" s="22" t="s">
        <v>27</v>
      </c>
      <c r="D241" s="21" t="n">
        <v>42418.8</v>
      </c>
      <c r="E241" s="21" t="n">
        <v>13398.5</v>
      </c>
      <c r="F241" s="21" t="n">
        <v>63718.3</v>
      </c>
      <c r="G241" s="21" t="n">
        <v>56402.8</v>
      </c>
      <c r="H241" s="21" t="n">
        <v>81874.2</v>
      </c>
      <c r="I241" s="21" t="n">
        <v>13496.9</v>
      </c>
      <c r="J241" s="21" t="n">
        <v>18009.5</v>
      </c>
      <c r="K241" s="21" t="n">
        <v>44459.8</v>
      </c>
      <c r="L241" s="21" t="n">
        <v>83460.2</v>
      </c>
      <c r="M241" s="21" t="n">
        <v>26429.9</v>
      </c>
      <c r="N241" s="24" t="n">
        <f aca="false">AVERAGE(D241:M241)</f>
        <v>44366.89</v>
      </c>
      <c r="O241" s="21"/>
      <c r="P241" s="21" t="str">
        <f aca="false">ROUND((D241-D241)/D241,3)*100&amp;"%"</f>
        <v>0%</v>
      </c>
      <c r="Q241" s="21" t="str">
        <f aca="false">ROUND((E241-E241)/E241,3)*100&amp;"%"</f>
        <v>0%</v>
      </c>
      <c r="R241" s="21" t="str">
        <f aca="false">ROUND((F241-F241)/F241,3)*100&amp;"%"</f>
        <v>0%</v>
      </c>
      <c r="S241" s="21" t="str">
        <f aca="false">ROUND((G241-G241)/G241,3)*100&amp;"%"</f>
        <v>0%</v>
      </c>
      <c r="T241" s="21" t="str">
        <f aca="false">ROUND((H241-H241)/H241,3)*100&amp;"%"</f>
        <v>0%</v>
      </c>
      <c r="U241" s="21" t="str">
        <f aca="false">ROUND((I241-I241)/I241,3)*100&amp;"%"</f>
        <v>0%</v>
      </c>
      <c r="V241" s="21" t="str">
        <f aca="false">ROUND((J241-J241)/J241,3)*100&amp;"%"</f>
        <v>0%</v>
      </c>
      <c r="W241" s="21" t="str">
        <f aca="false">ROUND((K241-K241)/K241,3)*100&amp;"%"</f>
        <v>0%</v>
      </c>
      <c r="X241" s="21" t="str">
        <f aca="false">ROUND((L241-L241)/L241,3)*100&amp;"%"</f>
        <v>0%</v>
      </c>
      <c r="Y241" s="21" t="str">
        <f aca="false">ROUND((M241-M241)/M241,3)*100&amp;"%"</f>
        <v>0%</v>
      </c>
      <c r="Z241" s="25" t="str">
        <f aca="false">ROUND((N241-N241)/N241,3)*100&amp;"%"</f>
        <v>0%</v>
      </c>
      <c r="AA241" s="21"/>
      <c r="AB241" s="21"/>
      <c r="AC241" s="21"/>
    </row>
    <row r="242" customFormat="false" ht="15.75" hidden="false" customHeight="true" outlineLevel="0" collapsed="false">
      <c r="A242" s="31"/>
      <c r="N242" s="19"/>
      <c r="Z242" s="19"/>
    </row>
    <row r="243" customFormat="false" ht="15.75" hidden="false" customHeight="true" outlineLevel="0" collapsed="false">
      <c r="A243" s="31"/>
      <c r="B243" s="9" t="n">
        <v>500</v>
      </c>
      <c r="C243" s="10" t="n">
        <v>0</v>
      </c>
      <c r="D243" s="11" t="n">
        <v>2334770.8</v>
      </c>
      <c r="E243" s="11" t="n">
        <v>844984.8</v>
      </c>
      <c r="F243" s="11" t="n">
        <v>435680.72</v>
      </c>
      <c r="G243" s="11" t="n">
        <v>1176915.8</v>
      </c>
      <c r="H243" s="11" t="n">
        <v>858467.8</v>
      </c>
      <c r="I243" s="11" t="n">
        <v>566183.68</v>
      </c>
      <c r="J243" s="11" t="n">
        <v>1724442.68</v>
      </c>
      <c r="K243" s="11" t="n">
        <v>788436.56</v>
      </c>
      <c r="L243" s="11" t="n">
        <v>801246.24</v>
      </c>
      <c r="M243" s="11" t="n">
        <v>542930.6</v>
      </c>
      <c r="N243" s="12" t="n">
        <f aca="false">AVERAGE(D243:M243)</f>
        <v>1007405.968</v>
      </c>
      <c r="O243" s="11"/>
      <c r="P243" s="11" t="str">
        <f aca="false">ROUND((D243-D255)/D255,3)*100&amp;"%"</f>
        <v>879,6%</v>
      </c>
      <c r="Q243" s="11" t="str">
        <f aca="false">ROUND((E243-E255)/E255,3)*100&amp;"%"</f>
        <v>229,9%</v>
      </c>
      <c r="R243" s="11" t="str">
        <f aca="false">ROUND((F243-F255)/F255,3)*100&amp;"%"</f>
        <v>120,3%</v>
      </c>
      <c r="S243" s="11" t="str">
        <f aca="false">ROUND((G243-G255)/G255,3)*100&amp;"%"</f>
        <v>147,9%</v>
      </c>
      <c r="T243" s="11" t="str">
        <f aca="false">ROUND((H243-H255)/H255,3)*100&amp;"%"</f>
        <v>262,2%</v>
      </c>
      <c r="U243" s="11" t="str">
        <f aca="false">ROUND((I243-I255)/I255,3)*100&amp;"%"</f>
        <v>190,7%</v>
      </c>
      <c r="V243" s="11" t="str">
        <f aca="false">ROUND((J243-J255)/J255,3)*100&amp;"%"</f>
        <v>558,7%</v>
      </c>
      <c r="W243" s="11" t="str">
        <f aca="false">ROUND((K243-K255)/K255,3)*100&amp;"%"</f>
        <v>215,5%</v>
      </c>
      <c r="X243" s="11" t="str">
        <f aca="false">ROUND((L243-L255)/L255,3)*100&amp;"%"</f>
        <v>134,4%</v>
      </c>
      <c r="Y243" s="11" t="str">
        <f aca="false">ROUND((M243-M255)/M255,3)*100&amp;"%"</f>
        <v>443,4%</v>
      </c>
      <c r="Z243" s="14" t="str">
        <f aca="false">ROUND((N243-N255)/N255,3)*100&amp;"%"</f>
        <v>294,7%</v>
      </c>
      <c r="AA243" s="11"/>
      <c r="AB243" s="11"/>
      <c r="AC243" s="11"/>
    </row>
    <row r="244" customFormat="false" ht="15.75" hidden="false" customHeight="true" outlineLevel="0" collapsed="false">
      <c r="A244" s="31"/>
      <c r="B244" s="9"/>
      <c r="C244" s="10" t="n">
        <v>1</v>
      </c>
      <c r="D244" s="11" t="n">
        <v>676172</v>
      </c>
      <c r="E244" s="11" t="n">
        <v>870443.8</v>
      </c>
      <c r="F244" s="11" t="n">
        <v>370987.52</v>
      </c>
      <c r="G244" s="11" t="n">
        <v>643622.08</v>
      </c>
      <c r="H244" s="11" t="n">
        <v>408694.84</v>
      </c>
      <c r="I244" s="11" t="n">
        <v>473931.24</v>
      </c>
      <c r="J244" s="11" t="n">
        <v>1777228.8</v>
      </c>
      <c r="K244" s="11" t="n">
        <v>647317.92</v>
      </c>
      <c r="L244" s="11" t="n">
        <v>926513.72</v>
      </c>
      <c r="M244" s="11" t="n">
        <v>292343</v>
      </c>
      <c r="N244" s="12" t="n">
        <f aca="false">AVERAGE(D244:M244)</f>
        <v>708725.492</v>
      </c>
      <c r="O244" s="11"/>
      <c r="P244" s="11" t="str">
        <f aca="false">ROUND((D244-D255)/D255,3)*100&amp;"%"</f>
        <v>183,7%</v>
      </c>
      <c r="Q244" s="11" t="str">
        <f aca="false">ROUND((E244-E255)/E255,3)*100&amp;"%"</f>
        <v>239,8%</v>
      </c>
      <c r="R244" s="11" t="str">
        <f aca="false">ROUND((F244-F255)/F255,3)*100&amp;"%"</f>
        <v>87,6%</v>
      </c>
      <c r="S244" s="11" t="str">
        <f aca="false">ROUND((G244-G255)/G255,3)*100&amp;"%"</f>
        <v>35,6%</v>
      </c>
      <c r="T244" s="11" t="str">
        <f aca="false">ROUND((H244-H255)/H255,3)*100&amp;"%"</f>
        <v>72,4%</v>
      </c>
      <c r="U244" s="11" t="str">
        <f aca="false">ROUND((I244-I255)/I255,3)*100&amp;"%"</f>
        <v>143,3%</v>
      </c>
      <c r="V244" s="11" t="str">
        <f aca="false">ROUND((J244-J255)/J255,3)*100&amp;"%"</f>
        <v>578,9%</v>
      </c>
      <c r="W244" s="11" t="str">
        <f aca="false">ROUND((K244-K255)/K255,3)*100&amp;"%"</f>
        <v>159%</v>
      </c>
      <c r="X244" s="11" t="str">
        <f aca="false">ROUND((L244-L255)/L255,3)*100&amp;"%"</f>
        <v>171,1%</v>
      </c>
      <c r="Y244" s="11" t="str">
        <f aca="false">ROUND((M244-M255)/M255,3)*100&amp;"%"</f>
        <v>192,6%</v>
      </c>
      <c r="Z244" s="14" t="str">
        <f aca="false">ROUND((N244-N255)/N255,3)*100&amp;"%"</f>
        <v>177,7%</v>
      </c>
      <c r="AA244" s="11"/>
      <c r="AB244" s="11"/>
      <c r="AC244" s="11"/>
    </row>
    <row r="245" customFormat="false" ht="15.75" hidden="false" customHeight="true" outlineLevel="0" collapsed="false">
      <c r="A245" s="31"/>
      <c r="B245" s="9"/>
      <c r="C245" s="10" t="n">
        <v>2</v>
      </c>
      <c r="D245" s="11" t="n">
        <v>356579.72</v>
      </c>
      <c r="E245" s="11" t="n">
        <v>354947.92</v>
      </c>
      <c r="F245" s="11" t="n">
        <v>351311.88</v>
      </c>
      <c r="G245" s="11" t="n">
        <v>507256</v>
      </c>
      <c r="H245" s="11" t="n">
        <v>275502.04</v>
      </c>
      <c r="I245" s="11" t="n">
        <v>243772.56</v>
      </c>
      <c r="J245" s="11" t="n">
        <v>432718.12</v>
      </c>
      <c r="K245" s="11" t="n">
        <v>274676.6</v>
      </c>
      <c r="L245" s="11" t="n">
        <v>385271.44</v>
      </c>
      <c r="M245" s="11" t="n">
        <v>173572.32</v>
      </c>
      <c r="N245" s="12" t="n">
        <f aca="false">AVERAGE(D245:M245)</f>
        <v>335560.86</v>
      </c>
      <c r="O245" s="11"/>
      <c r="P245" s="11" t="str">
        <f aca="false">ROUND((D245-D255)/D255,3)*100&amp;"%"</f>
        <v>49,6%</v>
      </c>
      <c r="Q245" s="11" t="str">
        <f aca="false">ROUND((E245-E255)/E255,3)*100&amp;"%"</f>
        <v>38,6%</v>
      </c>
      <c r="R245" s="11" t="str">
        <f aca="false">ROUND((F245-F255)/F255,3)*100&amp;"%"</f>
        <v>77,6%</v>
      </c>
      <c r="S245" s="11" t="str">
        <f aca="false">ROUND((G245-G255)/G255,3)*100&amp;"%"</f>
        <v>6,9%</v>
      </c>
      <c r="T245" s="11" t="str">
        <f aca="false">ROUND((H245-H255)/H255,3)*100&amp;"%"</f>
        <v>16,2%</v>
      </c>
      <c r="U245" s="11" t="str">
        <f aca="false">ROUND((I245-I255)/I255,3)*100&amp;"%"</f>
        <v>25,1%</v>
      </c>
      <c r="V245" s="11" t="str">
        <f aca="false">ROUND((J245-J255)/J255,3)*100&amp;"%"</f>
        <v>65,3%</v>
      </c>
      <c r="W245" s="11" t="str">
        <f aca="false">ROUND((K245-K255)/K255,3)*100&amp;"%"</f>
        <v>9,9%</v>
      </c>
      <c r="X245" s="11" t="str">
        <f aca="false">ROUND((L245-L255)/L255,3)*100&amp;"%"</f>
        <v>12,7%</v>
      </c>
      <c r="Y245" s="11" t="str">
        <f aca="false">ROUND((M245-M255)/M255,3)*100&amp;"%"</f>
        <v>73,7%</v>
      </c>
      <c r="Z245" s="14" t="str">
        <f aca="false">ROUND((N245-N255)/N255,3)*100&amp;"%"</f>
        <v>31,5%</v>
      </c>
      <c r="AA245" s="11"/>
      <c r="AB245" s="11"/>
      <c r="AC245" s="11"/>
    </row>
    <row r="246" customFormat="false" ht="15.75" hidden="false" customHeight="true" outlineLevel="0" collapsed="false">
      <c r="A246" s="31"/>
      <c r="B246" s="9"/>
      <c r="C246" s="10" t="n">
        <v>3</v>
      </c>
      <c r="D246" s="11" t="n">
        <v>339510.64</v>
      </c>
      <c r="E246" s="11" t="n">
        <v>456654.52</v>
      </c>
      <c r="F246" s="11" t="n">
        <v>447466.88</v>
      </c>
      <c r="G246" s="11" t="n">
        <v>868194.12</v>
      </c>
      <c r="H246" s="11" t="n">
        <v>344454.64</v>
      </c>
      <c r="I246" s="11" t="n">
        <v>289164.08</v>
      </c>
      <c r="J246" s="11" t="n">
        <v>320308.2</v>
      </c>
      <c r="K246" s="11" t="n">
        <v>738277.24</v>
      </c>
      <c r="L246" s="11" t="n">
        <v>517727.92</v>
      </c>
      <c r="M246" s="11" t="n">
        <v>155412.48</v>
      </c>
      <c r="N246" s="12" t="n">
        <f aca="false">AVERAGE(D246:M246)</f>
        <v>447717.072</v>
      </c>
      <c r="O246" s="11"/>
      <c r="P246" s="11" t="str">
        <f aca="false">ROUND((D246-D255)/D255,3)*100&amp;"%"</f>
        <v>42,5%</v>
      </c>
      <c r="Q246" s="11" t="str">
        <f aca="false">ROUND((E246-E255)/E255,3)*100&amp;"%"</f>
        <v>78,3%</v>
      </c>
      <c r="R246" s="11" t="str">
        <f aca="false">ROUND((F246-F255)/F255,3)*100&amp;"%"</f>
        <v>126,2%</v>
      </c>
      <c r="S246" s="11" t="str">
        <f aca="false">ROUND((G246-G255)/G255,3)*100&amp;"%"</f>
        <v>82,9%</v>
      </c>
      <c r="T246" s="11" t="str">
        <f aca="false">ROUND((H246-H255)/H255,3)*100&amp;"%"</f>
        <v>45,3%</v>
      </c>
      <c r="U246" s="11" t="str">
        <f aca="false">ROUND((I246-I255)/I255,3)*100&amp;"%"</f>
        <v>48,4%</v>
      </c>
      <c r="V246" s="11" t="str">
        <f aca="false">ROUND((J246-J255)/J255,3)*100&amp;"%"</f>
        <v>22,4%</v>
      </c>
      <c r="W246" s="11" t="str">
        <f aca="false">ROUND((K246-K255)/K255,3)*100&amp;"%"</f>
        <v>195,4%</v>
      </c>
      <c r="X246" s="11" t="str">
        <f aca="false">ROUND((L246-L255)/L255,3)*100&amp;"%"</f>
        <v>51,5%</v>
      </c>
      <c r="Y246" s="11" t="str">
        <f aca="false">ROUND((M246-M255)/M255,3)*100&amp;"%"</f>
        <v>55,6%</v>
      </c>
      <c r="Z246" s="14" t="str">
        <f aca="false">ROUND((N246-N255)/N255,3)*100&amp;"%"</f>
        <v>75,4%</v>
      </c>
      <c r="AA246" s="11"/>
      <c r="AB246" s="11"/>
      <c r="AC246" s="11"/>
    </row>
    <row r="247" customFormat="false" ht="15.75" hidden="false" customHeight="true" outlineLevel="0" collapsed="false">
      <c r="A247" s="31"/>
      <c r="B247" s="9"/>
      <c r="C247" s="10" t="n">
        <v>4</v>
      </c>
      <c r="D247" s="11" t="n">
        <v>3367609.24</v>
      </c>
      <c r="E247" s="11" t="n">
        <v>1198694.32</v>
      </c>
      <c r="F247" s="11" t="n">
        <v>1434996.32</v>
      </c>
      <c r="G247" s="11" t="n">
        <v>4345079.2</v>
      </c>
      <c r="H247" s="11" t="n">
        <v>5560085.68</v>
      </c>
      <c r="I247" s="11" t="n">
        <v>2227471.6</v>
      </c>
      <c r="J247" s="11" t="n">
        <v>2960714.4</v>
      </c>
      <c r="K247" s="11" t="n">
        <v>2446186</v>
      </c>
      <c r="L247" s="11" t="n">
        <v>3952950</v>
      </c>
      <c r="M247" s="11" t="n">
        <v>3482124</v>
      </c>
      <c r="N247" s="12" t="n">
        <f aca="false">AVERAGE(D247:M247)</f>
        <v>3097591.076</v>
      </c>
      <c r="O247" s="11"/>
      <c r="P247" s="11" t="str">
        <f aca="false">ROUND((D247-D255)/D255,3)*100&amp;"%"</f>
        <v>1313%</v>
      </c>
      <c r="Q247" s="11" t="str">
        <f aca="false">ROUND((E247-E255)/E255,3)*100&amp;"%"</f>
        <v>368%</v>
      </c>
      <c r="R247" s="11" t="str">
        <f aca="false">ROUND((F247-F255)/F255,3)*100&amp;"%"</f>
        <v>625,5%</v>
      </c>
      <c r="S247" s="11" t="str">
        <f aca="false">ROUND((G247-G255)/G255,3)*100&amp;"%"</f>
        <v>815,3%</v>
      </c>
      <c r="T247" s="11" t="str">
        <f aca="false">ROUND((H247-H255)/H255,3)*100&amp;"%"</f>
        <v>2245,7%</v>
      </c>
      <c r="U247" s="11" t="str">
        <f aca="false">ROUND((I247-I255)/I255,3)*100&amp;"%"</f>
        <v>1043,5%</v>
      </c>
      <c r="V247" s="11" t="str">
        <f aca="false">ROUND((J247-J255)/J255,3)*100&amp;"%"</f>
        <v>1031%</v>
      </c>
      <c r="W247" s="11" t="str">
        <f aca="false">ROUND((K247-K255)/K255,3)*100&amp;"%"</f>
        <v>878,9%</v>
      </c>
      <c r="X247" s="11" t="str">
        <f aca="false">ROUND((L247-L255)/L255,3)*100&amp;"%"</f>
        <v>1056,5%</v>
      </c>
      <c r="Y247" s="11" t="str">
        <f aca="false">ROUND((M247-M255)/M255,3)*100&amp;"%"</f>
        <v>3385,3%</v>
      </c>
      <c r="Z247" s="14" t="str">
        <f aca="false">ROUND((N247-N255)/N255,3)*100&amp;"%"</f>
        <v>1113,7%</v>
      </c>
      <c r="AA247" s="11"/>
      <c r="AB247" s="11"/>
      <c r="AC247" s="11"/>
    </row>
    <row r="248" customFormat="false" ht="15.75" hidden="false" customHeight="true" outlineLevel="0" collapsed="false">
      <c r="A248" s="31"/>
      <c r="B248" s="9"/>
      <c r="C248" s="3" t="n">
        <v>5</v>
      </c>
      <c r="D248" s="16" t="n">
        <v>412613</v>
      </c>
      <c r="E248" s="16" t="n">
        <v>354260</v>
      </c>
      <c r="F248" s="16" t="n">
        <v>345778</v>
      </c>
      <c r="G248" s="16" t="n">
        <v>485173</v>
      </c>
      <c r="H248" s="16" t="n">
        <v>560978</v>
      </c>
      <c r="I248" s="16" t="n">
        <v>348227</v>
      </c>
      <c r="J248" s="16" t="n">
        <v>508022</v>
      </c>
      <c r="K248" s="16" t="n">
        <v>274411</v>
      </c>
      <c r="L248" s="16" t="n">
        <v>499770</v>
      </c>
      <c r="M248" s="16" t="n">
        <v>1909810</v>
      </c>
      <c r="N248" s="17" t="n">
        <f aca="false">AVERAGE(D248:M248)</f>
        <v>569904.2</v>
      </c>
      <c r="P248" s="16" t="str">
        <f aca="false">ROUND((D248-D255)/D255,3)*100&amp;"%"</f>
        <v>73,1%</v>
      </c>
      <c r="Q248" s="16" t="str">
        <f aca="false">ROUND((E248-E255)/E255,3)*100&amp;"%"</f>
        <v>38,3%</v>
      </c>
      <c r="R248" s="16" t="str">
        <f aca="false">ROUND((F248-F255)/F255,3)*100&amp;"%"</f>
        <v>74,8%</v>
      </c>
      <c r="S248" s="16" t="str">
        <f aca="false">ROUND((G248-G255)/G255,3)*100&amp;"%"</f>
        <v>2,2%</v>
      </c>
      <c r="T248" s="16" t="str">
        <f aca="false">ROUND((H248-H255)/H255,3)*100&amp;"%"</f>
        <v>136,7%</v>
      </c>
      <c r="U248" s="16" t="str">
        <f aca="false">ROUND((I248-I255)/I255,3)*100&amp;"%"</f>
        <v>78,8%</v>
      </c>
      <c r="V248" s="16" t="str">
        <f aca="false">ROUND((J248-J255)/J255,3)*100&amp;"%"</f>
        <v>94,1%</v>
      </c>
      <c r="W248" s="16" t="str">
        <f aca="false">ROUND((K248-K255)/K255,3)*100&amp;"%"</f>
        <v>9,8%</v>
      </c>
      <c r="X248" s="16" t="str">
        <f aca="false">ROUND((L248-L255)/L255,3)*100&amp;"%"</f>
        <v>46,2%</v>
      </c>
      <c r="Y248" s="16" t="str">
        <f aca="false">ROUND((M248-M255)/M255,3)*100&amp;"%"</f>
        <v>1811,6%</v>
      </c>
      <c r="Z248" s="19" t="str">
        <f aca="false">ROUND((N248-N255)/N255,3)*100&amp;"%"</f>
        <v>123,3%</v>
      </c>
    </row>
    <row r="249" customFormat="false" ht="15.75" hidden="false" customHeight="true" outlineLevel="0" collapsed="false">
      <c r="A249" s="31"/>
      <c r="B249" s="9"/>
      <c r="C249" s="3" t="n">
        <v>6</v>
      </c>
      <c r="D249" s="16" t="n">
        <v>262176</v>
      </c>
      <c r="E249" s="16" t="n">
        <v>307316</v>
      </c>
      <c r="F249" s="16" t="n">
        <v>320208</v>
      </c>
      <c r="G249" s="16" t="n">
        <v>475751</v>
      </c>
      <c r="H249" s="16" t="n">
        <v>254385</v>
      </c>
      <c r="I249" s="16" t="n">
        <v>379980</v>
      </c>
      <c r="J249" s="16" t="n">
        <v>505169</v>
      </c>
      <c r="K249" s="16" t="n">
        <v>274411</v>
      </c>
      <c r="L249" s="16" t="n">
        <v>362250</v>
      </c>
      <c r="M249" s="16" t="n">
        <v>197737</v>
      </c>
      <c r="N249" s="17" t="n">
        <f aca="false">AVERAGE(D249:M249)</f>
        <v>333938.3</v>
      </c>
      <c r="P249" s="16" t="str">
        <f aca="false">ROUND((D249-D255)/D255,3)*100&amp;"%"</f>
        <v>10%</v>
      </c>
      <c r="Q249" s="16" t="str">
        <f aca="false">ROUND((E249-E255)/E255,3)*100&amp;"%"</f>
        <v>20%</v>
      </c>
      <c r="R249" s="16" t="str">
        <f aca="false">ROUND((F249-F255)/F255,3)*100&amp;"%"</f>
        <v>61,9%</v>
      </c>
      <c r="S249" s="16" t="str">
        <f aca="false">ROUND((G249-G255)/G255,3)*100&amp;"%"</f>
        <v>0,2%</v>
      </c>
      <c r="T249" s="16" t="str">
        <f aca="false">ROUND((H249-H255)/H255,3)*100&amp;"%"</f>
        <v>7,3%</v>
      </c>
      <c r="U249" s="16" t="str">
        <f aca="false">ROUND((I249-I255)/I255,3)*100&amp;"%"</f>
        <v>95,1%</v>
      </c>
      <c r="V249" s="16" t="str">
        <f aca="false">ROUND((J249-J255)/J255,3)*100&amp;"%"</f>
        <v>93%</v>
      </c>
      <c r="W249" s="16" t="str">
        <f aca="false">ROUND((K249-K255)/K255,3)*100&amp;"%"</f>
        <v>9,8%</v>
      </c>
      <c r="X249" s="16" t="str">
        <f aca="false">ROUND((L249-L255)/L255,3)*100&amp;"%"</f>
        <v>6%</v>
      </c>
      <c r="Y249" s="16" t="str">
        <f aca="false">ROUND((M249-M255)/M255,3)*100&amp;"%"</f>
        <v>97,9%</v>
      </c>
      <c r="Z249" s="19" t="str">
        <f aca="false">ROUND((N249-N255)/N255,3)*100&amp;"%"</f>
        <v>30,8%</v>
      </c>
    </row>
    <row r="250" customFormat="false" ht="15.75" hidden="false" customHeight="true" outlineLevel="0" collapsed="false">
      <c r="A250" s="31"/>
      <c r="B250" s="9"/>
      <c r="C250" s="3" t="n">
        <v>7</v>
      </c>
      <c r="D250" s="16" t="n">
        <v>3436750</v>
      </c>
      <c r="E250" s="16" t="n">
        <v>868033</v>
      </c>
      <c r="F250" s="16" t="n">
        <v>335199</v>
      </c>
      <c r="G250" s="16" t="n">
        <v>542316</v>
      </c>
      <c r="H250" s="16" t="n">
        <v>290580</v>
      </c>
      <c r="I250" s="16" t="n">
        <v>527940</v>
      </c>
      <c r="J250" s="16" t="n">
        <v>2029790</v>
      </c>
      <c r="K250" s="16" t="n">
        <v>869402</v>
      </c>
      <c r="L250" s="16" t="n">
        <v>370856</v>
      </c>
      <c r="M250" s="16" t="n">
        <v>224312</v>
      </c>
      <c r="N250" s="17" t="n">
        <f aca="false">AVERAGE(D250:M250)</f>
        <v>949517.8</v>
      </c>
      <c r="P250" s="16" t="str">
        <f aca="false">ROUND((D250-D255)/D255,3)*100&amp;"%"</f>
        <v>1342%</v>
      </c>
      <c r="Q250" s="16" t="str">
        <f aca="false">ROUND((E250-E255)/E255,3)*100&amp;"%"</f>
        <v>238,9%</v>
      </c>
      <c r="R250" s="16" t="str">
        <f aca="false">ROUND((F250-F255)/F255,3)*100&amp;"%"</f>
        <v>69,5%</v>
      </c>
      <c r="S250" s="16" t="str">
        <f aca="false">ROUND((G250-G255)/G255,3)*100&amp;"%"</f>
        <v>14,2%</v>
      </c>
      <c r="T250" s="16" t="str">
        <f aca="false">ROUND((H250-H255)/H255,3)*100&amp;"%"</f>
        <v>22,6%</v>
      </c>
      <c r="U250" s="16" t="str">
        <f aca="false">ROUND((I250-I255)/I255,3)*100&amp;"%"</f>
        <v>171%</v>
      </c>
      <c r="V250" s="16" t="str">
        <f aca="false">ROUND((J250-J255)/J255,3)*100&amp;"%"</f>
        <v>675,4%</v>
      </c>
      <c r="W250" s="16" t="str">
        <f aca="false">ROUND((K250-K255)/K255,3)*100&amp;"%"</f>
        <v>247,9%</v>
      </c>
      <c r="X250" s="16" t="str">
        <f aca="false">ROUND((L250-L255)/L255,3)*100&amp;"%"</f>
        <v>8,5%</v>
      </c>
      <c r="Y250" s="16" t="str">
        <f aca="false">ROUND((M250-M255)/M255,3)*100&amp;"%"</f>
        <v>124,5%</v>
      </c>
      <c r="Z250" s="19" t="str">
        <f aca="false">ROUND((N250-N255)/N255,3)*100&amp;"%"</f>
        <v>272%</v>
      </c>
    </row>
    <row r="251" customFormat="false" ht="15.75" hidden="false" customHeight="true" outlineLevel="0" collapsed="false">
      <c r="A251" s="31"/>
      <c r="B251" s="9"/>
      <c r="C251" s="3" t="n">
        <v>8</v>
      </c>
      <c r="D251" s="16" t="n">
        <v>434857</v>
      </c>
      <c r="E251" s="16" t="n">
        <v>881554</v>
      </c>
      <c r="F251" s="16" t="n">
        <v>396322</v>
      </c>
      <c r="G251" s="16" t="n">
        <v>713645</v>
      </c>
      <c r="H251" s="16" t="n">
        <v>290580</v>
      </c>
      <c r="I251" s="16" t="n">
        <v>538070</v>
      </c>
      <c r="J251" s="16" t="n">
        <v>2030180</v>
      </c>
      <c r="K251" s="16" t="n">
        <v>870019</v>
      </c>
      <c r="L251" s="16" t="n">
        <v>370856</v>
      </c>
      <c r="M251" s="16" t="n">
        <v>485716</v>
      </c>
      <c r="N251" s="17" t="n">
        <f aca="false">AVERAGE(D251:M251)</f>
        <v>701179.9</v>
      </c>
      <c r="P251" s="16" t="str">
        <f aca="false">ROUND((D251-D255)/D255,3)*100&amp;"%"</f>
        <v>82,5%</v>
      </c>
      <c r="Q251" s="16" t="str">
        <f aca="false">ROUND((E251-E255)/E255,3)*100&amp;"%"</f>
        <v>244,2%</v>
      </c>
      <c r="R251" s="16" t="str">
        <f aca="false">ROUND((F251-F255)/F255,3)*100&amp;"%"</f>
        <v>100,4%</v>
      </c>
      <c r="S251" s="16" t="str">
        <f aca="false">ROUND((G251-G255)/G255,3)*100&amp;"%"</f>
        <v>50,3%</v>
      </c>
      <c r="T251" s="16" t="str">
        <f aca="false">ROUND((H251-H255)/H255,3)*100&amp;"%"</f>
        <v>22,6%</v>
      </c>
      <c r="U251" s="16" t="str">
        <f aca="false">ROUND((I251-I255)/I255,3)*100&amp;"%"</f>
        <v>176,2%</v>
      </c>
      <c r="V251" s="16" t="str">
        <f aca="false">ROUND((J251-J255)/J255,3)*100&amp;"%"</f>
        <v>675,5%</v>
      </c>
      <c r="W251" s="16" t="str">
        <f aca="false">ROUND((K251-K255)/K255,3)*100&amp;"%"</f>
        <v>248,2%</v>
      </c>
      <c r="X251" s="16" t="str">
        <f aca="false">ROUND((L251-L255)/L255,3)*100&amp;"%"</f>
        <v>8,5%</v>
      </c>
      <c r="Y251" s="16" t="str">
        <f aca="false">ROUND((M251-M255)/M255,3)*100&amp;"%"</f>
        <v>386,2%</v>
      </c>
      <c r="Z251" s="19" t="str">
        <f aca="false">ROUND((N251-N255)/N255,3)*100&amp;"%"</f>
        <v>174,7%</v>
      </c>
    </row>
    <row r="252" customFormat="false" ht="15.75" hidden="false" customHeight="true" outlineLevel="0" collapsed="false">
      <c r="A252" s="31"/>
      <c r="B252" s="9"/>
      <c r="C252" s="3" t="n">
        <v>9</v>
      </c>
      <c r="D252" s="16" t="n">
        <v>3437440</v>
      </c>
      <c r="E252" s="16" t="n">
        <v>872137</v>
      </c>
      <c r="F252" s="16" t="n">
        <v>360729</v>
      </c>
      <c r="G252" s="16" t="n">
        <v>539226</v>
      </c>
      <c r="H252" s="16" t="n">
        <v>481178</v>
      </c>
      <c r="I252" s="16" t="n">
        <v>473982</v>
      </c>
      <c r="J252" s="16" t="n">
        <v>2029370</v>
      </c>
      <c r="K252" s="16" t="n">
        <v>674573</v>
      </c>
      <c r="L252" s="16" t="n">
        <v>475454</v>
      </c>
      <c r="M252" s="16" t="n">
        <v>463916</v>
      </c>
      <c r="N252" s="17" t="n">
        <f aca="false">AVERAGE(D252:M252)</f>
        <v>980800.5</v>
      </c>
      <c r="P252" s="16" t="str">
        <f aca="false">ROUND((D252-D255)/D255,3)*100&amp;"%"</f>
        <v>1342,3%</v>
      </c>
      <c r="Q252" s="16" t="str">
        <f aca="false">ROUND((E252-E255)/E255,3)*100&amp;"%"</f>
        <v>240,5%</v>
      </c>
      <c r="R252" s="16" t="str">
        <f aca="false">ROUND((F252-F255)/F255,3)*100&amp;"%"</f>
        <v>82,4%</v>
      </c>
      <c r="S252" s="16" t="str">
        <f aca="false">ROUND((G252-G255)/G255,3)*100&amp;"%"</f>
        <v>13,6%</v>
      </c>
      <c r="T252" s="16" t="str">
        <f aca="false">ROUND((H252-H255)/H255,3)*100&amp;"%"</f>
        <v>103%</v>
      </c>
      <c r="U252" s="16" t="str">
        <f aca="false">ROUND((I252-I255)/I255,3)*100&amp;"%"</f>
        <v>143,3%</v>
      </c>
      <c r="V252" s="16" t="str">
        <f aca="false">ROUND((J252-J255)/J255,3)*100&amp;"%"</f>
        <v>675,2%</v>
      </c>
      <c r="W252" s="16" t="str">
        <f aca="false">ROUND((K252-K255)/K255,3)*100&amp;"%"</f>
        <v>170%</v>
      </c>
      <c r="X252" s="16" t="str">
        <f aca="false">ROUND((L252-L255)/L255,3)*100&amp;"%"</f>
        <v>39,1%</v>
      </c>
      <c r="Y252" s="16" t="str">
        <f aca="false">ROUND((M252-M255)/M255,3)*100&amp;"%"</f>
        <v>364,3%</v>
      </c>
      <c r="Z252" s="19" t="str">
        <f aca="false">ROUND((N252-N255)/N255,3)*100&amp;"%"</f>
        <v>284,3%</v>
      </c>
    </row>
    <row r="253" customFormat="false" ht="15.75" hidden="false" customHeight="true" outlineLevel="0" collapsed="false">
      <c r="A253" s="31"/>
      <c r="B253" s="9"/>
      <c r="C253" s="3" t="n">
        <v>10</v>
      </c>
      <c r="D253" s="16" t="n">
        <v>238402</v>
      </c>
      <c r="E253" s="16" t="n">
        <v>266486</v>
      </c>
      <c r="F253" s="16" t="n">
        <v>206446</v>
      </c>
      <c r="G253" s="16" t="n">
        <v>474728</v>
      </c>
      <c r="H253" s="16" t="n">
        <v>237615</v>
      </c>
      <c r="I253" s="16" t="n">
        <v>208186</v>
      </c>
      <c r="J253" s="16" t="n">
        <v>261790</v>
      </c>
      <c r="K253" s="16" t="n">
        <v>249885</v>
      </c>
      <c r="L253" s="16" t="n">
        <v>341808</v>
      </c>
      <c r="M253" s="16" t="n">
        <v>99953.2</v>
      </c>
      <c r="N253" s="17" t="n">
        <f aca="false">AVERAGE(D253:M253)</f>
        <v>258529.92</v>
      </c>
      <c r="P253" s="16" t="str">
        <f aca="false">ROUND((D253-D255)/D255,3)*100&amp;"%"</f>
        <v>0%</v>
      </c>
      <c r="Q253" s="16" t="str">
        <f aca="false">ROUND((E253-E255)/E255,3)*100&amp;"%"</f>
        <v>4%</v>
      </c>
      <c r="R253" s="16" t="str">
        <f aca="false">ROUND((F253-F255)/F255,3)*100&amp;"%"</f>
        <v>4,4%</v>
      </c>
      <c r="S253" s="16" t="str">
        <f aca="false">ROUND((G253-G255)/G255,3)*100&amp;"%"</f>
        <v>0%</v>
      </c>
      <c r="T253" s="16" t="str">
        <f aca="false">ROUND((H253-H255)/H255,3)*100&amp;"%"</f>
        <v>0,2%</v>
      </c>
      <c r="U253" s="16" t="str">
        <f aca="false">ROUND((I253-I255)/I255,3)*100&amp;"%"</f>
        <v>6,9%</v>
      </c>
      <c r="V253" s="16" t="str">
        <f aca="false">ROUND((J253-J255)/J255,3)*100&amp;"%"</f>
        <v>0%</v>
      </c>
      <c r="W253" s="16" t="str">
        <f aca="false">ROUND((K253-K255)/K255,3)*100&amp;"%"</f>
        <v>0%</v>
      </c>
      <c r="X253" s="16" t="str">
        <f aca="false">ROUND((L253-L255)/L255,3)*100&amp;"%"</f>
        <v>0%</v>
      </c>
      <c r="Y253" s="16" t="str">
        <f aca="false">ROUND((M253-M255)/M255,3)*100&amp;"%"</f>
        <v>0%</v>
      </c>
      <c r="Z253" s="19" t="str">
        <f aca="false">ROUND((N253-N255)/N255,3)*100&amp;"%"</f>
        <v>1,3%</v>
      </c>
    </row>
    <row r="254" customFormat="false" ht="15.75" hidden="false" customHeight="true" outlineLevel="0" collapsed="false">
      <c r="A254" s="31"/>
      <c r="B254" s="9"/>
      <c r="C254" s="3" t="n">
        <v>11</v>
      </c>
      <c r="D254" s="16" t="n">
        <v>238331</v>
      </c>
      <c r="E254" s="16" t="n">
        <v>266522</v>
      </c>
      <c r="F254" s="16" t="n">
        <v>206446</v>
      </c>
      <c r="G254" s="16" t="n">
        <v>474728</v>
      </c>
      <c r="H254" s="16" t="n">
        <v>238293</v>
      </c>
      <c r="I254" s="16" t="n">
        <v>208186</v>
      </c>
      <c r="J254" s="16" t="n">
        <v>261790</v>
      </c>
      <c r="K254" s="16" t="n">
        <v>272803</v>
      </c>
      <c r="L254" s="16" t="n">
        <v>341808</v>
      </c>
      <c r="M254" s="16" t="n">
        <v>103155</v>
      </c>
      <c r="N254" s="17" t="n">
        <f aca="false">AVERAGE(D254:M254)</f>
        <v>261206.2</v>
      </c>
      <c r="P254" s="16" t="str">
        <f aca="false">ROUND((D254-D255)/D255,3)*100&amp;"%"</f>
        <v>0%</v>
      </c>
      <c r="Q254" s="16" t="str">
        <f aca="false">ROUND((E254-E255)/E255,3)*100&amp;"%"</f>
        <v>4,1%</v>
      </c>
      <c r="R254" s="16" t="str">
        <f aca="false">ROUND((F254-F255)/F255,3)*100&amp;"%"</f>
        <v>4,4%</v>
      </c>
      <c r="S254" s="16" t="str">
        <f aca="false">ROUND((G254-G255)/G255,3)*100&amp;"%"</f>
        <v>0%</v>
      </c>
      <c r="T254" s="16" t="str">
        <f aca="false">ROUND((H254-H255)/H255,3)*100&amp;"%"</f>
        <v>0,5%</v>
      </c>
      <c r="U254" s="16" t="str">
        <f aca="false">ROUND((I254-I255)/I255,3)*100&amp;"%"</f>
        <v>6,9%</v>
      </c>
      <c r="V254" s="16" t="str">
        <f aca="false">ROUND((J254-J255)/J255,3)*100&amp;"%"</f>
        <v>0%</v>
      </c>
      <c r="W254" s="16" t="str">
        <f aca="false">ROUND((K254-K255)/K255,3)*100&amp;"%"</f>
        <v>9,2%</v>
      </c>
      <c r="X254" s="16" t="str">
        <f aca="false">ROUND((L254-L255)/L255,3)*100&amp;"%"</f>
        <v>0%</v>
      </c>
      <c r="Y254" s="16" t="str">
        <f aca="false">ROUND((M254-M255)/M255,3)*100&amp;"%"</f>
        <v>3,3%</v>
      </c>
      <c r="Z254" s="19" t="str">
        <f aca="false">ROUND((N254-N255)/N255,3)*100&amp;"%"</f>
        <v>2,3%</v>
      </c>
    </row>
    <row r="255" customFormat="false" ht="15.75" hidden="false" customHeight="true" outlineLevel="0" collapsed="false">
      <c r="A255" s="31"/>
      <c r="B255" s="21"/>
      <c r="C255" s="22" t="s">
        <v>27</v>
      </c>
      <c r="D255" s="21" t="n">
        <v>238331</v>
      </c>
      <c r="E255" s="21" t="n">
        <v>256145</v>
      </c>
      <c r="F255" s="21" t="n">
        <v>197801</v>
      </c>
      <c r="G255" s="21" t="n">
        <v>474728</v>
      </c>
      <c r="H255" s="21" t="n">
        <v>237036</v>
      </c>
      <c r="I255" s="21" t="n">
        <v>194791</v>
      </c>
      <c r="J255" s="21" t="n">
        <v>261790</v>
      </c>
      <c r="K255" s="21" t="n">
        <v>249885</v>
      </c>
      <c r="L255" s="21" t="n">
        <v>341808</v>
      </c>
      <c r="M255" s="21" t="n">
        <v>99907.7</v>
      </c>
      <c r="N255" s="24" t="n">
        <f aca="false">AVERAGE(D255:M255)</f>
        <v>255222.27</v>
      </c>
      <c r="O255" s="21"/>
      <c r="P255" s="21" t="str">
        <f aca="false">ROUND((D255-D255)/D255,3)*100&amp;"%"</f>
        <v>0%</v>
      </c>
      <c r="Q255" s="21" t="str">
        <f aca="false">ROUND((E255-E255)/E255,3)*100&amp;"%"</f>
        <v>0%</v>
      </c>
      <c r="R255" s="21" t="str">
        <f aca="false">ROUND((F255-F255)/F255,3)*100&amp;"%"</f>
        <v>0%</v>
      </c>
      <c r="S255" s="21" t="str">
        <f aca="false">ROUND((G255-G255)/G255,3)*100&amp;"%"</f>
        <v>0%</v>
      </c>
      <c r="T255" s="21" t="str">
        <f aca="false">ROUND((H255-H255)/H255,3)*100&amp;"%"</f>
        <v>0%</v>
      </c>
      <c r="U255" s="21" t="str">
        <f aca="false">ROUND((I255-I255)/I255,3)*100&amp;"%"</f>
        <v>0%</v>
      </c>
      <c r="V255" s="21" t="str">
        <f aca="false">ROUND((J255-J255)/J255,3)*100&amp;"%"</f>
        <v>0%</v>
      </c>
      <c r="W255" s="21" t="str">
        <f aca="false">ROUND((K255-K255)/K255,3)*100&amp;"%"</f>
        <v>0%</v>
      </c>
      <c r="X255" s="21" t="str">
        <f aca="false">ROUND((L255-L255)/L255,3)*100&amp;"%"</f>
        <v>0%</v>
      </c>
      <c r="Y255" s="21" t="str">
        <f aca="false">ROUND((M255-M255)/M255,3)*100&amp;"%"</f>
        <v>0%</v>
      </c>
      <c r="Z255" s="25" t="str">
        <f aca="false">ROUND((N255-N255)/N255,3)*100&amp;"%"</f>
        <v>0%</v>
      </c>
      <c r="AA255" s="21"/>
      <c r="AB255" s="21"/>
      <c r="AC255" s="21"/>
    </row>
    <row r="256" customFormat="false" ht="15.75" hidden="false" customHeight="true" outlineLevel="0" collapsed="false">
      <c r="A256" s="31"/>
      <c r="N256" s="19"/>
      <c r="Z256" s="19"/>
    </row>
    <row r="257" customFormat="false" ht="15.75" hidden="false" customHeight="true" outlineLevel="0" collapsed="false">
      <c r="A257" s="31"/>
      <c r="B257" s="9" t="n">
        <v>1000</v>
      </c>
      <c r="C257" s="10" t="n">
        <v>0</v>
      </c>
      <c r="D257" s="11" t="n">
        <v>2529901.04</v>
      </c>
      <c r="E257" s="11" t="n">
        <v>1825582.04</v>
      </c>
      <c r="F257" s="11" t="n">
        <v>2720249.44</v>
      </c>
      <c r="G257" s="11" t="n">
        <v>561136.64</v>
      </c>
      <c r="H257" s="11" t="n">
        <v>1242739.36</v>
      </c>
      <c r="I257" s="11" t="n">
        <v>2402300.48</v>
      </c>
      <c r="J257" s="11" t="n">
        <v>1597065.28</v>
      </c>
      <c r="K257" s="11" t="n">
        <v>1700708.8</v>
      </c>
      <c r="L257" s="11" t="n">
        <v>686971.08</v>
      </c>
      <c r="M257" s="11" t="n">
        <v>1549853.36</v>
      </c>
      <c r="N257" s="12" t="n">
        <f aca="false">AVERAGE(D257:M257)</f>
        <v>1681650.752</v>
      </c>
      <c r="O257" s="11"/>
      <c r="P257" s="11" t="str">
        <f aca="false">ROUND((D257-D269)/D269,3)*100&amp;"%"</f>
        <v>257,9%</v>
      </c>
      <c r="Q257" s="11" t="str">
        <f aca="false">ROUND((E257-E269)/E269,3)*100&amp;"%"</f>
        <v>428,2%</v>
      </c>
      <c r="R257" s="11" t="str">
        <f aca="false">ROUND((F257-F269)/F269,3)*100&amp;"%"</f>
        <v>972,2%</v>
      </c>
      <c r="S257" s="11" t="str">
        <f aca="false">ROUND((G257-G269)/G269,3)*100&amp;"%"</f>
        <v>487,8%</v>
      </c>
      <c r="T257" s="11" t="str">
        <f aca="false">ROUND((H257-H269)/H269,3)*100&amp;"%"</f>
        <v>95,8%</v>
      </c>
      <c r="U257" s="11" t="str">
        <f aca="false">ROUND((I257-I269)/I269,3)*100&amp;"%"</f>
        <v>247%</v>
      </c>
      <c r="V257" s="11" t="str">
        <f aca="false">ROUND((J257-J269)/J269,3)*100&amp;"%"</f>
        <v>171,4%</v>
      </c>
      <c r="W257" s="11" t="str">
        <f aca="false">ROUND((K257-K269)/K269,3)*100&amp;"%"</f>
        <v>10237,3%</v>
      </c>
      <c r="X257" s="11" t="str">
        <f aca="false">ROUND((L257-L269)/L269,3)*100&amp;"%"</f>
        <v>216,4%</v>
      </c>
      <c r="Y257" s="11" t="str">
        <f aca="false">ROUND((M257-M269)/M269,3)*100&amp;"%"</f>
        <v>181,9%</v>
      </c>
      <c r="Z257" s="14" t="str">
        <f aca="false">ROUND((N257-N269)/N269,3)*100&amp;"%"</f>
        <v>310,1%</v>
      </c>
      <c r="AA257" s="11"/>
      <c r="AB257" s="11"/>
      <c r="AC257" s="11"/>
    </row>
    <row r="258" customFormat="false" ht="15.75" hidden="false" customHeight="true" outlineLevel="0" collapsed="false">
      <c r="A258" s="31"/>
      <c r="B258" s="9"/>
      <c r="C258" s="10" t="n">
        <v>1</v>
      </c>
      <c r="D258" s="11" t="n">
        <v>960701.04</v>
      </c>
      <c r="E258" s="11" t="n">
        <v>1230606.88</v>
      </c>
      <c r="F258" s="11" t="n">
        <v>1571622.2</v>
      </c>
      <c r="G258" s="11" t="n">
        <v>538670.6</v>
      </c>
      <c r="H258" s="11" t="n">
        <v>750047.04</v>
      </c>
      <c r="I258" s="11" t="n">
        <v>935598.28</v>
      </c>
      <c r="J258" s="11" t="n">
        <v>1125212.64</v>
      </c>
      <c r="K258" s="11" t="n">
        <v>1700419.6</v>
      </c>
      <c r="L258" s="11" t="n">
        <v>415382</v>
      </c>
      <c r="M258" s="11" t="n">
        <v>1085963.36</v>
      </c>
      <c r="N258" s="12" t="n">
        <f aca="false">AVERAGE(D258:M258)</f>
        <v>1031422.364</v>
      </c>
      <c r="O258" s="11"/>
      <c r="P258" s="11" t="str">
        <f aca="false">ROUND((D258-D269)/D269,3)*100&amp;"%"</f>
        <v>35,9%</v>
      </c>
      <c r="Q258" s="11" t="str">
        <f aca="false">ROUND((E258-E269)/E269,3)*100&amp;"%"</f>
        <v>256,1%</v>
      </c>
      <c r="R258" s="11" t="str">
        <f aca="false">ROUND((F258-F269)/F269,3)*100&amp;"%"</f>
        <v>519,5%</v>
      </c>
      <c r="S258" s="11" t="str">
        <f aca="false">ROUND((G258-G269)/G269,3)*100&amp;"%"</f>
        <v>464,3%</v>
      </c>
      <c r="T258" s="11" t="str">
        <f aca="false">ROUND((H258-H269)/H269,3)*100&amp;"%"</f>
        <v>18,2%</v>
      </c>
      <c r="U258" s="11" t="str">
        <f aca="false">ROUND((I258-I269)/I269,3)*100&amp;"%"</f>
        <v>35,1%</v>
      </c>
      <c r="V258" s="11" t="str">
        <f aca="false">ROUND((J258-J269)/J269,3)*100&amp;"%"</f>
        <v>91,2%</v>
      </c>
      <c r="W258" s="11" t="str">
        <f aca="false">ROUND((K258-K269)/K269,3)*100&amp;"%"</f>
        <v>10235,5%</v>
      </c>
      <c r="X258" s="11" t="str">
        <f aca="false">ROUND((L258-L269)/L269,3)*100&amp;"%"</f>
        <v>91,3%</v>
      </c>
      <c r="Y258" s="11" t="str">
        <f aca="false">ROUND((M258-M269)/M269,3)*100&amp;"%"</f>
        <v>97,5%</v>
      </c>
      <c r="Z258" s="14" t="str">
        <f aca="false">ROUND((N258-N269)/N269,3)*100&amp;"%"</f>
        <v>151,5%</v>
      </c>
      <c r="AA258" s="11"/>
      <c r="AB258" s="11"/>
      <c r="AC258" s="11"/>
    </row>
    <row r="259" customFormat="false" ht="15.75" hidden="false" customHeight="true" outlineLevel="0" collapsed="false">
      <c r="A259" s="31"/>
      <c r="B259" s="9"/>
      <c r="C259" s="10" t="n">
        <v>2</v>
      </c>
      <c r="D259" s="11" t="n">
        <v>1109435.16</v>
      </c>
      <c r="E259" s="11" t="n">
        <v>620105.48</v>
      </c>
      <c r="F259" s="11" t="n">
        <v>299372.24</v>
      </c>
      <c r="G259" s="11" t="n">
        <v>171161.208</v>
      </c>
      <c r="H259" s="11" t="n">
        <v>980878.56</v>
      </c>
      <c r="I259" s="11" t="n">
        <v>795026.84</v>
      </c>
      <c r="J259" s="11" t="n">
        <v>833964.92</v>
      </c>
      <c r="K259" s="11" t="n">
        <v>66575.304</v>
      </c>
      <c r="L259" s="11" t="n">
        <v>306845.2</v>
      </c>
      <c r="M259" s="11" t="n">
        <v>1151131.48</v>
      </c>
      <c r="N259" s="12" t="n">
        <f aca="false">AVERAGE(D259:M259)</f>
        <v>633449.6392</v>
      </c>
      <c r="O259" s="11"/>
      <c r="P259" s="11" t="str">
        <f aca="false">ROUND((D259-D269)/D269,3)*100&amp;"%"</f>
        <v>56,9%</v>
      </c>
      <c r="Q259" s="11" t="str">
        <f aca="false">ROUND((E259-E269)/E269,3)*100&amp;"%"</f>
        <v>79,4%</v>
      </c>
      <c r="R259" s="11" t="str">
        <f aca="false">ROUND((F259-F269)/F269,3)*100&amp;"%"</f>
        <v>18%</v>
      </c>
      <c r="S259" s="11" t="str">
        <f aca="false">ROUND((G259-G269)/G269,3)*100&amp;"%"</f>
        <v>79,3%</v>
      </c>
      <c r="T259" s="11" t="str">
        <f aca="false">ROUND((H259-H269)/H269,3)*100&amp;"%"</f>
        <v>54,5%</v>
      </c>
      <c r="U259" s="11" t="str">
        <f aca="false">ROUND((I259-I269)/I269,3)*100&amp;"%"</f>
        <v>14,8%</v>
      </c>
      <c r="V259" s="11" t="str">
        <f aca="false">ROUND((J259-J269)/J269,3)*100&amp;"%"</f>
        <v>41,7%</v>
      </c>
      <c r="W259" s="11" t="str">
        <f aca="false">ROUND((K259-K269)/K269,3)*100&amp;"%"</f>
        <v>304,7%</v>
      </c>
      <c r="X259" s="11" t="str">
        <f aca="false">ROUND((L259-L269)/L269,3)*100&amp;"%"</f>
        <v>41,3%</v>
      </c>
      <c r="Y259" s="11" t="str">
        <f aca="false">ROUND((M259-M269)/M269,3)*100&amp;"%"</f>
        <v>109,4%</v>
      </c>
      <c r="Z259" s="14" t="str">
        <f aca="false">ROUND((N259-N269)/N269,3)*100&amp;"%"</f>
        <v>54,5%</v>
      </c>
      <c r="AA259" s="11"/>
      <c r="AB259" s="11"/>
      <c r="AC259" s="11"/>
    </row>
    <row r="260" customFormat="false" ht="15.75" hidden="false" customHeight="true" outlineLevel="0" collapsed="false">
      <c r="A260" s="31"/>
      <c r="B260" s="9"/>
      <c r="C260" s="10" t="n">
        <v>3</v>
      </c>
      <c r="D260" s="11" t="n">
        <v>1932600.4</v>
      </c>
      <c r="E260" s="11" t="n">
        <v>442271.32</v>
      </c>
      <c r="F260" s="11" t="n">
        <v>784866.84</v>
      </c>
      <c r="G260" s="11" t="n">
        <v>187767.18</v>
      </c>
      <c r="H260" s="11" t="n">
        <v>967555.16</v>
      </c>
      <c r="I260" s="11" t="n">
        <v>1166160.56</v>
      </c>
      <c r="J260" s="11" t="n">
        <v>780924.64</v>
      </c>
      <c r="K260" s="11" t="n">
        <v>66094.132</v>
      </c>
      <c r="L260" s="11" t="n">
        <v>282330.28</v>
      </c>
      <c r="M260" s="11" t="n">
        <v>2093218.72</v>
      </c>
      <c r="N260" s="12" t="n">
        <f aca="false">AVERAGE(D260:M260)</f>
        <v>870378.9232</v>
      </c>
      <c r="O260" s="11"/>
      <c r="P260" s="11" t="str">
        <f aca="false">ROUND((D260-D269)/D269,3)*100&amp;"%"</f>
        <v>173,4%</v>
      </c>
      <c r="Q260" s="11" t="str">
        <f aca="false">ROUND((E260-E269)/E269,3)*100&amp;"%"</f>
        <v>28%</v>
      </c>
      <c r="R260" s="11" t="str">
        <f aca="false">ROUND((F260-F269)/F269,3)*100&amp;"%"</f>
        <v>209,4%</v>
      </c>
      <c r="S260" s="11" t="str">
        <f aca="false">ROUND((G260-G269)/G269,3)*100&amp;"%"</f>
        <v>96,7%</v>
      </c>
      <c r="T260" s="11" t="str">
        <f aca="false">ROUND((H260-H269)/H269,3)*100&amp;"%"</f>
        <v>52,4%</v>
      </c>
      <c r="U260" s="11" t="str">
        <f aca="false">ROUND((I260-I269)/I269,3)*100&amp;"%"</f>
        <v>68,5%</v>
      </c>
      <c r="V260" s="11" t="str">
        <f aca="false">ROUND((J260-J269)/J269,3)*100&amp;"%"</f>
        <v>32,7%</v>
      </c>
      <c r="W260" s="11" t="str">
        <f aca="false">ROUND((K260-K269)/K269,3)*100&amp;"%"</f>
        <v>301,7%</v>
      </c>
      <c r="X260" s="11" t="str">
        <f aca="false">ROUND((L260-L269)/L269,3)*100&amp;"%"</f>
        <v>30%</v>
      </c>
      <c r="Y260" s="11" t="str">
        <f aca="false">ROUND((M260-M269)/M269,3)*100&amp;"%"</f>
        <v>280,7%</v>
      </c>
      <c r="Z260" s="14" t="str">
        <f aca="false">ROUND((N260-N269)/N269,3)*100&amp;"%"</f>
        <v>112,3%</v>
      </c>
      <c r="AA260" s="11"/>
      <c r="AB260" s="11"/>
      <c r="AC260" s="11"/>
    </row>
    <row r="261" customFormat="false" ht="15.75" hidden="false" customHeight="true" outlineLevel="0" collapsed="false">
      <c r="A261" s="31"/>
      <c r="B261" s="9"/>
      <c r="C261" s="10" t="n">
        <v>4</v>
      </c>
      <c r="D261" s="11" t="n">
        <v>8054011.2</v>
      </c>
      <c r="E261" s="11" t="n">
        <v>5560473.2</v>
      </c>
      <c r="F261" s="11" t="n">
        <v>5747062</v>
      </c>
      <c r="G261" s="11" t="n">
        <v>1172306.04</v>
      </c>
      <c r="H261" s="11" t="n">
        <v>3957483.6</v>
      </c>
      <c r="I261" s="11" t="n">
        <v>9384326.4</v>
      </c>
      <c r="J261" s="11" t="n">
        <v>6440783.6</v>
      </c>
      <c r="K261" s="11" t="n">
        <v>1741211.6</v>
      </c>
      <c r="L261" s="11" t="n">
        <v>9608248.4</v>
      </c>
      <c r="M261" s="11" t="n">
        <v>4980038</v>
      </c>
      <c r="N261" s="12" t="n">
        <f aca="false">AVERAGE(D261:M261)</f>
        <v>5664594.404</v>
      </c>
      <c r="O261" s="11"/>
      <c r="P261" s="11" t="str">
        <f aca="false">ROUND((D261-D269)/D269,3)*100&amp;"%"</f>
        <v>1039,2%</v>
      </c>
      <c r="Q261" s="11" t="str">
        <f aca="false">ROUND((E261-E269)/E269,3)*100&amp;"%"</f>
        <v>1508,9%</v>
      </c>
      <c r="R261" s="11" t="str">
        <f aca="false">ROUND((F261-F269)/F269,3)*100&amp;"%"</f>
        <v>2165,3%</v>
      </c>
      <c r="S261" s="11" t="str">
        <f aca="false">ROUND((G261-G269)/G269,3)*100&amp;"%"</f>
        <v>1128%</v>
      </c>
      <c r="T261" s="11" t="str">
        <f aca="false">ROUND((H261-H269)/H269,3)*100&amp;"%"</f>
        <v>523,4%</v>
      </c>
      <c r="U261" s="11" t="str">
        <f aca="false">ROUND((I261-I269)/I269,3)*100&amp;"%"</f>
        <v>1255,6%</v>
      </c>
      <c r="V261" s="11" t="str">
        <f aca="false">ROUND((J261-J269)/J269,3)*100&amp;"%"</f>
        <v>994,7%</v>
      </c>
      <c r="W261" s="11" t="str">
        <f aca="false">ROUND((K261-K269)/K269,3)*100&amp;"%"</f>
        <v>10483,5%</v>
      </c>
      <c r="X261" s="11" t="str">
        <f aca="false">ROUND((L261-L269)/L269,3)*100&amp;"%"</f>
        <v>4324,7%</v>
      </c>
      <c r="Y261" s="11" t="str">
        <f aca="false">ROUND((M261-M269)/M269,3)*100&amp;"%"</f>
        <v>805,7%</v>
      </c>
      <c r="Z261" s="14" t="str">
        <f aca="false">ROUND((N261-N269)/N269,3)*100&amp;"%"</f>
        <v>1281,4%</v>
      </c>
      <c r="AA261" s="11"/>
      <c r="AB261" s="11"/>
      <c r="AC261" s="11"/>
    </row>
    <row r="262" customFormat="false" ht="15.75" hidden="false" customHeight="true" outlineLevel="0" collapsed="false">
      <c r="A262" s="31"/>
      <c r="B262" s="9"/>
      <c r="C262" s="3" t="n">
        <v>5</v>
      </c>
      <c r="D262" s="16" t="n">
        <v>1322180</v>
      </c>
      <c r="E262" s="16" t="n">
        <v>1415040</v>
      </c>
      <c r="F262" s="16" t="n">
        <v>938556</v>
      </c>
      <c r="G262" s="16" t="n">
        <v>114274</v>
      </c>
      <c r="H262" s="16" t="n">
        <v>1133940</v>
      </c>
      <c r="I262" s="16" t="n">
        <v>722622</v>
      </c>
      <c r="J262" s="16" t="n">
        <v>929226</v>
      </c>
      <c r="K262" s="16" t="n">
        <v>67340.4</v>
      </c>
      <c r="L262" s="16" t="n">
        <v>393695</v>
      </c>
      <c r="M262" s="16" t="n">
        <v>2066340</v>
      </c>
      <c r="N262" s="17" t="n">
        <f aca="false">AVERAGE(D262:M262)</f>
        <v>910321.34</v>
      </c>
      <c r="P262" s="16" t="str">
        <f aca="false">ROUND((D262-D269)/D269,3)*100&amp;"%"</f>
        <v>87%</v>
      </c>
      <c r="Q262" s="16" t="str">
        <f aca="false">ROUND((E262-E269)/E269,3)*100&amp;"%"</f>
        <v>309,4%</v>
      </c>
      <c r="R262" s="16" t="str">
        <f aca="false">ROUND((F262-F269)/F269,3)*100&amp;"%"</f>
        <v>270%</v>
      </c>
      <c r="S262" s="16" t="str">
        <f aca="false">ROUND((G262-G269)/G269,3)*100&amp;"%"</f>
        <v>19,7%</v>
      </c>
      <c r="T262" s="16" t="str">
        <f aca="false">ROUND((H262-H269)/H269,3)*100&amp;"%"</f>
        <v>78,6%</v>
      </c>
      <c r="U262" s="16" t="str">
        <f aca="false">ROUND((I262-I269)/I269,3)*100&amp;"%"</f>
        <v>4,4%</v>
      </c>
      <c r="V262" s="16" t="str">
        <f aca="false">ROUND((J262-J269)/J269,3)*100&amp;"%"</f>
        <v>57,9%</v>
      </c>
      <c r="W262" s="16" t="str">
        <f aca="false">ROUND((K262-K269)/K269,3)*100&amp;"%"</f>
        <v>309,3%</v>
      </c>
      <c r="X262" s="16" t="str">
        <f aca="false">ROUND((L262-L269)/L269,3)*100&amp;"%"</f>
        <v>81,3%</v>
      </c>
      <c r="Y262" s="16" t="str">
        <f aca="false">ROUND((M262-M269)/M269,3)*100&amp;"%"</f>
        <v>275,8%</v>
      </c>
      <c r="Z262" s="19" t="str">
        <f aca="false">ROUND((N262-N269)/N269,3)*100&amp;"%"</f>
        <v>122%</v>
      </c>
    </row>
    <row r="263" customFormat="false" ht="15.75" hidden="false" customHeight="true" outlineLevel="0" collapsed="false">
      <c r="A263" s="31"/>
      <c r="B263" s="9"/>
      <c r="C263" s="3" t="n">
        <v>6</v>
      </c>
      <c r="D263" s="16" t="n">
        <v>1118170</v>
      </c>
      <c r="E263" s="16" t="n">
        <v>560582</v>
      </c>
      <c r="F263" s="16" t="n">
        <v>255654</v>
      </c>
      <c r="G263" s="16" t="n">
        <v>259919</v>
      </c>
      <c r="H263" s="16" t="n">
        <v>1011660</v>
      </c>
      <c r="I263" s="16" t="n">
        <v>781863</v>
      </c>
      <c r="J263" s="16" t="n">
        <v>647419</v>
      </c>
      <c r="K263" s="16" t="n">
        <v>67451.4</v>
      </c>
      <c r="L263" s="16" t="n">
        <v>328443</v>
      </c>
      <c r="M263" s="16" t="n">
        <v>2062920</v>
      </c>
      <c r="N263" s="17" t="n">
        <f aca="false">AVERAGE(D263:M263)</f>
        <v>709408.14</v>
      </c>
      <c r="P263" s="16" t="str">
        <f aca="false">ROUND((D263-D269)/D269,3)*100&amp;"%"</f>
        <v>58,2%</v>
      </c>
      <c r="Q263" s="16" t="str">
        <f aca="false">ROUND((E263-E269)/E269,3)*100&amp;"%"</f>
        <v>62,2%</v>
      </c>
      <c r="R263" s="16" t="str">
        <f aca="false">ROUND((F263-F269)/F269,3)*100&amp;"%"</f>
        <v>0,8%</v>
      </c>
      <c r="S263" s="16" t="str">
        <f aca="false">ROUND((G263-G269)/G269,3)*100&amp;"%"</f>
        <v>172,3%</v>
      </c>
      <c r="T263" s="16" t="str">
        <f aca="false">ROUND((H263-H269)/H269,3)*100&amp;"%"</f>
        <v>59,4%</v>
      </c>
      <c r="U263" s="16" t="str">
        <f aca="false">ROUND((I263-I269)/I269,3)*100&amp;"%"</f>
        <v>12,9%</v>
      </c>
      <c r="V263" s="16" t="str">
        <f aca="false">ROUND((J263-J269)/J269,3)*100&amp;"%"</f>
        <v>10%</v>
      </c>
      <c r="W263" s="16" t="str">
        <f aca="false">ROUND((K263-K269)/K269,3)*100&amp;"%"</f>
        <v>310%</v>
      </c>
      <c r="X263" s="16" t="str">
        <f aca="false">ROUND((L263-L269)/L269,3)*100&amp;"%"</f>
        <v>51,3%</v>
      </c>
      <c r="Y263" s="16" t="str">
        <f aca="false">ROUND((M263-M269)/M269,3)*100&amp;"%"</f>
        <v>275,2%</v>
      </c>
      <c r="Z263" s="19" t="str">
        <f aca="false">ROUND((N263-N269)/N269,3)*100&amp;"%"</f>
        <v>73%</v>
      </c>
    </row>
    <row r="264" customFormat="false" ht="15.75" hidden="false" customHeight="true" outlineLevel="0" collapsed="false">
      <c r="A264" s="31"/>
      <c r="B264" s="9"/>
      <c r="C264" s="3" t="n">
        <v>7</v>
      </c>
      <c r="D264" s="16" t="n">
        <v>740636</v>
      </c>
      <c r="E264" s="16" t="n">
        <v>3431920</v>
      </c>
      <c r="F264" s="16" t="n">
        <v>1908110</v>
      </c>
      <c r="G264" s="16" t="n">
        <v>557004</v>
      </c>
      <c r="H264" s="16" t="n">
        <v>777331</v>
      </c>
      <c r="I264" s="16" t="n">
        <v>1228050</v>
      </c>
      <c r="J264" s="16" t="n">
        <v>1214050</v>
      </c>
      <c r="K264" s="16" t="n">
        <v>1700430</v>
      </c>
      <c r="L264" s="16" t="n">
        <v>572535</v>
      </c>
      <c r="M264" s="16" t="n">
        <v>1104850</v>
      </c>
      <c r="N264" s="17" t="n">
        <f aca="false">AVERAGE(D264:M264)</f>
        <v>1323491.6</v>
      </c>
      <c r="P264" s="16" t="str">
        <f aca="false">ROUND((D264-D269)/D269,3)*100&amp;"%"</f>
        <v>4,8%</v>
      </c>
      <c r="Q264" s="16" t="str">
        <f aca="false">ROUND((E264-E269)/E269,3)*100&amp;"%"</f>
        <v>893%</v>
      </c>
      <c r="R264" s="16" t="str">
        <f aca="false">ROUND((F264-F269)/F269,3)*100&amp;"%"</f>
        <v>652,1%</v>
      </c>
      <c r="S264" s="16" t="str">
        <f aca="false">ROUND((G264-G269)/G269,3)*100&amp;"%"</f>
        <v>483,5%</v>
      </c>
      <c r="T264" s="16" t="str">
        <f aca="false">ROUND((H264-H269)/H269,3)*100&amp;"%"</f>
        <v>22,5%</v>
      </c>
      <c r="U264" s="16" t="str">
        <f aca="false">ROUND((I264-I269)/I269,3)*100&amp;"%"</f>
        <v>77,4%</v>
      </c>
      <c r="V264" s="16" t="str">
        <f aca="false">ROUND((J264-J269)/J269,3)*100&amp;"%"</f>
        <v>106,3%</v>
      </c>
      <c r="W264" s="16" t="str">
        <f aca="false">ROUND((K264-K269)/K269,3)*100&amp;"%"</f>
        <v>10235,6%</v>
      </c>
      <c r="X264" s="16" t="str">
        <f aca="false">ROUND((L264-L269)/L269,3)*100&amp;"%"</f>
        <v>163,7%</v>
      </c>
      <c r="Y264" s="16" t="str">
        <f aca="false">ROUND((M264-M269)/M269,3)*100&amp;"%"</f>
        <v>100,9%</v>
      </c>
      <c r="Z264" s="19" t="str">
        <f aca="false">ROUND((N264-N269)/N269,3)*100&amp;"%"</f>
        <v>222,8%</v>
      </c>
    </row>
    <row r="265" customFormat="false" ht="15.75" hidden="false" customHeight="true" outlineLevel="0" collapsed="false">
      <c r="A265" s="31"/>
      <c r="B265" s="9"/>
      <c r="C265" s="3" t="n">
        <v>8</v>
      </c>
      <c r="D265" s="16" t="n">
        <v>740636</v>
      </c>
      <c r="E265" s="16" t="n">
        <v>925530</v>
      </c>
      <c r="F265" s="16" t="n">
        <v>984842</v>
      </c>
      <c r="G265" s="16" t="n">
        <v>531192</v>
      </c>
      <c r="H265" s="16" t="n">
        <v>777331</v>
      </c>
      <c r="I265" s="16" t="n">
        <v>894374</v>
      </c>
      <c r="J265" s="16" t="n">
        <v>1515990</v>
      </c>
      <c r="K265" s="16" t="n">
        <v>1700430</v>
      </c>
      <c r="L265" s="16" t="n">
        <v>572535</v>
      </c>
      <c r="M265" s="16" t="n">
        <v>1104850</v>
      </c>
      <c r="N265" s="17" t="n">
        <f aca="false">AVERAGE(D265:M265)</f>
        <v>974771</v>
      </c>
      <c r="P265" s="16" t="str">
        <f aca="false">ROUND((D265-D269)/D269,3)*100&amp;"%"</f>
        <v>4,8%</v>
      </c>
      <c r="Q265" s="16" t="str">
        <f aca="false">ROUND((E265-E269)/E269,3)*100&amp;"%"</f>
        <v>167,8%</v>
      </c>
      <c r="R265" s="16" t="str">
        <f aca="false">ROUND((F265-F269)/F269,3)*100&amp;"%"</f>
        <v>288,2%</v>
      </c>
      <c r="S265" s="16" t="str">
        <f aca="false">ROUND((G265-G269)/G269,3)*100&amp;"%"</f>
        <v>456,4%</v>
      </c>
      <c r="T265" s="16" t="str">
        <f aca="false">ROUND((H265-H269)/H269,3)*100&amp;"%"</f>
        <v>22,5%</v>
      </c>
      <c r="U265" s="16" t="str">
        <f aca="false">ROUND((I265-I269)/I269,3)*100&amp;"%"</f>
        <v>29,2%</v>
      </c>
      <c r="V265" s="16" t="str">
        <f aca="false">ROUND((J265-J269)/J269,3)*100&amp;"%"</f>
        <v>157,7%</v>
      </c>
      <c r="W265" s="16" t="str">
        <f aca="false">ROUND((K265-K269)/K269,3)*100&amp;"%"</f>
        <v>10235,6%</v>
      </c>
      <c r="X265" s="16" t="str">
        <f aca="false">ROUND((L265-L269)/L269,3)*100&amp;"%"</f>
        <v>163,7%</v>
      </c>
      <c r="Y265" s="16" t="str">
        <f aca="false">ROUND((M265-M269)/M269,3)*100&amp;"%"</f>
        <v>100,9%</v>
      </c>
      <c r="Z265" s="19" t="str">
        <f aca="false">ROUND((N265-N269)/N269,3)*100&amp;"%"</f>
        <v>137,7%</v>
      </c>
    </row>
    <row r="266" customFormat="false" ht="15.75" hidden="false" customHeight="true" outlineLevel="0" collapsed="false">
      <c r="A266" s="31"/>
      <c r="B266" s="9"/>
      <c r="C266" s="3" t="n">
        <v>9</v>
      </c>
      <c r="D266" s="16" t="n">
        <v>881706</v>
      </c>
      <c r="E266" s="16" t="n">
        <v>3844500</v>
      </c>
      <c r="F266" s="16" t="n">
        <v>1907590</v>
      </c>
      <c r="G266" s="16" t="n">
        <v>556292</v>
      </c>
      <c r="H266" s="16" t="n">
        <v>910105</v>
      </c>
      <c r="I266" s="16" t="n">
        <v>822270</v>
      </c>
      <c r="J266" s="16" t="n">
        <v>1213860</v>
      </c>
      <c r="K266" s="16" t="n">
        <v>1700430</v>
      </c>
      <c r="L266" s="16" t="n">
        <v>387261</v>
      </c>
      <c r="M266" s="16" t="n">
        <v>1968450</v>
      </c>
      <c r="N266" s="17" t="n">
        <f aca="false">AVERAGE(D266:M266)</f>
        <v>1419246.4</v>
      </c>
      <c r="P266" s="16" t="str">
        <f aca="false">ROUND((D266-D269)/D269,3)*100&amp;"%"</f>
        <v>24,7%</v>
      </c>
      <c r="Q266" s="16" t="str">
        <f aca="false">ROUND((E266-E269)/E269,3)*100&amp;"%"</f>
        <v>1012,4%</v>
      </c>
      <c r="R266" s="16" t="str">
        <f aca="false">ROUND((F266-F269)/F269,3)*100&amp;"%"</f>
        <v>651,9%</v>
      </c>
      <c r="S266" s="16" t="str">
        <f aca="false">ROUND((G266-G269)/G269,3)*100&amp;"%"</f>
        <v>482,7%</v>
      </c>
      <c r="T266" s="16" t="str">
        <f aca="false">ROUND((H266-H269)/H269,3)*100&amp;"%"</f>
        <v>43,4%</v>
      </c>
      <c r="U266" s="16" t="str">
        <f aca="false">ROUND((I266-I269)/I269,3)*100&amp;"%"</f>
        <v>18,8%</v>
      </c>
      <c r="V266" s="16" t="str">
        <f aca="false">ROUND((J266-J269)/J269,3)*100&amp;"%"</f>
        <v>106,3%</v>
      </c>
      <c r="W266" s="16" t="str">
        <f aca="false">ROUND((K266-K269)/K269,3)*100&amp;"%"</f>
        <v>10235,6%</v>
      </c>
      <c r="X266" s="16" t="str">
        <f aca="false">ROUND((L266-L269)/L269,3)*100&amp;"%"</f>
        <v>78,3%</v>
      </c>
      <c r="Y266" s="16" t="str">
        <f aca="false">ROUND((M266-M269)/M269,3)*100&amp;"%"</f>
        <v>258%</v>
      </c>
      <c r="Z266" s="19" t="str">
        <f aca="false">ROUND((N266-N269)/N269,3)*100&amp;"%"</f>
        <v>246,1%</v>
      </c>
    </row>
    <row r="267" customFormat="false" ht="15.75" hidden="false" customHeight="true" outlineLevel="0" collapsed="false">
      <c r="A267" s="31"/>
      <c r="B267" s="9"/>
      <c r="C267" s="3" t="n">
        <v>10</v>
      </c>
      <c r="D267" s="16" t="n">
        <v>721695</v>
      </c>
      <c r="E267" s="16" t="n">
        <v>345606</v>
      </c>
      <c r="F267" s="16" t="n">
        <v>253697</v>
      </c>
      <c r="G267" s="16" t="n">
        <v>95463.6</v>
      </c>
      <c r="H267" s="16" t="n">
        <v>660830</v>
      </c>
      <c r="I267" s="16" t="n">
        <v>692273</v>
      </c>
      <c r="J267" s="16" t="n">
        <v>588372</v>
      </c>
      <c r="K267" s="16" t="n">
        <v>28758.1</v>
      </c>
      <c r="L267" s="16" t="n">
        <v>227633</v>
      </c>
      <c r="M267" s="16" t="n">
        <v>573045</v>
      </c>
      <c r="N267" s="17" t="n">
        <f aca="false">AVERAGE(D267:M267)</f>
        <v>418737.27</v>
      </c>
      <c r="P267" s="16" t="str">
        <f aca="false">ROUND((D267-D269)/D269,3)*100&amp;"%"</f>
        <v>2,1%</v>
      </c>
      <c r="Q267" s="16" t="str">
        <f aca="false">ROUND((E267-E269)/E269,3)*100&amp;"%"</f>
        <v>0%</v>
      </c>
      <c r="R267" s="16" t="str">
        <f aca="false">ROUND((F267-F269)/F269,3)*100&amp;"%"</f>
        <v>0%</v>
      </c>
      <c r="S267" s="16" t="str">
        <f aca="false">ROUND((G267-G269)/G269,3)*100&amp;"%"</f>
        <v>0%</v>
      </c>
      <c r="T267" s="16" t="str">
        <f aca="false">ROUND((H267-H269)/H269,3)*100&amp;"%"</f>
        <v>4,1%</v>
      </c>
      <c r="U267" s="16" t="str">
        <f aca="false">ROUND((I267-I269)/I269,3)*100&amp;"%"</f>
        <v>0%</v>
      </c>
      <c r="V267" s="16" t="str">
        <f aca="false">ROUND((J267-J269)/J269,3)*100&amp;"%"</f>
        <v>0%</v>
      </c>
      <c r="W267" s="16" t="str">
        <f aca="false">ROUND((K267-K269)/K269,3)*100&amp;"%"</f>
        <v>74,8%</v>
      </c>
      <c r="X267" s="16" t="str">
        <f aca="false">ROUND((L267-L269)/L269,3)*100&amp;"%"</f>
        <v>4,8%</v>
      </c>
      <c r="Y267" s="16" t="str">
        <f aca="false">ROUND((M267-M269)/M269,3)*100&amp;"%"</f>
        <v>4,2%</v>
      </c>
      <c r="Z267" s="19" t="str">
        <f aca="false">ROUND((N267-N269)/N269,3)*100&amp;"%"</f>
        <v>2,1%</v>
      </c>
    </row>
    <row r="268" customFormat="false" ht="15.75" hidden="false" customHeight="true" outlineLevel="0" collapsed="false">
      <c r="A268" s="31"/>
      <c r="B268" s="9"/>
      <c r="C268" s="3" t="n">
        <v>11</v>
      </c>
      <c r="D268" s="16" t="n">
        <v>721695</v>
      </c>
      <c r="E268" s="16" t="n">
        <v>351983</v>
      </c>
      <c r="F268" s="16" t="n">
        <v>253697</v>
      </c>
      <c r="G268" s="16" t="n">
        <v>172325</v>
      </c>
      <c r="H268" s="16" t="n">
        <v>641820</v>
      </c>
      <c r="I268" s="16" t="n">
        <v>713255</v>
      </c>
      <c r="J268" s="16" t="n">
        <v>588372</v>
      </c>
      <c r="K268" s="16" t="n">
        <v>28758.1</v>
      </c>
      <c r="L268" s="16" t="n">
        <v>217152</v>
      </c>
      <c r="M268" s="16" t="n">
        <v>619350</v>
      </c>
      <c r="N268" s="17" t="n">
        <f aca="false">AVERAGE(D268:M268)</f>
        <v>430840.71</v>
      </c>
      <c r="P268" s="16" t="str">
        <f aca="false">ROUND((D268-D269)/D269,3)*100&amp;"%"</f>
        <v>2,1%</v>
      </c>
      <c r="Q268" s="16" t="str">
        <f aca="false">ROUND((E268-E269)/E269,3)*100&amp;"%"</f>
        <v>1,8%</v>
      </c>
      <c r="R268" s="16" t="str">
        <f aca="false">ROUND((F268-F269)/F269,3)*100&amp;"%"</f>
        <v>0%</v>
      </c>
      <c r="S268" s="16" t="str">
        <f aca="false">ROUND((G268-G269)/G269,3)*100&amp;"%"</f>
        <v>80,5%</v>
      </c>
      <c r="T268" s="16" t="str">
        <f aca="false">ROUND((H268-H269)/H269,3)*100&amp;"%"</f>
        <v>1,1%</v>
      </c>
      <c r="U268" s="16" t="str">
        <f aca="false">ROUND((I268-I269)/I269,3)*100&amp;"%"</f>
        <v>3%</v>
      </c>
      <c r="V268" s="16" t="str">
        <f aca="false">ROUND((J268-J269)/J269,3)*100&amp;"%"</f>
        <v>0%</v>
      </c>
      <c r="W268" s="16" t="str">
        <f aca="false">ROUND((K268-K269)/K269,3)*100&amp;"%"</f>
        <v>74,8%</v>
      </c>
      <c r="X268" s="16" t="str">
        <f aca="false">ROUND((L268-L269)/L269,3)*100&amp;"%"</f>
        <v>0%</v>
      </c>
      <c r="Y268" s="16" t="str">
        <f aca="false">ROUND((M268-M269)/M269,3)*100&amp;"%"</f>
        <v>12,6%</v>
      </c>
      <c r="Z268" s="19" t="str">
        <f aca="false">ROUND((N268-N269)/N269,3)*100&amp;"%"</f>
        <v>5,1%</v>
      </c>
    </row>
    <row r="269" customFormat="false" ht="15.75" hidden="false" customHeight="true" outlineLevel="0" collapsed="false">
      <c r="A269" s="31"/>
      <c r="B269" s="21"/>
      <c r="C269" s="22" t="s">
        <v>27</v>
      </c>
      <c r="D269" s="21" t="n">
        <v>706958</v>
      </c>
      <c r="E269" s="21" t="n">
        <v>345606</v>
      </c>
      <c r="F269" s="21" t="n">
        <v>253697</v>
      </c>
      <c r="G269" s="21" t="n">
        <v>95463.6</v>
      </c>
      <c r="H269" s="21" t="n">
        <v>634798</v>
      </c>
      <c r="I269" s="21" t="n">
        <v>692274</v>
      </c>
      <c r="J269" s="21" t="n">
        <v>588372</v>
      </c>
      <c r="K269" s="21" t="n">
        <v>16452.2</v>
      </c>
      <c r="L269" s="21" t="n">
        <v>217152</v>
      </c>
      <c r="M269" s="21" t="n">
        <v>549856</v>
      </c>
      <c r="N269" s="24" t="n">
        <f aca="false">AVERAGE(D269:M269)</f>
        <v>410062.88</v>
      </c>
      <c r="O269" s="21"/>
      <c r="P269" s="21" t="str">
        <f aca="false">ROUND((D269-D269)/D269,3)*100&amp;"%"</f>
        <v>0%</v>
      </c>
      <c r="Q269" s="21" t="str">
        <f aca="false">ROUND((E269-E269)/E269,3)*100&amp;"%"</f>
        <v>0%</v>
      </c>
      <c r="R269" s="21" t="str">
        <f aca="false">ROUND((F269-F269)/F269,3)*100&amp;"%"</f>
        <v>0%</v>
      </c>
      <c r="S269" s="21" t="str">
        <f aca="false">ROUND((G269-G269)/G269,3)*100&amp;"%"</f>
        <v>0%</v>
      </c>
      <c r="T269" s="21" t="str">
        <f aca="false">ROUND((H269-H269)/H269,3)*100&amp;"%"</f>
        <v>0%</v>
      </c>
      <c r="U269" s="21" t="str">
        <f aca="false">ROUND((I269-I269)/I269,3)*100&amp;"%"</f>
        <v>0%</v>
      </c>
      <c r="V269" s="21" t="str">
        <f aca="false">ROUND((J269-J269)/J269,3)*100&amp;"%"</f>
        <v>0%</v>
      </c>
      <c r="W269" s="21" t="str">
        <f aca="false">ROUND((K269-K269)/K269,3)*100&amp;"%"</f>
        <v>0%</v>
      </c>
      <c r="X269" s="21" t="str">
        <f aca="false">ROUND((L269-L269)/L269,3)*100&amp;"%"</f>
        <v>0%</v>
      </c>
      <c r="Y269" s="21" t="str">
        <f aca="false">ROUND((M269-M269)/M269,3)*100&amp;"%"</f>
        <v>0%</v>
      </c>
      <c r="Z269" s="25" t="str">
        <f aca="false">ROUND((N269-N269)/N269,3)*100&amp;"%"</f>
        <v>0%</v>
      </c>
      <c r="AA269" s="21"/>
      <c r="AB269" s="21"/>
      <c r="AC269" s="21"/>
    </row>
    <row r="270" customFormat="false" ht="15.75" hidden="false" customHeight="true" outlineLevel="0" collapsed="false">
      <c r="A270" s="31"/>
      <c r="N270" s="19"/>
      <c r="Z270" s="19"/>
    </row>
    <row r="271" customFormat="false" ht="15.75" hidden="false" customHeight="true" outlineLevel="0" collapsed="false">
      <c r="A271" s="31"/>
      <c r="B271" s="9" t="n">
        <v>5000</v>
      </c>
      <c r="C271" s="10" t="n">
        <v>0</v>
      </c>
      <c r="D271" s="11" t="n">
        <v>8442044.8</v>
      </c>
      <c r="E271" s="11" t="n">
        <v>14711834</v>
      </c>
      <c r="F271" s="11" t="n">
        <v>7432235.6</v>
      </c>
      <c r="G271" s="11" t="n">
        <v>9392264.8</v>
      </c>
      <c r="H271" s="11" t="n">
        <v>5699598.4</v>
      </c>
      <c r="I271" s="11" t="n">
        <v>19885348</v>
      </c>
      <c r="J271" s="11" t="n">
        <v>16858776.8</v>
      </c>
      <c r="K271" s="11" t="n">
        <v>9408559.6</v>
      </c>
      <c r="L271" s="11" t="n">
        <v>10592025.6</v>
      </c>
      <c r="M271" s="11" t="n">
        <v>11164732.8</v>
      </c>
      <c r="N271" s="12" t="n">
        <f aca="false">AVERAGE(D271:M271)</f>
        <v>11358742.04</v>
      </c>
      <c r="O271" s="11"/>
      <c r="P271" s="11" t="str">
        <f aca="false">ROUND((D271-D283)/D283,3)*100&amp;"%"</f>
        <v>175,7%</v>
      </c>
      <c r="Q271" s="11" t="str">
        <f aca="false">ROUND((E271-E283)/E283,3)*100&amp;"%"</f>
        <v>706%</v>
      </c>
      <c r="R271" s="11" t="str">
        <f aca="false">ROUND((F271-F283)/F283,3)*100&amp;"%"</f>
        <v>237,5%</v>
      </c>
      <c r="S271" s="11" t="str">
        <f aca="false">ROUND((G271-G283)/G283,3)*100&amp;"%"</f>
        <v>216,5%</v>
      </c>
      <c r="T271" s="11" t="str">
        <f aca="false">ROUND((H271-H283)/H283,3)*100&amp;"%"</f>
        <v>139,2%</v>
      </c>
      <c r="U271" s="11" t="str">
        <f aca="false">ROUND((I271-I283)/I283,3)*100&amp;"%"</f>
        <v>1237,5%</v>
      </c>
      <c r="V271" s="11" t="str">
        <f aca="false">ROUND((J271-J283)/J283,3)*100&amp;"%"</f>
        <v>315,5%</v>
      </c>
      <c r="W271" s="11" t="str">
        <f aca="false">ROUND((K271-K283)/K283,3)*100&amp;"%"</f>
        <v>215,9%</v>
      </c>
      <c r="X271" s="11" t="str">
        <f aca="false">ROUND((L271-L283)/L283,3)*100&amp;"%"</f>
        <v>589,9%</v>
      </c>
      <c r="Y271" s="11" t="str">
        <f aca="false">ROUND((M271-M283)/M283,3)*100&amp;"%"</f>
        <v>539,3%</v>
      </c>
      <c r="Z271" s="14" t="str">
        <f aca="false">ROUND((N271-N283)/N283,3)*100&amp;"%"</f>
        <v>368,5%</v>
      </c>
      <c r="AA271" s="11"/>
      <c r="AB271" s="11"/>
      <c r="AC271" s="11"/>
    </row>
    <row r="272" customFormat="false" ht="15.75" hidden="false" customHeight="true" outlineLevel="0" collapsed="false">
      <c r="A272" s="31"/>
      <c r="B272" s="9"/>
      <c r="C272" s="10" t="n">
        <v>1</v>
      </c>
      <c r="D272" s="11" t="n">
        <v>7531036</v>
      </c>
      <c r="E272" s="11" t="n">
        <v>5397358.8</v>
      </c>
      <c r="F272" s="11" t="n">
        <v>4440208.4</v>
      </c>
      <c r="G272" s="11" t="n">
        <v>9382999.2</v>
      </c>
      <c r="H272" s="11" t="n">
        <v>5365941.2</v>
      </c>
      <c r="I272" s="11" t="n">
        <v>17184048.4</v>
      </c>
      <c r="J272" s="11" t="n">
        <v>13729292</v>
      </c>
      <c r="K272" s="11" t="n">
        <v>6282945.6</v>
      </c>
      <c r="L272" s="11" t="n">
        <v>9583666.4</v>
      </c>
      <c r="M272" s="11" t="n">
        <v>14248216</v>
      </c>
      <c r="N272" s="12" t="n">
        <f aca="false">AVERAGE(D272:M272)</f>
        <v>9314571.2</v>
      </c>
      <c r="O272" s="11"/>
      <c r="P272" s="11" t="str">
        <f aca="false">ROUND((D272-D283)/D283,3)*100&amp;"%"</f>
        <v>146%</v>
      </c>
      <c r="Q272" s="11" t="str">
        <f aca="false">ROUND((E272-E283)/E283,3)*100&amp;"%"</f>
        <v>195,7%</v>
      </c>
      <c r="R272" s="11" t="str">
        <f aca="false">ROUND((F272-F283)/F283,3)*100&amp;"%"</f>
        <v>101,6%</v>
      </c>
      <c r="S272" s="11" t="str">
        <f aca="false">ROUND((G272-G283)/G283,3)*100&amp;"%"</f>
        <v>216,2%</v>
      </c>
      <c r="T272" s="11" t="str">
        <f aca="false">ROUND((H272-H283)/H283,3)*100&amp;"%"</f>
        <v>125,2%</v>
      </c>
      <c r="U272" s="11" t="str">
        <f aca="false">ROUND((I272-I283)/I283,3)*100&amp;"%"</f>
        <v>1055,8%</v>
      </c>
      <c r="V272" s="11" t="str">
        <f aca="false">ROUND((J272-J283)/J283,3)*100&amp;"%"</f>
        <v>238,4%</v>
      </c>
      <c r="W272" s="11" t="str">
        <f aca="false">ROUND((K272-K283)/K283,3)*100&amp;"%"</f>
        <v>111%</v>
      </c>
      <c r="X272" s="11" t="str">
        <f aca="false">ROUND((L272-L283)/L283,3)*100&amp;"%"</f>
        <v>524,2%</v>
      </c>
      <c r="Y272" s="11" t="str">
        <f aca="false">ROUND((M272-M283)/M283,3)*100&amp;"%"</f>
        <v>715,9%</v>
      </c>
      <c r="Z272" s="14" t="str">
        <f aca="false">ROUND((N272-N283)/N283,3)*100&amp;"%"</f>
        <v>284,2%</v>
      </c>
      <c r="AA272" s="11"/>
      <c r="AB272" s="11"/>
      <c r="AC272" s="11"/>
    </row>
    <row r="273" customFormat="false" ht="15.75" hidden="false" customHeight="true" outlineLevel="0" collapsed="false">
      <c r="A273" s="31"/>
      <c r="B273" s="9"/>
      <c r="C273" s="10" t="n">
        <v>2</v>
      </c>
      <c r="D273" s="11" t="n">
        <v>3841211.2</v>
      </c>
      <c r="E273" s="11" t="n">
        <v>2243015.2</v>
      </c>
      <c r="F273" s="11" t="n">
        <v>3129341.2</v>
      </c>
      <c r="G273" s="11" t="n">
        <v>5178426.4</v>
      </c>
      <c r="H273" s="11" t="n">
        <v>3910789.2</v>
      </c>
      <c r="I273" s="11" t="n">
        <v>2655844</v>
      </c>
      <c r="J273" s="11" t="n">
        <v>5548366</v>
      </c>
      <c r="K273" s="11" t="n">
        <v>3723303.6</v>
      </c>
      <c r="L273" s="11" t="n">
        <v>3312371.6</v>
      </c>
      <c r="M273" s="11" t="n">
        <v>3004408</v>
      </c>
      <c r="N273" s="12" t="n">
        <f aca="false">AVERAGE(D273:M273)</f>
        <v>3654707.64</v>
      </c>
      <c r="O273" s="11"/>
      <c r="P273" s="11" t="str">
        <f aca="false">ROUND((D273-D283)/D283,3)*100&amp;"%"</f>
        <v>25,5%</v>
      </c>
      <c r="Q273" s="11" t="str">
        <f aca="false">ROUND((E273-E283)/E283,3)*100&amp;"%"</f>
        <v>22,9%</v>
      </c>
      <c r="R273" s="11" t="str">
        <f aca="false">ROUND((F273-F283)/F283,3)*100&amp;"%"</f>
        <v>42,1%</v>
      </c>
      <c r="S273" s="11" t="str">
        <f aca="false">ROUND((G273-G283)/G283,3)*100&amp;"%"</f>
        <v>74,5%</v>
      </c>
      <c r="T273" s="11" t="str">
        <f aca="false">ROUND((H273-H283)/H283,3)*100&amp;"%"</f>
        <v>64,1%</v>
      </c>
      <c r="U273" s="11" t="str">
        <f aca="false">ROUND((I273-I283)/I283,3)*100&amp;"%"</f>
        <v>78,6%</v>
      </c>
      <c r="V273" s="11" t="str">
        <f aca="false">ROUND((J273-J283)/J283,3)*100&amp;"%"</f>
        <v>36,7%</v>
      </c>
      <c r="W273" s="11" t="str">
        <f aca="false">ROUND((K273-K283)/K283,3)*100&amp;"%"</f>
        <v>25%</v>
      </c>
      <c r="X273" s="11" t="str">
        <f aca="false">ROUND((L273-L283)/L283,3)*100&amp;"%"</f>
        <v>115,8%</v>
      </c>
      <c r="Y273" s="11" t="str">
        <f aca="false">ROUND((M273-M283)/M283,3)*100&amp;"%"</f>
        <v>72%</v>
      </c>
      <c r="Z273" s="14" t="str">
        <f aca="false">ROUND((N273-N283)/N283,3)*100&amp;"%"</f>
        <v>50,7%</v>
      </c>
      <c r="AA273" s="11"/>
      <c r="AB273" s="11"/>
      <c r="AC273" s="11"/>
    </row>
    <row r="274" customFormat="false" ht="15.75" hidden="false" customHeight="true" outlineLevel="0" collapsed="false">
      <c r="A274" s="31"/>
      <c r="B274" s="9"/>
      <c r="C274" s="10" t="n">
        <v>3</v>
      </c>
      <c r="D274" s="11" t="n">
        <v>4830707.6</v>
      </c>
      <c r="E274" s="11" t="n">
        <v>3103803.6</v>
      </c>
      <c r="F274" s="11" t="n">
        <v>4074620.4</v>
      </c>
      <c r="G274" s="11" t="n">
        <v>5879107.2</v>
      </c>
      <c r="H274" s="11" t="n">
        <v>4842516.4</v>
      </c>
      <c r="I274" s="11" t="n">
        <v>2711860</v>
      </c>
      <c r="J274" s="11" t="n">
        <v>19283704</v>
      </c>
      <c r="K274" s="11" t="n">
        <v>5629849.2</v>
      </c>
      <c r="L274" s="11" t="n">
        <v>6399068.4</v>
      </c>
      <c r="M274" s="11" t="n">
        <v>2948505.2</v>
      </c>
      <c r="N274" s="12" t="n">
        <f aca="false">AVERAGE(D274:M274)</f>
        <v>5970374.2</v>
      </c>
      <c r="O274" s="11"/>
      <c r="P274" s="11" t="str">
        <f aca="false">ROUND((D274-D283)/D283,3)*100&amp;"%"</f>
        <v>57,8%</v>
      </c>
      <c r="Q274" s="11" t="str">
        <f aca="false">ROUND((E274-E283)/E283,3)*100&amp;"%"</f>
        <v>70%</v>
      </c>
      <c r="R274" s="11" t="str">
        <f aca="false">ROUND((F274-F283)/F283,3)*100&amp;"%"</f>
        <v>85%</v>
      </c>
      <c r="S274" s="11" t="str">
        <f aca="false">ROUND((G274-G283)/G283,3)*100&amp;"%"</f>
        <v>98,1%</v>
      </c>
      <c r="T274" s="11" t="str">
        <f aca="false">ROUND((H274-H283)/H283,3)*100&amp;"%"</f>
        <v>103,2%</v>
      </c>
      <c r="U274" s="11" t="str">
        <f aca="false">ROUND((I274-I283)/I283,3)*100&amp;"%"</f>
        <v>82,4%</v>
      </c>
      <c r="V274" s="11" t="str">
        <f aca="false">ROUND((J274-J283)/J283,3)*100&amp;"%"</f>
        <v>375,3%</v>
      </c>
      <c r="W274" s="11" t="str">
        <f aca="false">ROUND((K274-K283)/K283,3)*100&amp;"%"</f>
        <v>89%</v>
      </c>
      <c r="X274" s="11" t="str">
        <f aca="false">ROUND((L274-L283)/L283,3)*100&amp;"%"</f>
        <v>316,8%</v>
      </c>
      <c r="Y274" s="11" t="str">
        <f aca="false">ROUND((M274-M283)/M283,3)*100&amp;"%"</f>
        <v>68,8%</v>
      </c>
      <c r="Z274" s="14" t="str">
        <f aca="false">ROUND((N274-N283)/N283,3)*100&amp;"%"</f>
        <v>146,3%</v>
      </c>
      <c r="AA274" s="11"/>
      <c r="AB274" s="11"/>
      <c r="AC274" s="11"/>
    </row>
    <row r="275" customFormat="false" ht="15.75" hidden="false" customHeight="true" outlineLevel="0" collapsed="false">
      <c r="A275" s="31"/>
      <c r="B275" s="9"/>
      <c r="C275" s="10" t="n">
        <v>4</v>
      </c>
      <c r="D275" s="11" t="n">
        <v>86153836.8</v>
      </c>
      <c r="E275" s="11" t="n">
        <v>55847836</v>
      </c>
      <c r="F275" s="11" t="n">
        <v>19785672</v>
      </c>
      <c r="G275" s="11" t="n">
        <v>33671584</v>
      </c>
      <c r="H275" s="11" t="n">
        <v>29623628.8</v>
      </c>
      <c r="I275" s="11" t="n">
        <v>23537580</v>
      </c>
      <c r="J275" s="11" t="n">
        <v>52545268</v>
      </c>
      <c r="K275" s="11" t="n">
        <v>26092004</v>
      </c>
      <c r="L275" s="11" t="n">
        <v>43491916</v>
      </c>
      <c r="M275" s="11" t="n">
        <v>21042488</v>
      </c>
      <c r="N275" s="12" t="n">
        <f aca="false">AVERAGE(D275:M275)</f>
        <v>39179181.36</v>
      </c>
      <c r="O275" s="11"/>
      <c r="P275" s="11" t="str">
        <f aca="false">ROUND((D275-D283)/D283,3)*100&amp;"%"</f>
        <v>2713,9%</v>
      </c>
      <c r="Q275" s="11" t="str">
        <f aca="false">ROUND((E275-E283)/E283,3)*100&amp;"%"</f>
        <v>2959,8%</v>
      </c>
      <c r="R275" s="11" t="str">
        <f aca="false">ROUND((F275-F283)/F283,3)*100&amp;"%"</f>
        <v>798,3%</v>
      </c>
      <c r="S275" s="11" t="str">
        <f aca="false">ROUND((G275-G283)/G283,3)*100&amp;"%"</f>
        <v>1034,7%</v>
      </c>
      <c r="T275" s="11" t="str">
        <f aca="false">ROUND((H275-H283)/H283,3)*100&amp;"%"</f>
        <v>1143%</v>
      </c>
      <c r="U275" s="11" t="str">
        <f aca="false">ROUND((I275-I283)/I283,3)*100&amp;"%"</f>
        <v>1483,2%</v>
      </c>
      <c r="V275" s="11" t="str">
        <f aca="false">ROUND((J275-J283)/J283,3)*100&amp;"%"</f>
        <v>1195%</v>
      </c>
      <c r="W275" s="11" t="str">
        <f aca="false">ROUND((K275-K283)/K283,3)*100&amp;"%"</f>
        <v>776,1%</v>
      </c>
      <c r="X275" s="11" t="str">
        <f aca="false">ROUND((L275-L283)/L283,3)*100&amp;"%"</f>
        <v>2732,9%</v>
      </c>
      <c r="Y275" s="11" t="str">
        <f aca="false">ROUND((M275-M283)/M283,3)*100&amp;"%"</f>
        <v>1104,9%</v>
      </c>
      <c r="Z275" s="14" t="str">
        <f aca="false">ROUND((N275-N283)/N283,3)*100&amp;"%"</f>
        <v>1516%</v>
      </c>
      <c r="AA275" s="11"/>
      <c r="AB275" s="11"/>
      <c r="AC275" s="11"/>
    </row>
    <row r="276" customFormat="false" ht="15.75" hidden="false" customHeight="true" outlineLevel="0" collapsed="false">
      <c r="A276" s="31"/>
      <c r="B276" s="9"/>
      <c r="C276" s="3" t="n">
        <v>5</v>
      </c>
      <c r="D276" s="16" t="n">
        <v>5945100</v>
      </c>
      <c r="E276" s="16" t="n">
        <v>2525740</v>
      </c>
      <c r="F276" s="16" t="n">
        <v>4079310</v>
      </c>
      <c r="G276" s="16" t="n">
        <v>3923930</v>
      </c>
      <c r="H276" s="16" t="n">
        <v>3803220</v>
      </c>
      <c r="I276" s="16" t="n">
        <v>1894260</v>
      </c>
      <c r="J276" s="16" t="n">
        <v>17988400</v>
      </c>
      <c r="K276" s="16" t="n">
        <v>4156590</v>
      </c>
      <c r="L276" s="16" t="n">
        <v>3331150</v>
      </c>
      <c r="M276" s="16" t="n">
        <v>7507640</v>
      </c>
      <c r="N276" s="17" t="n">
        <f aca="false">AVERAGE(D276:M276)</f>
        <v>5515534</v>
      </c>
      <c r="P276" s="16" t="str">
        <f aca="false">ROUND((D276-D283)/D283,3)*100&amp;"%"</f>
        <v>94,2%</v>
      </c>
      <c r="Q276" s="16" t="str">
        <f aca="false">ROUND((E276-E283)/E283,3)*100&amp;"%"</f>
        <v>38,4%</v>
      </c>
      <c r="R276" s="16" t="str">
        <f aca="false">ROUND((F276-F283)/F283,3)*100&amp;"%"</f>
        <v>85,2%</v>
      </c>
      <c r="S276" s="16" t="str">
        <f aca="false">ROUND((G276-G283)/G283,3)*100&amp;"%"</f>
        <v>32,2%</v>
      </c>
      <c r="T276" s="16" t="str">
        <f aca="false">ROUND((H276-H283)/H283,3)*100&amp;"%"</f>
        <v>59,6%</v>
      </c>
      <c r="U276" s="16" t="str">
        <f aca="false">ROUND((I276-I283)/I283,3)*100&amp;"%"</f>
        <v>27,4%</v>
      </c>
      <c r="V276" s="16" t="str">
        <f aca="false">ROUND((J276-J283)/J283,3)*100&amp;"%"</f>
        <v>343,3%</v>
      </c>
      <c r="W276" s="16" t="str">
        <f aca="false">ROUND((K276-K283)/K283,3)*100&amp;"%"</f>
        <v>39,6%</v>
      </c>
      <c r="X276" s="16" t="str">
        <f aca="false">ROUND((L276-L283)/L283,3)*100&amp;"%"</f>
        <v>117%</v>
      </c>
      <c r="Y276" s="16" t="str">
        <f aca="false">ROUND((M276-M283)/M283,3)*100&amp;"%"</f>
        <v>329,9%</v>
      </c>
      <c r="Z276" s="19" t="str">
        <f aca="false">ROUND((N276-N283)/N283,3)*100&amp;"%"</f>
        <v>127,5%</v>
      </c>
    </row>
    <row r="277" customFormat="false" ht="15.75" hidden="false" customHeight="true" outlineLevel="0" collapsed="false">
      <c r="A277" s="31"/>
      <c r="B277" s="9"/>
      <c r="C277" s="3" t="n">
        <v>6</v>
      </c>
      <c r="D277" s="16" t="n">
        <v>5271060</v>
      </c>
      <c r="E277" s="16" t="n">
        <v>2763840</v>
      </c>
      <c r="F277" s="16" t="n">
        <v>2265320</v>
      </c>
      <c r="G277" s="16" t="n">
        <v>4038340</v>
      </c>
      <c r="H277" s="16" t="n">
        <v>3527780</v>
      </c>
      <c r="I277" s="16" t="n">
        <v>1894560</v>
      </c>
      <c r="J277" s="16" t="n">
        <v>17066900</v>
      </c>
      <c r="K277" s="16" t="n">
        <v>4156590</v>
      </c>
      <c r="L277" s="16" t="n">
        <v>1855160</v>
      </c>
      <c r="M277" s="16" t="n">
        <v>3227330</v>
      </c>
      <c r="N277" s="17" t="n">
        <f aca="false">AVERAGE(D277:M277)</f>
        <v>4606688</v>
      </c>
      <c r="P277" s="16" t="str">
        <f aca="false">ROUND((D277-D283)/D283,3)*100&amp;"%"</f>
        <v>72,2%</v>
      </c>
      <c r="Q277" s="16" t="str">
        <f aca="false">ROUND((E277-E283)/E283,3)*100&amp;"%"</f>
        <v>51,4%</v>
      </c>
      <c r="R277" s="16" t="str">
        <f aca="false">ROUND((F277-F283)/F283,3)*100&amp;"%"</f>
        <v>2,9%</v>
      </c>
      <c r="S277" s="16" t="str">
        <f aca="false">ROUND((G277-G283)/G283,3)*100&amp;"%"</f>
        <v>36,1%</v>
      </c>
      <c r="T277" s="16" t="str">
        <f aca="false">ROUND((H277-H283)/H283,3)*100&amp;"%"</f>
        <v>48%</v>
      </c>
      <c r="U277" s="16" t="str">
        <f aca="false">ROUND((I277-I283)/I283,3)*100&amp;"%"</f>
        <v>27,4%</v>
      </c>
      <c r="V277" s="16" t="str">
        <f aca="false">ROUND((J277-J283)/J283,3)*100&amp;"%"</f>
        <v>320,6%</v>
      </c>
      <c r="W277" s="16" t="str">
        <f aca="false">ROUND((K277-K283)/K283,3)*100&amp;"%"</f>
        <v>39,6%</v>
      </c>
      <c r="X277" s="16" t="str">
        <f aca="false">ROUND((L277-L283)/L283,3)*100&amp;"%"</f>
        <v>20,8%</v>
      </c>
      <c r="Y277" s="16" t="str">
        <f aca="false">ROUND((M277-M283)/M283,3)*100&amp;"%"</f>
        <v>84,8%</v>
      </c>
      <c r="Z277" s="19" t="str">
        <f aca="false">ROUND((N277-N283)/N283,3)*100&amp;"%"</f>
        <v>90%</v>
      </c>
    </row>
    <row r="278" customFormat="false" ht="15.75" hidden="false" customHeight="true" outlineLevel="0" collapsed="false">
      <c r="A278" s="31"/>
      <c r="B278" s="9"/>
      <c r="C278" s="3" t="n">
        <v>7</v>
      </c>
      <c r="D278" s="16" t="n">
        <v>3287410</v>
      </c>
      <c r="E278" s="16" t="n">
        <v>7114320</v>
      </c>
      <c r="F278" s="16" t="n">
        <v>4648380</v>
      </c>
      <c r="G278" s="16" t="n">
        <v>9679070</v>
      </c>
      <c r="H278" s="16" t="n">
        <v>6955390</v>
      </c>
      <c r="I278" s="16" t="n">
        <v>22179400</v>
      </c>
      <c r="J278" s="16" t="n">
        <v>13262800</v>
      </c>
      <c r="K278" s="16" t="n">
        <v>8546440</v>
      </c>
      <c r="L278" s="16" t="n">
        <v>16176900</v>
      </c>
      <c r="M278" s="16" t="n">
        <v>16918000</v>
      </c>
      <c r="N278" s="17" t="n">
        <f aca="false">AVERAGE(D278:M278)</f>
        <v>10876811</v>
      </c>
      <c r="P278" s="16" t="str">
        <f aca="false">ROUND((D278-D283)/D283,3)*100&amp;"%"</f>
        <v>7,4%</v>
      </c>
      <c r="Q278" s="16" t="str">
        <f aca="false">ROUND((E278-E283)/E283,3)*100&amp;"%"</f>
        <v>289,8%</v>
      </c>
      <c r="R278" s="16" t="str">
        <f aca="false">ROUND((F278-F283)/F283,3)*100&amp;"%"</f>
        <v>111,1%</v>
      </c>
      <c r="S278" s="16" t="str">
        <f aca="false">ROUND((G278-G283)/G283,3)*100&amp;"%"</f>
        <v>226,2%</v>
      </c>
      <c r="T278" s="16" t="str">
        <f aca="false">ROUND((H278-H283)/H283,3)*100&amp;"%"</f>
        <v>191,8%</v>
      </c>
      <c r="U278" s="16" t="str">
        <f aca="false">ROUND((I278-I283)/I283,3)*100&amp;"%"</f>
        <v>1391,8%</v>
      </c>
      <c r="V278" s="16" t="str">
        <f aca="false">ROUND((J278-J283)/J283,3)*100&amp;"%"</f>
        <v>226,9%</v>
      </c>
      <c r="W278" s="16" t="str">
        <f aca="false">ROUND((K278-K283)/K283,3)*100&amp;"%"</f>
        <v>187%</v>
      </c>
      <c r="X278" s="16" t="str">
        <f aca="false">ROUND((L278-L283)/L283,3)*100&amp;"%"</f>
        <v>953,7%</v>
      </c>
      <c r="Y278" s="16" t="str">
        <f aca="false">ROUND((M278-M283)/M283,3)*100&amp;"%"</f>
        <v>868,7%</v>
      </c>
      <c r="Z278" s="19" t="str">
        <f aca="false">ROUND((N278-N283)/N283,3)*100&amp;"%"</f>
        <v>348,6%</v>
      </c>
    </row>
    <row r="279" customFormat="false" ht="15.75" hidden="false" customHeight="true" outlineLevel="0" collapsed="false">
      <c r="A279" s="31"/>
      <c r="B279" s="9"/>
      <c r="C279" s="3" t="n">
        <v>8</v>
      </c>
      <c r="D279" s="16" t="n">
        <v>3287410</v>
      </c>
      <c r="E279" s="16" t="n">
        <v>3916030</v>
      </c>
      <c r="F279" s="16" t="n">
        <v>4650660</v>
      </c>
      <c r="G279" s="16" t="n">
        <v>9595050</v>
      </c>
      <c r="H279" s="16" t="n">
        <v>5863060</v>
      </c>
      <c r="I279" s="16" t="n">
        <v>22179300</v>
      </c>
      <c r="J279" s="16" t="n">
        <v>13336700</v>
      </c>
      <c r="K279" s="16" t="n">
        <v>4183930</v>
      </c>
      <c r="L279" s="16" t="n">
        <v>8313790</v>
      </c>
      <c r="M279" s="16" t="n">
        <v>16924400</v>
      </c>
      <c r="N279" s="17" t="n">
        <f aca="false">AVERAGE(D279:M279)</f>
        <v>9225033</v>
      </c>
      <c r="P279" s="16" t="str">
        <f aca="false">ROUND((D279-D283)/D283,3)*100&amp;"%"</f>
        <v>7,4%</v>
      </c>
      <c r="Q279" s="16" t="str">
        <f aca="false">ROUND((E279-E283)/E283,3)*100&amp;"%"</f>
        <v>114,5%</v>
      </c>
      <c r="R279" s="16" t="str">
        <f aca="false">ROUND((F279-F283)/F283,3)*100&amp;"%"</f>
        <v>111,2%</v>
      </c>
      <c r="S279" s="16" t="str">
        <f aca="false">ROUND((G279-G283)/G283,3)*100&amp;"%"</f>
        <v>223,3%</v>
      </c>
      <c r="T279" s="16" t="str">
        <f aca="false">ROUND((H279-H283)/H283,3)*100&amp;"%"</f>
        <v>146%</v>
      </c>
      <c r="U279" s="16" t="str">
        <f aca="false">ROUND((I279-I283)/I283,3)*100&amp;"%"</f>
        <v>1391,8%</v>
      </c>
      <c r="V279" s="16" t="str">
        <f aca="false">ROUND((J279-J283)/J283,3)*100&amp;"%"</f>
        <v>228,7%</v>
      </c>
      <c r="W279" s="16" t="str">
        <f aca="false">ROUND((K279-K283)/K283,3)*100&amp;"%"</f>
        <v>40,5%</v>
      </c>
      <c r="X279" s="16" t="str">
        <f aca="false">ROUND((L279-L283)/L283,3)*100&amp;"%"</f>
        <v>441,5%</v>
      </c>
      <c r="Y279" s="16" t="str">
        <f aca="false">ROUND((M279-M283)/M283,3)*100&amp;"%"</f>
        <v>869,1%</v>
      </c>
      <c r="Z279" s="19" t="str">
        <f aca="false">ROUND((N279-N283)/N283,3)*100&amp;"%"</f>
        <v>280,5%</v>
      </c>
    </row>
    <row r="280" customFormat="false" ht="15.75" hidden="false" customHeight="true" outlineLevel="0" collapsed="false">
      <c r="A280" s="31"/>
      <c r="B280" s="9"/>
      <c r="C280" s="3" t="n">
        <v>9</v>
      </c>
      <c r="D280" s="16" t="n">
        <v>3287390</v>
      </c>
      <c r="E280" s="16" t="n">
        <v>17355000</v>
      </c>
      <c r="F280" s="16" t="n">
        <v>4659910</v>
      </c>
      <c r="G280" s="16" t="n">
        <v>9504420</v>
      </c>
      <c r="H280" s="16" t="n">
        <v>4650740</v>
      </c>
      <c r="I280" s="16" t="n">
        <v>22179300</v>
      </c>
      <c r="J280" s="16" t="n">
        <v>13211100</v>
      </c>
      <c r="K280" s="16" t="n">
        <v>8442240</v>
      </c>
      <c r="L280" s="16" t="n">
        <v>8262770</v>
      </c>
      <c r="M280" s="16" t="n">
        <v>12323300</v>
      </c>
      <c r="N280" s="17" t="n">
        <f aca="false">AVERAGE(D280:M280)</f>
        <v>10387617</v>
      </c>
      <c r="P280" s="16" t="str">
        <f aca="false">ROUND((D280-D283)/D283,3)*100&amp;"%"</f>
        <v>7,4%</v>
      </c>
      <c r="Q280" s="16" t="str">
        <f aca="false">ROUND((E280-E283)/E283,3)*100&amp;"%"</f>
        <v>850,8%</v>
      </c>
      <c r="R280" s="16" t="str">
        <f aca="false">ROUND((F280-F283)/F283,3)*100&amp;"%"</f>
        <v>111,6%</v>
      </c>
      <c r="S280" s="16" t="str">
        <f aca="false">ROUND((G280-G283)/G283,3)*100&amp;"%"</f>
        <v>220,3%</v>
      </c>
      <c r="T280" s="16" t="str">
        <f aca="false">ROUND((H280-H283)/H283,3)*100&amp;"%"</f>
        <v>95,1%</v>
      </c>
      <c r="U280" s="16" t="str">
        <f aca="false">ROUND((I280-I283)/I283,3)*100&amp;"%"</f>
        <v>1391,8%</v>
      </c>
      <c r="V280" s="16" t="str">
        <f aca="false">ROUND((J280-J283)/J283,3)*100&amp;"%"</f>
        <v>225,6%</v>
      </c>
      <c r="W280" s="16" t="str">
        <f aca="false">ROUND((K280-K283)/K283,3)*100&amp;"%"</f>
        <v>183,5%</v>
      </c>
      <c r="X280" s="16" t="str">
        <f aca="false">ROUND((L280-L283)/L283,3)*100&amp;"%"</f>
        <v>438,2%</v>
      </c>
      <c r="Y280" s="16" t="str">
        <f aca="false">ROUND((M280-M283)/M283,3)*100&amp;"%"</f>
        <v>605,6%</v>
      </c>
      <c r="Z280" s="19" t="str">
        <f aca="false">ROUND((N280-N283)/N283,3)*100&amp;"%"</f>
        <v>328,5%</v>
      </c>
    </row>
    <row r="281" customFormat="false" ht="15.75" hidden="false" customHeight="true" outlineLevel="0" collapsed="false">
      <c r="A281" s="31"/>
      <c r="B281" s="9"/>
      <c r="C281" s="3" t="n">
        <v>10</v>
      </c>
      <c r="D281" s="16" t="n">
        <v>3183040</v>
      </c>
      <c r="E281" s="16" t="n">
        <v>1915390</v>
      </c>
      <c r="F281" s="16" t="n">
        <v>2202460</v>
      </c>
      <c r="G281" s="16" t="n">
        <v>2967510</v>
      </c>
      <c r="H281" s="16" t="n">
        <v>2385640</v>
      </c>
      <c r="I281" s="16" t="n">
        <v>1486740</v>
      </c>
      <c r="J281" s="16" t="n">
        <v>4057460</v>
      </c>
      <c r="K281" s="16" t="n">
        <v>3005900</v>
      </c>
      <c r="L281" s="16" t="n">
        <v>1535270</v>
      </c>
      <c r="M281" s="16" t="n">
        <v>1746430</v>
      </c>
      <c r="N281" s="17" t="n">
        <f aca="false">AVERAGE(D281:M281)</f>
        <v>2448584</v>
      </c>
      <c r="P281" s="16" t="str">
        <f aca="false">ROUND((D281-D283)/D283,3)*100&amp;"%"</f>
        <v>4%</v>
      </c>
      <c r="Q281" s="16" t="str">
        <f aca="false">ROUND((E281-E283)/E283,3)*100&amp;"%"</f>
        <v>4,9%</v>
      </c>
      <c r="R281" s="16" t="str">
        <f aca="false">ROUND((F281-F283)/F283,3)*100&amp;"%"</f>
        <v>0%</v>
      </c>
      <c r="S281" s="16" t="str">
        <f aca="false">ROUND((G281-G283)/G283,3)*100&amp;"%"</f>
        <v>0%</v>
      </c>
      <c r="T281" s="16" t="str">
        <f aca="false">ROUND((H281-H283)/H283,3)*100&amp;"%"</f>
        <v>0,1%</v>
      </c>
      <c r="U281" s="16" t="str">
        <f aca="false">ROUND((I281-I283)/I283,3)*100&amp;"%"</f>
        <v>0%</v>
      </c>
      <c r="V281" s="16" t="str">
        <f aca="false">ROUND((J281-J283)/J283,3)*100&amp;"%"</f>
        <v>0%</v>
      </c>
      <c r="W281" s="16" t="str">
        <f aca="false">ROUND((K281-K283)/K283,3)*100&amp;"%"</f>
        <v>0,9%</v>
      </c>
      <c r="X281" s="16" t="str">
        <f aca="false">ROUND((L281-L283)/L283,3)*100&amp;"%"</f>
        <v>0%</v>
      </c>
      <c r="Y281" s="16" t="str">
        <f aca="false">ROUND((M281-M283)/M283,3)*100&amp;"%"</f>
        <v>0%</v>
      </c>
      <c r="Z281" s="19" t="str">
        <f aca="false">ROUND((N281-N283)/N283,3)*100&amp;"%"</f>
        <v>1%</v>
      </c>
    </row>
    <row r="282" customFormat="false" ht="15.75" hidden="false" customHeight="true" outlineLevel="0" collapsed="false">
      <c r="A282" s="31"/>
      <c r="B282" s="9"/>
      <c r="C282" s="3" t="n">
        <v>11</v>
      </c>
      <c r="D282" s="16" t="n">
        <v>3247400</v>
      </c>
      <c r="E282" s="16" t="n">
        <v>1832870</v>
      </c>
      <c r="F282" s="16" t="n">
        <v>2265320</v>
      </c>
      <c r="G282" s="16" t="n">
        <v>3148970</v>
      </c>
      <c r="H282" s="16" t="n">
        <v>2704990</v>
      </c>
      <c r="I282" s="16" t="n">
        <v>1486740</v>
      </c>
      <c r="J282" s="16" t="n">
        <v>4529860</v>
      </c>
      <c r="K282" s="16" t="n">
        <v>3005900</v>
      </c>
      <c r="L282" s="16" t="n">
        <v>1535270</v>
      </c>
      <c r="M282" s="16" t="n">
        <v>1746430</v>
      </c>
      <c r="N282" s="17" t="n">
        <f aca="false">AVERAGE(D282:M282)</f>
        <v>2550375</v>
      </c>
      <c r="P282" s="16" t="str">
        <f aca="false">ROUND((D282-D283)/D283,3)*100&amp;"%"</f>
        <v>6,1%</v>
      </c>
      <c r="Q282" s="16" t="str">
        <f aca="false">ROUND((E282-E283)/E283,3)*100&amp;"%"</f>
        <v>0,4%</v>
      </c>
      <c r="R282" s="16" t="str">
        <f aca="false">ROUND((F282-F283)/F283,3)*100&amp;"%"</f>
        <v>2,9%</v>
      </c>
      <c r="S282" s="16" t="str">
        <f aca="false">ROUND((G282-G283)/G283,3)*100&amp;"%"</f>
        <v>6,1%</v>
      </c>
      <c r="T282" s="16" t="str">
        <f aca="false">ROUND((H282-H283)/H283,3)*100&amp;"%"</f>
        <v>13,5%</v>
      </c>
      <c r="U282" s="16" t="str">
        <f aca="false">ROUND((I282-I283)/I283,3)*100&amp;"%"</f>
        <v>0%</v>
      </c>
      <c r="V282" s="16" t="str">
        <f aca="false">ROUND((J282-J283)/J283,3)*100&amp;"%"</f>
        <v>11,6%</v>
      </c>
      <c r="W282" s="16" t="str">
        <f aca="false">ROUND((K282-K283)/K283,3)*100&amp;"%"</f>
        <v>0,9%</v>
      </c>
      <c r="X282" s="16" t="str">
        <f aca="false">ROUND((L282-L283)/L283,3)*100&amp;"%"</f>
        <v>0%</v>
      </c>
      <c r="Y282" s="16" t="str">
        <f aca="false">ROUND((M282-M283)/M283,3)*100&amp;"%"</f>
        <v>0%</v>
      </c>
      <c r="Z282" s="19" t="str">
        <f aca="false">ROUND((N282-N283)/N283,3)*100&amp;"%"</f>
        <v>5,2%</v>
      </c>
    </row>
    <row r="283" customFormat="false" ht="15.75" hidden="false" customHeight="true" outlineLevel="0" collapsed="false">
      <c r="A283" s="31"/>
      <c r="B283" s="28"/>
      <c r="C283" s="22" t="s">
        <v>27</v>
      </c>
      <c r="D283" s="23" t="n">
        <v>3061670</v>
      </c>
      <c r="E283" s="23" t="n">
        <v>1825230</v>
      </c>
      <c r="F283" s="23" t="n">
        <v>2202460</v>
      </c>
      <c r="G283" s="23" t="n">
        <v>2967510</v>
      </c>
      <c r="H283" s="23" t="n">
        <v>2383240</v>
      </c>
      <c r="I283" s="23" t="n">
        <v>1486740</v>
      </c>
      <c r="J283" s="23" t="n">
        <v>4057430</v>
      </c>
      <c r="K283" s="23" t="n">
        <v>2978230</v>
      </c>
      <c r="L283" s="23" t="n">
        <v>1535270</v>
      </c>
      <c r="M283" s="23" t="n">
        <v>1746420</v>
      </c>
      <c r="N283" s="24" t="n">
        <f aca="false">AVERAGE(D283:M283)</f>
        <v>2424420</v>
      </c>
      <c r="O283" s="21"/>
      <c r="P283" s="21" t="str">
        <f aca="false">ROUND((D283-D283)/D283,3)*100&amp;"%"</f>
        <v>0%</v>
      </c>
      <c r="Q283" s="21" t="str">
        <f aca="false">ROUND((E283-E283)/E283,3)*100&amp;"%"</f>
        <v>0%</v>
      </c>
      <c r="R283" s="21" t="str">
        <f aca="false">ROUND((F283-F283)/F283,3)*100&amp;"%"</f>
        <v>0%</v>
      </c>
      <c r="S283" s="21" t="str">
        <f aca="false">ROUND((G283-G283)/G283,3)*100&amp;"%"</f>
        <v>0%</v>
      </c>
      <c r="T283" s="21" t="str">
        <f aca="false">ROUND((H283-H283)/H283,3)*100&amp;"%"</f>
        <v>0%</v>
      </c>
      <c r="U283" s="21" t="str">
        <f aca="false">ROUND((I283-I283)/I283,3)*100&amp;"%"</f>
        <v>0%</v>
      </c>
      <c r="V283" s="21" t="str">
        <f aca="false">ROUND((J283-J283)/J283,3)*100&amp;"%"</f>
        <v>0%</v>
      </c>
      <c r="W283" s="21" t="str">
        <f aca="false">ROUND((K283-K283)/K283,3)*100&amp;"%"</f>
        <v>0%</v>
      </c>
      <c r="X283" s="21" t="str">
        <f aca="false">ROUND((L283-L283)/L283,3)*100&amp;"%"</f>
        <v>0%</v>
      </c>
      <c r="Y283" s="21" t="str">
        <f aca="false">ROUND((M283-M283)/M283,3)*100&amp;"%"</f>
        <v>0%</v>
      </c>
      <c r="Z283" s="25" t="str">
        <f aca="false">ROUND((N283-N283)/N283,3)*100&amp;"%"</f>
        <v>0%</v>
      </c>
      <c r="AA283" s="21"/>
      <c r="AB283" s="21"/>
      <c r="AC283" s="21"/>
    </row>
    <row r="284" customFormat="false" ht="15.75" hidden="false" customHeight="true" outlineLevel="0" collapsed="false">
      <c r="B284" s="32"/>
      <c r="N284" s="19"/>
      <c r="Z284" s="19"/>
    </row>
    <row r="285" customFormat="false" ht="15.75" hidden="false" customHeight="true" outlineLevel="0" collapsed="false">
      <c r="N285" s="19"/>
      <c r="Z285" s="19"/>
    </row>
    <row r="286" customFormat="false" ht="15.75" hidden="false" customHeight="true" outlineLevel="0" collapsed="false">
      <c r="A286" s="31" t="s">
        <v>32</v>
      </c>
      <c r="B286" s="9" t="n">
        <v>50</v>
      </c>
      <c r="C286" s="10" t="n">
        <v>0</v>
      </c>
      <c r="D286" s="11" t="n">
        <v>23923.6536</v>
      </c>
      <c r="E286" s="11" t="n">
        <v>22399.364</v>
      </c>
      <c r="F286" s="11" t="n">
        <v>21108.8092</v>
      </c>
      <c r="G286" s="11" t="n">
        <v>33942.7324</v>
      </c>
      <c r="H286" s="11" t="n">
        <v>15553.22</v>
      </c>
      <c r="I286" s="11" t="n">
        <v>36798.6704</v>
      </c>
      <c r="J286" s="11" t="n">
        <v>9524.728</v>
      </c>
      <c r="K286" s="11" t="n">
        <v>18389.4352</v>
      </c>
      <c r="L286" s="11" t="n">
        <v>71230.9936</v>
      </c>
      <c r="M286" s="11" t="n">
        <v>34678.548</v>
      </c>
      <c r="N286" s="12" t="n">
        <f aca="false">AVERAGE(D286:M286)</f>
        <v>28755.01544</v>
      </c>
      <c r="O286" s="11"/>
      <c r="P286" s="11" t="str">
        <f aca="false">ROUND((D286-D298)/D298,3)*100&amp;"%"</f>
        <v>36896,1%</v>
      </c>
      <c r="Q286" s="11" t="str">
        <f aca="false">ROUND((E286-E298)/E298,3)*100&amp;"%"</f>
        <v>4072,6%</v>
      </c>
      <c r="R286" s="11" t="str">
        <f aca="false">ROUND((F286-F298)/F298,3)*100&amp;"%"</f>
        <v>1550%</v>
      </c>
      <c r="S286" s="11" t="str">
        <f aca="false">ROUND((G286-G298)/G298,3)*100&amp;"%"</f>
        <v>7654,4%</v>
      </c>
      <c r="T286" s="11" t="str">
        <f aca="false">ROUND((H286-H298)/H298,3)*100&amp;"%"</f>
        <v>5676,9%</v>
      </c>
      <c r="U286" s="11" t="str">
        <f aca="false">ROUND((I286-I298)/I298,3)*100&amp;"%"</f>
        <v>4131,3%</v>
      </c>
      <c r="V286" s="11" t="str">
        <f aca="false">ROUND((J286-J298)/J298,3)*100&amp;"%"</f>
        <v>409,2%</v>
      </c>
      <c r="W286" s="11" t="str">
        <f aca="false">ROUND((K286-K298)/K298,3)*100&amp;"%"</f>
        <v>2773,7%</v>
      </c>
      <c r="X286" s="11" t="str">
        <f aca="false">ROUND((L286-L298)/L298,3)*100&amp;"%"</f>
        <v>29237,8%</v>
      </c>
      <c r="Y286" s="11" t="str">
        <f aca="false">ROUND((M286-M298)/M298,3)*100&amp;"%"</f>
        <v>603,5%</v>
      </c>
      <c r="Z286" s="14" t="str">
        <f aca="false">ROUND((N286-N298)/N298,3)*100&amp;"%"</f>
        <v>2481,1%</v>
      </c>
      <c r="AA286" s="11"/>
      <c r="AB286" s="11"/>
      <c r="AC286" s="11"/>
    </row>
    <row r="287" customFormat="false" ht="15.75" hidden="false" customHeight="true" outlineLevel="0" collapsed="false">
      <c r="A287" s="31"/>
      <c r="B287" s="9"/>
      <c r="C287" s="10" t="n">
        <v>1</v>
      </c>
      <c r="D287" s="11" t="n">
        <v>13021.7976</v>
      </c>
      <c r="E287" s="11" t="n">
        <v>62450.756</v>
      </c>
      <c r="F287" s="11" t="n">
        <v>67889.968</v>
      </c>
      <c r="G287" s="11" t="n">
        <v>7630.1116</v>
      </c>
      <c r="H287" s="11" t="n">
        <v>18193.1584</v>
      </c>
      <c r="I287" s="11" t="n">
        <v>27623.984</v>
      </c>
      <c r="J287" s="11" t="n">
        <v>12319.5136</v>
      </c>
      <c r="K287" s="11" t="n">
        <v>53876.924</v>
      </c>
      <c r="L287" s="11" t="n">
        <v>227643.84</v>
      </c>
      <c r="M287" s="11" t="n">
        <v>111508.08</v>
      </c>
      <c r="N287" s="12" t="n">
        <f aca="false">AVERAGE(D287:M287)</f>
        <v>60215.81332</v>
      </c>
      <c r="O287" s="11"/>
      <c r="P287" s="11" t="str">
        <f aca="false">ROUND((D287-D298)/D298,3)*100&amp;"%"</f>
        <v>20037,2%</v>
      </c>
      <c r="Q287" s="11" t="str">
        <f aca="false">ROUND((E287-E298)/E298,3)*100&amp;"%"</f>
        <v>11533,6%</v>
      </c>
      <c r="R287" s="11" t="str">
        <f aca="false">ROUND((F287-F298)/F298,3)*100&amp;"%"</f>
        <v>5206,6%</v>
      </c>
      <c r="S287" s="11" t="str">
        <f aca="false">ROUND((G287-G298)/G298,3)*100&amp;"%"</f>
        <v>1643,1%</v>
      </c>
      <c r="T287" s="11" t="str">
        <f aca="false">ROUND((H287-H298)/H298,3)*100&amp;"%"</f>
        <v>6657,5%</v>
      </c>
      <c r="U287" s="11" t="str">
        <f aca="false">ROUND((I287-I298)/I298,3)*100&amp;"%"</f>
        <v>3076,4%</v>
      </c>
      <c r="V287" s="11" t="str">
        <f aca="false">ROUND((J287-J298)/J298,3)*100&amp;"%"</f>
        <v>558,5%</v>
      </c>
      <c r="W287" s="11" t="str">
        <f aca="false">ROUND((K287-K298)/K298,3)*100&amp;"%"</f>
        <v>8319,4%</v>
      </c>
      <c r="X287" s="11" t="str">
        <f aca="false">ROUND((L287-L298)/L298,3)*100&amp;"%"</f>
        <v>93659,3%</v>
      </c>
      <c r="Y287" s="11" t="str">
        <f aca="false">ROUND((M287-M298)/M298,3)*100&amp;"%"</f>
        <v>2161,9%</v>
      </c>
      <c r="Z287" s="14" t="str">
        <f aca="false">ROUND((N287-N298)/N298,3)*100&amp;"%"</f>
        <v>5305,1%</v>
      </c>
      <c r="AA287" s="11"/>
      <c r="AB287" s="11"/>
      <c r="AC287" s="11"/>
    </row>
    <row r="288" customFormat="false" ht="15.75" hidden="false" customHeight="true" outlineLevel="0" collapsed="false">
      <c r="A288" s="31"/>
      <c r="B288" s="9"/>
      <c r="C288" s="10" t="n">
        <v>2</v>
      </c>
      <c r="D288" s="11" t="n">
        <v>75.60181</v>
      </c>
      <c r="E288" s="11" t="n">
        <v>682.90256</v>
      </c>
      <c r="F288" s="11" t="n">
        <v>1381.0656</v>
      </c>
      <c r="G288" s="11" t="n">
        <v>487.95244</v>
      </c>
      <c r="H288" s="11" t="n">
        <v>280.37384</v>
      </c>
      <c r="I288" s="11" t="n">
        <v>1014.38592</v>
      </c>
      <c r="J288" s="11" t="n">
        <v>2056.9232</v>
      </c>
      <c r="K288" s="11" t="n">
        <v>733.02</v>
      </c>
      <c r="L288" s="11" t="n">
        <v>288.74132</v>
      </c>
      <c r="M288" s="11" t="n">
        <v>5531.864</v>
      </c>
      <c r="N288" s="12" t="n">
        <f aca="false">AVERAGE(D288:M288)</f>
        <v>1253.283069</v>
      </c>
      <c r="O288" s="11"/>
      <c r="P288" s="11" t="str">
        <f aca="false">ROUND((D288-D298)/D298,3)*100&amp;"%"</f>
        <v>16,9%</v>
      </c>
      <c r="Q288" s="11" t="str">
        <f aca="false">ROUND((E288-E298)/E298,3)*100&amp;"%"</f>
        <v>27,2%</v>
      </c>
      <c r="R288" s="11" t="str">
        <f aca="false">ROUND((F288-F298)/F298,3)*100&amp;"%"</f>
        <v>8%</v>
      </c>
      <c r="S288" s="11" t="str">
        <f aca="false">ROUND((G288-G298)/G298,3)*100&amp;"%"</f>
        <v>11,5%</v>
      </c>
      <c r="T288" s="11" t="str">
        <f aca="false">ROUND((H288-H298)/H298,3)*100&amp;"%"</f>
        <v>4,1%</v>
      </c>
      <c r="U288" s="11" t="str">
        <f aca="false">ROUND((I288-I298)/I298,3)*100&amp;"%"</f>
        <v>16,6%</v>
      </c>
      <c r="V288" s="11" t="str">
        <f aca="false">ROUND((J288-J298)/J298,3)*100&amp;"%"</f>
        <v>10%</v>
      </c>
      <c r="W288" s="11" t="str">
        <f aca="false">ROUND((K288-K298)/K298,3)*100&amp;"%"</f>
        <v>14,5%</v>
      </c>
      <c r="X288" s="11" t="str">
        <f aca="false">ROUND((L288-L298)/L298,3)*100&amp;"%"</f>
        <v>18,9%</v>
      </c>
      <c r="Y288" s="11" t="str">
        <f aca="false">ROUND((M288-M298)/M298,3)*100&amp;"%"</f>
        <v>12,2%</v>
      </c>
      <c r="Z288" s="14" t="str">
        <f aca="false">ROUND((N288-N298)/N298,3)*100&amp;"%"</f>
        <v>12,5%</v>
      </c>
      <c r="AA288" s="11"/>
      <c r="AB288" s="11"/>
      <c r="AC288" s="11"/>
    </row>
    <row r="289" customFormat="false" ht="15.75" hidden="false" customHeight="true" outlineLevel="0" collapsed="false">
      <c r="A289" s="31"/>
      <c r="B289" s="9"/>
      <c r="C289" s="10" t="n">
        <v>3</v>
      </c>
      <c r="D289" s="11" t="n">
        <v>96.18166</v>
      </c>
      <c r="E289" s="11" t="n">
        <v>632.3388</v>
      </c>
      <c r="F289" s="11" t="n">
        <v>1899.4892</v>
      </c>
      <c r="G289" s="11" t="n">
        <v>779.43532</v>
      </c>
      <c r="H289" s="11" t="n">
        <v>306.8888</v>
      </c>
      <c r="I289" s="11" t="n">
        <v>1428.06096</v>
      </c>
      <c r="J289" s="11" t="n">
        <v>2606.4072</v>
      </c>
      <c r="K289" s="11" t="n">
        <v>936.6294</v>
      </c>
      <c r="L289" s="11" t="n">
        <v>334.2966</v>
      </c>
      <c r="M289" s="11" t="n">
        <v>7794.4536</v>
      </c>
      <c r="N289" s="12" t="n">
        <f aca="false">AVERAGE(D289:M289)</f>
        <v>1681.418154</v>
      </c>
      <c r="O289" s="11"/>
      <c r="P289" s="11" t="str">
        <f aca="false">ROUND((D289-D298)/D298,3)*100&amp;"%"</f>
        <v>48,7%</v>
      </c>
      <c r="Q289" s="11" t="str">
        <f aca="false">ROUND((E289-E298)/E298,3)*100&amp;"%"</f>
        <v>17,8%</v>
      </c>
      <c r="R289" s="11" t="str">
        <f aca="false">ROUND((F289-F298)/F298,3)*100&amp;"%"</f>
        <v>48,5%</v>
      </c>
      <c r="S289" s="11" t="str">
        <f aca="false">ROUND((G289-G298)/G298,3)*100&amp;"%"</f>
        <v>78,1%</v>
      </c>
      <c r="T289" s="11" t="str">
        <f aca="false">ROUND((H289-H298)/H298,3)*100&amp;"%"</f>
        <v>14%</v>
      </c>
      <c r="U289" s="11" t="str">
        <f aca="false">ROUND((I289-I298)/I298,3)*100&amp;"%"</f>
        <v>64,2%</v>
      </c>
      <c r="V289" s="11" t="str">
        <f aca="false">ROUND((J289-J298)/J298,3)*100&amp;"%"</f>
        <v>39,3%</v>
      </c>
      <c r="W289" s="11" t="str">
        <f aca="false">ROUND((K289-K298)/K298,3)*100&amp;"%"</f>
        <v>46,4%</v>
      </c>
      <c r="X289" s="11" t="str">
        <f aca="false">ROUND((L289-L298)/L298,3)*100&amp;"%"</f>
        <v>37,7%</v>
      </c>
      <c r="Y289" s="11" t="str">
        <f aca="false">ROUND((M289-M298)/M298,3)*100&amp;"%"</f>
        <v>58,1%</v>
      </c>
      <c r="Z289" s="14" t="str">
        <f aca="false">ROUND((N289-N298)/N298,3)*100&amp;"%"</f>
        <v>50,9%</v>
      </c>
      <c r="AA289" s="11"/>
      <c r="AB289" s="11"/>
      <c r="AC289" s="11"/>
    </row>
    <row r="290" customFormat="false" ht="15.75" hidden="false" customHeight="true" outlineLevel="0" collapsed="false">
      <c r="A290" s="31"/>
      <c r="B290" s="9"/>
      <c r="C290" s="10" t="n">
        <v>4</v>
      </c>
      <c r="D290" s="11" t="n">
        <v>112091.292</v>
      </c>
      <c r="E290" s="11" t="n">
        <v>118678.884</v>
      </c>
      <c r="F290" s="11" t="n">
        <v>62007.228</v>
      </c>
      <c r="G290" s="11" t="n">
        <v>69598.74</v>
      </c>
      <c r="H290" s="11" t="n">
        <v>36116.952</v>
      </c>
      <c r="I290" s="11" t="n">
        <v>100736.524</v>
      </c>
      <c r="J290" s="11" t="n">
        <v>42466.768</v>
      </c>
      <c r="K290" s="11" t="n">
        <v>61989.848</v>
      </c>
      <c r="L290" s="11" t="n">
        <v>129749.7</v>
      </c>
      <c r="M290" s="11" t="n">
        <v>82882.444</v>
      </c>
      <c r="N290" s="12" t="n">
        <f aca="false">AVERAGE(D290:M290)</f>
        <v>81631.838</v>
      </c>
      <c r="O290" s="11"/>
      <c r="P290" s="11" t="str">
        <f aca="false">ROUND((D290-D298)/D298,3)*100&amp;"%"</f>
        <v>173240,4%</v>
      </c>
      <c r="Q290" s="11" t="str">
        <f aca="false">ROUND((E290-E298)/E298,3)*100&amp;"%"</f>
        <v>22008%</v>
      </c>
      <c r="R290" s="11" t="str">
        <f aca="false">ROUND((F290-F298)/F298,3)*100&amp;"%"</f>
        <v>4746,8%</v>
      </c>
      <c r="S290" s="11" t="str">
        <f aca="false">ROUND((G290-G298)/G298,3)*100&amp;"%"</f>
        <v>15800,1%</v>
      </c>
      <c r="T290" s="11" t="str">
        <f aca="false">ROUND((H290-H298)/H298,3)*100&amp;"%"</f>
        <v>13314,9%</v>
      </c>
      <c r="U290" s="11" t="str">
        <f aca="false">ROUND((I290-I298)/I298,3)*100&amp;"%"</f>
        <v>11483,3%</v>
      </c>
      <c r="V290" s="11" t="str">
        <f aca="false">ROUND((J290-J298)/J298,3)*100&amp;"%"</f>
        <v>2170,1%</v>
      </c>
      <c r="W290" s="11" t="str">
        <f aca="false">ROUND((K290-K298)/K298,3)*100&amp;"%"</f>
        <v>9587,2%</v>
      </c>
      <c r="X290" s="11" t="str">
        <f aca="false">ROUND((L290-L298)/L298,3)*100&amp;"%"</f>
        <v>53339,8%</v>
      </c>
      <c r="Y290" s="11" t="str">
        <f aca="false">ROUND((M290-M298)/M298,3)*100&amp;"%"</f>
        <v>1581,3%</v>
      </c>
      <c r="Z290" s="14" t="str">
        <f aca="false">ROUND((N290-N298)/N298,3)*100&amp;"%"</f>
        <v>7227,4%</v>
      </c>
      <c r="AA290" s="11"/>
      <c r="AB290" s="11"/>
      <c r="AC290" s="11"/>
    </row>
    <row r="291" customFormat="false" ht="15.75" hidden="false" customHeight="true" outlineLevel="0" collapsed="false">
      <c r="A291" s="31"/>
      <c r="B291" s="9"/>
      <c r="C291" s="3" t="n">
        <v>5</v>
      </c>
      <c r="D291" s="16" t="n">
        <v>2281.34</v>
      </c>
      <c r="E291" s="16" t="n">
        <v>706.267</v>
      </c>
      <c r="F291" s="16" t="n">
        <v>2604.33</v>
      </c>
      <c r="G291" s="16" t="n">
        <v>794.882</v>
      </c>
      <c r="H291" s="16" t="n">
        <v>2421.84</v>
      </c>
      <c r="I291" s="16" t="n">
        <v>1207.77</v>
      </c>
      <c r="J291" s="16" t="n">
        <v>2983.63</v>
      </c>
      <c r="K291" s="16" t="n">
        <v>1345</v>
      </c>
      <c r="L291" s="16" t="n">
        <v>1950.33</v>
      </c>
      <c r="M291" s="16" t="n">
        <v>33056.2</v>
      </c>
      <c r="N291" s="17" t="n">
        <f aca="false">AVERAGE(D291:M291)</f>
        <v>4935.1589</v>
      </c>
      <c r="P291" s="16" t="str">
        <f aca="false">ROUND((D291-D298)/D298,3)*100&amp;"%"</f>
        <v>3427,9%</v>
      </c>
      <c r="Q291" s="16" t="str">
        <f aca="false">ROUND((E291-E298)/E298,3)*100&amp;"%"</f>
        <v>31,6%</v>
      </c>
      <c r="R291" s="16" t="str">
        <f aca="false">ROUND((F291-F298)/F298,3)*100&amp;"%"</f>
        <v>103,6%</v>
      </c>
      <c r="S291" s="16" t="str">
        <f aca="false">ROUND((G291-G298)/G298,3)*100&amp;"%"</f>
        <v>81,6%</v>
      </c>
      <c r="T291" s="16" t="str">
        <f aca="false">ROUND((H291-H298)/H298,3)*100&amp;"%"</f>
        <v>799,5%</v>
      </c>
      <c r="U291" s="16" t="str">
        <f aca="false">ROUND((I291-I298)/I298,3)*100&amp;"%"</f>
        <v>38,9%</v>
      </c>
      <c r="V291" s="16" t="str">
        <f aca="false">ROUND((J291-J298)/J298,3)*100&amp;"%"</f>
        <v>59,5%</v>
      </c>
      <c r="W291" s="16" t="str">
        <f aca="false">ROUND((K291-K298)/K298,3)*100&amp;"%"</f>
        <v>110,2%</v>
      </c>
      <c r="X291" s="16" t="str">
        <f aca="false">ROUND((L291-L298)/L298,3)*100&amp;"%"</f>
        <v>703,3%</v>
      </c>
      <c r="Y291" s="16" t="str">
        <f aca="false">ROUND((M291-M298)/M298,3)*100&amp;"%"</f>
        <v>570,5%</v>
      </c>
      <c r="Z291" s="19" t="str">
        <f aca="false">ROUND((N291-N298)/N298,3)*100&amp;"%"</f>
        <v>343%</v>
      </c>
    </row>
    <row r="292" customFormat="false" ht="15.75" hidden="false" customHeight="true" outlineLevel="0" collapsed="false">
      <c r="A292" s="31"/>
      <c r="B292" s="9"/>
      <c r="C292" s="3" t="n">
        <v>6</v>
      </c>
      <c r="D292" s="16" t="n">
        <v>20739.4</v>
      </c>
      <c r="E292" s="16" t="n">
        <v>56545.4</v>
      </c>
      <c r="F292" s="16" t="n">
        <v>5194.83</v>
      </c>
      <c r="G292" s="16" t="n">
        <v>7168.99</v>
      </c>
      <c r="H292" s="16" t="n">
        <v>5479.28</v>
      </c>
      <c r="I292" s="16" t="n">
        <v>2384.81</v>
      </c>
      <c r="J292" s="16" t="n">
        <v>3500.09</v>
      </c>
      <c r="K292" s="16" t="n">
        <v>7940.24</v>
      </c>
      <c r="L292" s="16" t="n">
        <v>88094</v>
      </c>
      <c r="M292" s="16" t="n">
        <v>35400.4</v>
      </c>
      <c r="N292" s="17" t="n">
        <f aca="false">AVERAGE(D292:M292)</f>
        <v>23244.744</v>
      </c>
      <c r="P292" s="16" t="str">
        <f aca="false">ROUND((D292-D298)/D298,3)*100&amp;"%"</f>
        <v>31971,9%</v>
      </c>
      <c r="Q292" s="16" t="str">
        <f aca="false">ROUND((E292-E298)/E298,3)*100&amp;"%"</f>
        <v>10433,5%</v>
      </c>
      <c r="R292" s="16" t="str">
        <f aca="false">ROUND((F292-F298)/F298,3)*100&amp;"%"</f>
        <v>306,1%</v>
      </c>
      <c r="S292" s="16" t="str">
        <f aca="false">ROUND((G292-G298)/G298,3)*100&amp;"%"</f>
        <v>1537,8%</v>
      </c>
      <c r="T292" s="16" t="str">
        <f aca="false">ROUND((H292-H298)/H298,3)*100&amp;"%"</f>
        <v>1935,2%</v>
      </c>
      <c r="U292" s="16" t="str">
        <f aca="false">ROUND((I292-I298)/I298,3)*100&amp;"%"</f>
        <v>174,2%</v>
      </c>
      <c r="V292" s="16" t="str">
        <f aca="false">ROUND((J292-J298)/J298,3)*100&amp;"%"</f>
        <v>87,1%</v>
      </c>
      <c r="W292" s="16" t="str">
        <f aca="false">ROUND((K292-K298)/K298,3)*100&amp;"%"</f>
        <v>1140,8%</v>
      </c>
      <c r="X292" s="16" t="str">
        <f aca="false">ROUND((L292-L298)/L298,3)*100&amp;"%"</f>
        <v>36183,1%</v>
      </c>
      <c r="Y292" s="16" t="str">
        <f aca="false">ROUND((M292-M298)/M298,3)*100&amp;"%"</f>
        <v>618,1%</v>
      </c>
      <c r="Z292" s="19" t="str">
        <f aca="false">ROUND((N292-N298)/N298,3)*100&amp;"%"</f>
        <v>1986,5%</v>
      </c>
    </row>
    <row r="293" customFormat="false" ht="15.75" hidden="false" customHeight="true" outlineLevel="0" collapsed="false">
      <c r="A293" s="31"/>
      <c r="B293" s="9"/>
      <c r="C293" s="3" t="n">
        <v>7</v>
      </c>
      <c r="D293" s="16" t="n">
        <v>16891.4</v>
      </c>
      <c r="E293" s="16" t="n">
        <v>54635.8</v>
      </c>
      <c r="F293" s="16" t="n">
        <v>68192.6</v>
      </c>
      <c r="G293" s="16" t="n">
        <v>8144.27</v>
      </c>
      <c r="H293" s="16" t="n">
        <v>34443.1</v>
      </c>
      <c r="I293" s="16" t="n">
        <v>72507.6</v>
      </c>
      <c r="J293" s="16" t="n">
        <v>9529.38</v>
      </c>
      <c r="K293" s="16" t="n">
        <v>53612.8</v>
      </c>
      <c r="L293" s="16" t="n">
        <v>227770</v>
      </c>
      <c r="M293" s="16" t="n">
        <v>56926.4</v>
      </c>
      <c r="N293" s="17" t="n">
        <f aca="false">AVERAGE(D293:M293)</f>
        <v>60265.335</v>
      </c>
      <c r="P293" s="16" t="str">
        <f aca="false">ROUND((D293-D298)/D298,3)*100&amp;"%"</f>
        <v>26021,2%</v>
      </c>
      <c r="Q293" s="16" t="str">
        <f aca="false">ROUND((E293-E298)/E298,3)*100&amp;"%"</f>
        <v>10077,8%</v>
      </c>
      <c r="R293" s="16" t="str">
        <f aca="false">ROUND((F293-F298)/F298,3)*100&amp;"%"</f>
        <v>5230,3%</v>
      </c>
      <c r="S293" s="16" t="str">
        <f aca="false">ROUND((G293-G298)/G298,3)*100&amp;"%"</f>
        <v>1760,6%</v>
      </c>
      <c r="T293" s="16" t="str">
        <f aca="false">ROUND((H293-H298)/H298,3)*100&amp;"%"</f>
        <v>12693,1%</v>
      </c>
      <c r="U293" s="16" t="str">
        <f aca="false">ROUND((I293-I298)/I298,3)*100&amp;"%"</f>
        <v>8237,3%</v>
      </c>
      <c r="V293" s="16" t="str">
        <f aca="false">ROUND((J293-J298)/J298,3)*100&amp;"%"</f>
        <v>409,4%</v>
      </c>
      <c r="W293" s="16" t="str">
        <f aca="false">ROUND((K293-K298)/K298,3)*100&amp;"%"</f>
        <v>8278,1%</v>
      </c>
      <c r="X293" s="16" t="str">
        <f aca="false">ROUND((L293-L298)/L298,3)*100&amp;"%"</f>
        <v>93711,3%</v>
      </c>
      <c r="Y293" s="16" t="str">
        <f aca="false">ROUND((M293-M298)/M298,3)*100&amp;"%"</f>
        <v>1054,7%</v>
      </c>
      <c r="Z293" s="19" t="str">
        <f aca="false">ROUND((N293-N298)/N298,3)*100&amp;"%"</f>
        <v>5309,5%</v>
      </c>
    </row>
    <row r="294" customFormat="false" ht="15.75" hidden="false" customHeight="true" outlineLevel="0" collapsed="false">
      <c r="A294" s="31"/>
      <c r="B294" s="9"/>
      <c r="C294" s="3" t="n">
        <v>8</v>
      </c>
      <c r="D294" s="16" t="n">
        <v>20742.9</v>
      </c>
      <c r="E294" s="16" t="n">
        <v>71986.2</v>
      </c>
      <c r="F294" s="16" t="n">
        <v>67416.1</v>
      </c>
      <c r="G294" s="16" t="n">
        <v>7324.19</v>
      </c>
      <c r="H294" s="16" t="n">
        <v>7284.77</v>
      </c>
      <c r="I294" s="16" t="n">
        <v>11792.1</v>
      </c>
      <c r="J294" s="16" t="n">
        <v>8334.9</v>
      </c>
      <c r="K294" s="16" t="n">
        <v>54624.9</v>
      </c>
      <c r="L294" s="16" t="n">
        <v>227601</v>
      </c>
      <c r="M294" s="16" t="n">
        <v>112314</v>
      </c>
      <c r="N294" s="17" t="n">
        <f aca="false">AVERAGE(D294:M294)</f>
        <v>58942.106</v>
      </c>
      <c r="P294" s="16" t="str">
        <f aca="false">ROUND((D294-D298)/D298,3)*100&amp;"%"</f>
        <v>31977,3%</v>
      </c>
      <c r="Q294" s="16" t="str">
        <f aca="false">ROUND((E294-E298)/E298,3)*100&amp;"%"</f>
        <v>13309,9%</v>
      </c>
      <c r="R294" s="16" t="str">
        <f aca="false">ROUND((F294-F298)/F298,3)*100&amp;"%"</f>
        <v>5169,6%</v>
      </c>
      <c r="S294" s="16" t="str">
        <f aca="false">ROUND((G294-G298)/G298,3)*100&amp;"%"</f>
        <v>1573,2%</v>
      </c>
      <c r="T294" s="16" t="str">
        <f aca="false">ROUND((H294-H298)/H298,3)*100&amp;"%"</f>
        <v>2605,8%</v>
      </c>
      <c r="U294" s="16" t="str">
        <f aca="false">ROUND((I294-I298)/I298,3)*100&amp;"%"</f>
        <v>1255,9%</v>
      </c>
      <c r="V294" s="16" t="str">
        <f aca="false">ROUND((J294-J298)/J298,3)*100&amp;"%"</f>
        <v>345,5%</v>
      </c>
      <c r="W294" s="16" t="str">
        <f aca="false">ROUND((K294-K298)/K298,3)*100&amp;"%"</f>
        <v>8436,3%</v>
      </c>
      <c r="X294" s="16" t="str">
        <f aca="false">ROUND((L294-L298)/L298,3)*100&amp;"%"</f>
        <v>93641,7%</v>
      </c>
      <c r="Y294" s="16" t="str">
        <f aca="false">ROUND((M294-M298)/M298,3)*100&amp;"%"</f>
        <v>2178,3%</v>
      </c>
      <c r="Z294" s="19" t="str">
        <f aca="false">ROUND((N294-N298)/N298,3)*100&amp;"%"</f>
        <v>5190,7%</v>
      </c>
    </row>
    <row r="295" customFormat="false" ht="15.75" hidden="false" customHeight="true" outlineLevel="0" collapsed="false">
      <c r="A295" s="31"/>
      <c r="B295" s="9"/>
      <c r="C295" s="3" t="n">
        <v>9</v>
      </c>
      <c r="D295" s="16" t="n">
        <v>83422.5</v>
      </c>
      <c r="E295" s="16" t="n">
        <v>54635.4</v>
      </c>
      <c r="F295" s="16" t="n">
        <v>48273.2</v>
      </c>
      <c r="G295" s="16" t="n">
        <v>120601</v>
      </c>
      <c r="H295" s="16" t="n">
        <v>39727.4</v>
      </c>
      <c r="I295" s="16" t="n">
        <v>90648.6</v>
      </c>
      <c r="J295" s="16" t="n">
        <v>12923.1</v>
      </c>
      <c r="K295" s="16" t="n">
        <v>54642.1</v>
      </c>
      <c r="L295" s="16" t="n">
        <v>227839</v>
      </c>
      <c r="M295" s="16" t="n">
        <v>52997.2</v>
      </c>
      <c r="N295" s="17" t="n">
        <f aca="false">AVERAGE(D295:M295)</f>
        <v>78570.95</v>
      </c>
      <c r="P295" s="16" t="str">
        <f aca="false">ROUND((D295-D298)/D298,3)*100&amp;"%"</f>
        <v>128906,4%</v>
      </c>
      <c r="Q295" s="16" t="str">
        <f aca="false">ROUND((E295-E298)/E298,3)*100&amp;"%"</f>
        <v>10077,7%</v>
      </c>
      <c r="R295" s="16" t="str">
        <f aca="false">ROUND((F295-F298)/F298,3)*100&amp;"%"</f>
        <v>3673,3%</v>
      </c>
      <c r="S295" s="16" t="str">
        <f aca="false">ROUND((G295-G298)/G298,3)*100&amp;"%"</f>
        <v>27451,8%</v>
      </c>
      <c r="T295" s="16" t="str">
        <f aca="false">ROUND((H295-H298)/H298,3)*100&amp;"%"</f>
        <v>14655,9%</v>
      </c>
      <c r="U295" s="16" t="str">
        <f aca="false">ROUND((I295-I298)/I298,3)*100&amp;"%"</f>
        <v>10323,3%</v>
      </c>
      <c r="V295" s="16" t="str">
        <f aca="false">ROUND((J295-J298)/J298,3)*100&amp;"%"</f>
        <v>590,8%</v>
      </c>
      <c r="W295" s="16" t="str">
        <f aca="false">ROUND((K295-K298)/K298,3)*100&amp;"%"</f>
        <v>8439%</v>
      </c>
      <c r="X295" s="16" t="str">
        <f aca="false">ROUND((L295-L298)/L298,3)*100&amp;"%"</f>
        <v>93739,7%</v>
      </c>
      <c r="Y295" s="16" t="str">
        <f aca="false">ROUND((M295-M298)/M298,3)*100&amp;"%"</f>
        <v>975%</v>
      </c>
      <c r="Z295" s="19" t="str">
        <f aca="false">ROUND((N295-N298)/N298,3)*100&amp;"%"</f>
        <v>6952,6%</v>
      </c>
    </row>
    <row r="296" customFormat="false" ht="15.75" hidden="false" customHeight="true" outlineLevel="0" collapsed="false">
      <c r="A296" s="31"/>
      <c r="B296" s="9"/>
      <c r="C296" s="3" t="n">
        <v>10</v>
      </c>
      <c r="D296" s="16" t="n">
        <v>1594.06</v>
      </c>
      <c r="E296" s="16" t="n">
        <v>4709.85</v>
      </c>
      <c r="F296" s="16" t="n">
        <v>3956.52</v>
      </c>
      <c r="G296" s="16" t="n">
        <v>8613.88</v>
      </c>
      <c r="H296" s="16" t="n">
        <v>5296.34</v>
      </c>
      <c r="I296" s="16" t="n">
        <v>8264.37</v>
      </c>
      <c r="J296" s="16" t="n">
        <v>5986.12</v>
      </c>
      <c r="K296" s="16" t="n">
        <v>9158.27</v>
      </c>
      <c r="L296" s="16" t="n">
        <v>2302.09</v>
      </c>
      <c r="M296" s="16" t="n">
        <v>12465.7</v>
      </c>
      <c r="N296" s="17" t="n">
        <f aca="false">AVERAGE(D296:M296)</f>
        <v>6234.72</v>
      </c>
      <c r="P296" s="16" t="str">
        <f aca="false">ROUND((D296-D298)/D298,3)*100&amp;"%"</f>
        <v>2365,1%</v>
      </c>
      <c r="Q296" s="16" t="str">
        <f aca="false">ROUND((E296-E298)/E298,3)*100&amp;"%"</f>
        <v>777,4%</v>
      </c>
      <c r="R296" s="16" t="str">
        <f aca="false">ROUND((F296-F298)/F298,3)*100&amp;"%"</f>
        <v>209,3%</v>
      </c>
      <c r="S296" s="16" t="str">
        <f aca="false">ROUND((G296-G298)/G298,3)*100&amp;"%"</f>
        <v>1867,9%</v>
      </c>
      <c r="T296" s="16" t="str">
        <f aca="false">ROUND((H296-H298)/H298,3)*100&amp;"%"</f>
        <v>1867,2%</v>
      </c>
      <c r="U296" s="16" t="str">
        <f aca="false">ROUND((I296-I298)/I298,3)*100&amp;"%"</f>
        <v>850,3%</v>
      </c>
      <c r="V296" s="16" t="str">
        <f aca="false">ROUND((J296-J298)/J298,3)*100&amp;"%"</f>
        <v>220%</v>
      </c>
      <c r="W296" s="16" t="str">
        <f aca="false">ROUND((K296-K298)/K298,3)*100&amp;"%"</f>
        <v>1331,2%</v>
      </c>
      <c r="X296" s="16" t="str">
        <f aca="false">ROUND((L296-L298)/L298,3)*100&amp;"%"</f>
        <v>848,2%</v>
      </c>
      <c r="Y296" s="16" t="str">
        <f aca="false">ROUND((M296-M298)/M298,3)*100&amp;"%"</f>
        <v>152,9%</v>
      </c>
      <c r="Z296" s="19" t="str">
        <f aca="false">ROUND((N296-N298)/N298,3)*100&amp;"%"</f>
        <v>459,6%</v>
      </c>
    </row>
    <row r="297" customFormat="false" ht="15.75" hidden="false" customHeight="true" outlineLevel="0" collapsed="false">
      <c r="A297" s="31"/>
      <c r="B297" s="9"/>
      <c r="C297" s="3" t="n">
        <v>11</v>
      </c>
      <c r="D297" s="16" t="n">
        <v>1594.06</v>
      </c>
      <c r="E297" s="16" t="n">
        <v>4103.83</v>
      </c>
      <c r="F297" s="16" t="n">
        <v>3956.52</v>
      </c>
      <c r="G297" s="16" t="n">
        <v>2687.1</v>
      </c>
      <c r="H297" s="16" t="n">
        <v>5296.34</v>
      </c>
      <c r="I297" s="16" t="n">
        <v>2059.54</v>
      </c>
      <c r="J297" s="16" t="n">
        <v>5986.12</v>
      </c>
      <c r="K297" s="16" t="n">
        <v>9158.27</v>
      </c>
      <c r="L297" s="16" t="n">
        <v>2210.09</v>
      </c>
      <c r="M297" s="16" t="n">
        <v>14536.4</v>
      </c>
      <c r="N297" s="17" t="n">
        <f aca="false">AVERAGE(D297:M297)</f>
        <v>5158.827</v>
      </c>
      <c r="P297" s="16" t="str">
        <f aca="false">ROUND((D297-D298)/D298,3)*100&amp;"%"</f>
        <v>2365,1%</v>
      </c>
      <c r="Q297" s="16" t="str">
        <f aca="false">ROUND((E297-E298)/E298,3)*100&amp;"%"</f>
        <v>664,5%</v>
      </c>
      <c r="R297" s="16" t="str">
        <f aca="false">ROUND((F297-F298)/F298,3)*100&amp;"%"</f>
        <v>209,3%</v>
      </c>
      <c r="S297" s="16" t="str">
        <f aca="false">ROUND((G297-G298)/G298,3)*100&amp;"%"</f>
        <v>513,9%</v>
      </c>
      <c r="T297" s="16" t="str">
        <f aca="false">ROUND((H297-H298)/H298,3)*100&amp;"%"</f>
        <v>1867,2%</v>
      </c>
      <c r="U297" s="16" t="str">
        <f aca="false">ROUND((I297-I298)/I298,3)*100&amp;"%"</f>
        <v>136,8%</v>
      </c>
      <c r="V297" s="16" t="str">
        <f aca="false">ROUND((J297-J298)/J298,3)*100&amp;"%"</f>
        <v>220%</v>
      </c>
      <c r="W297" s="16" t="str">
        <f aca="false">ROUND((K297-K298)/K298,3)*100&amp;"%"</f>
        <v>1331,2%</v>
      </c>
      <c r="X297" s="16" t="str">
        <f aca="false">ROUND((L297-L298)/L298,3)*100&amp;"%"</f>
        <v>810,3%</v>
      </c>
      <c r="Y297" s="16" t="str">
        <f aca="false">ROUND((M297-M298)/M298,3)*100&amp;"%"</f>
        <v>194,9%</v>
      </c>
      <c r="Z297" s="19" t="str">
        <f aca="false">ROUND((N297-N298)/N298,3)*100&amp;"%"</f>
        <v>363,1%</v>
      </c>
    </row>
    <row r="298" customFormat="false" ht="15.75" hidden="false" customHeight="true" outlineLevel="0" collapsed="false">
      <c r="A298" s="31"/>
      <c r="B298" s="28"/>
      <c r="C298" s="22" t="s">
        <v>27</v>
      </c>
      <c r="D298" s="21" t="n">
        <v>64.6654</v>
      </c>
      <c r="E298" s="21" t="n">
        <v>536.814</v>
      </c>
      <c r="F298" s="21" t="n">
        <v>1279.35</v>
      </c>
      <c r="G298" s="21" t="n">
        <v>437.725</v>
      </c>
      <c r="H298" s="21" t="n">
        <v>269.231</v>
      </c>
      <c r="I298" s="21" t="n">
        <v>869.674</v>
      </c>
      <c r="J298" s="21" t="n">
        <v>1870.71</v>
      </c>
      <c r="K298" s="21" t="n">
        <v>639.915</v>
      </c>
      <c r="L298" s="21" t="n">
        <v>242.796</v>
      </c>
      <c r="M298" s="21" t="n">
        <v>4929.77</v>
      </c>
      <c r="N298" s="24" t="n">
        <f aca="false">AVERAGE(D298:M298)</f>
        <v>1114.06504</v>
      </c>
      <c r="O298" s="21"/>
      <c r="P298" s="21" t="str">
        <f aca="false">ROUND((D298-D298)/D298,3)*100&amp;"%"</f>
        <v>0%</v>
      </c>
      <c r="Q298" s="21" t="str">
        <f aca="false">ROUND((E298-E298)/E298,3)*100&amp;"%"</f>
        <v>0%</v>
      </c>
      <c r="R298" s="21" t="str">
        <f aca="false">ROUND((F298-F298)/F298,3)*100&amp;"%"</f>
        <v>0%</v>
      </c>
      <c r="S298" s="21" t="str">
        <f aca="false">ROUND((G298-G298)/G298,3)*100&amp;"%"</f>
        <v>0%</v>
      </c>
      <c r="T298" s="21" t="str">
        <f aca="false">ROUND((H298-H298)/H298,3)*100&amp;"%"</f>
        <v>0%</v>
      </c>
      <c r="U298" s="21" t="str">
        <f aca="false">ROUND((I298-I298)/I298,3)*100&amp;"%"</f>
        <v>0%</v>
      </c>
      <c r="V298" s="21" t="str">
        <f aca="false">ROUND((J298-J298)/J298,3)*100&amp;"%"</f>
        <v>0%</v>
      </c>
      <c r="W298" s="21" t="str">
        <f aca="false">ROUND((K298-K298)/K298,3)*100&amp;"%"</f>
        <v>0%</v>
      </c>
      <c r="X298" s="21" t="str">
        <f aca="false">ROUND((L298-L298)/L298,3)*100&amp;"%"</f>
        <v>0%</v>
      </c>
      <c r="Y298" s="21" t="str">
        <f aca="false">ROUND((M298-M298)/M298,3)*100&amp;"%"</f>
        <v>0%</v>
      </c>
      <c r="Z298" s="25" t="str">
        <f aca="false">ROUND((N298-N298)/N298,3)*100&amp;"%"</f>
        <v>0%</v>
      </c>
      <c r="AA298" s="21"/>
      <c r="AB298" s="21"/>
      <c r="AC298" s="21"/>
    </row>
    <row r="299" customFormat="false" ht="15.75" hidden="false" customHeight="true" outlineLevel="0" collapsed="false">
      <c r="A299" s="31"/>
      <c r="N299" s="19"/>
      <c r="Z299" s="19"/>
    </row>
    <row r="300" customFormat="false" ht="15.75" hidden="false" customHeight="true" outlineLevel="0" collapsed="false">
      <c r="A300" s="31"/>
      <c r="B300" s="9" t="n">
        <v>100</v>
      </c>
      <c r="C300" s="10" t="n">
        <v>0</v>
      </c>
      <c r="D300" s="11" t="n">
        <v>17899.8448</v>
      </c>
      <c r="E300" s="11" t="n">
        <v>19631.9856</v>
      </c>
      <c r="F300" s="11" t="n">
        <v>43854.884</v>
      </c>
      <c r="G300" s="11" t="n">
        <v>94508.2</v>
      </c>
      <c r="H300" s="11" t="n">
        <v>122368.2</v>
      </c>
      <c r="I300" s="11" t="n">
        <v>39264.0736</v>
      </c>
      <c r="J300" s="11" t="n">
        <v>163845.212</v>
      </c>
      <c r="K300" s="11" t="n">
        <v>33482.612</v>
      </c>
      <c r="L300" s="11" t="n">
        <v>82925.756</v>
      </c>
      <c r="M300" s="11" t="n">
        <v>15826.9484</v>
      </c>
      <c r="N300" s="12" t="n">
        <f aca="false">AVERAGE(D300:M300)</f>
        <v>63360.77164</v>
      </c>
      <c r="O300" s="11"/>
      <c r="P300" s="11" t="str">
        <f aca="false">ROUND((D300-D312)/D312,3)*100&amp;"%"</f>
        <v>364%</v>
      </c>
      <c r="Q300" s="11" t="str">
        <f aca="false">ROUND((E300-E312)/E312,3)*100&amp;"%"</f>
        <v>1684,5%</v>
      </c>
      <c r="R300" s="11" t="str">
        <f aca="false">ROUND((F300-F312)/F312,3)*100&amp;"%"</f>
        <v>452,6%</v>
      </c>
      <c r="S300" s="11" t="str">
        <f aca="false">ROUND((G300-G312)/G312,3)*100&amp;"%"</f>
        <v>1768,5%</v>
      </c>
      <c r="T300" s="11" t="str">
        <f aca="false">ROUND((H300-H312)/H312,3)*100&amp;"%"</f>
        <v>1096,5%</v>
      </c>
      <c r="U300" s="11" t="str">
        <f aca="false">ROUND((I300-I312)/I312,3)*100&amp;"%"</f>
        <v>3998,7%</v>
      </c>
      <c r="V300" s="11" t="str">
        <f aca="false">ROUND((J300-J312)/J312,3)*100&amp;"%"</f>
        <v>14046,1%</v>
      </c>
      <c r="W300" s="11" t="str">
        <f aca="false">ROUND((K300-K312)/K312,3)*100&amp;"%"</f>
        <v>784,2%</v>
      </c>
      <c r="X300" s="11" t="str">
        <f aca="false">ROUND((L300-L312)/L312,3)*100&amp;"%"</f>
        <v>688,1%</v>
      </c>
      <c r="Y300" s="11" t="str">
        <f aca="false">ROUND((M300-M312)/M312,3)*100&amp;"%"</f>
        <v>572,4%</v>
      </c>
      <c r="Z300" s="14" t="str">
        <f aca="false">ROUND((N300-N312)/N312,3)*100&amp;"%"</f>
        <v>1249,3%</v>
      </c>
      <c r="AA300" s="11"/>
      <c r="AB300" s="11"/>
      <c r="AC300" s="11"/>
    </row>
    <row r="301" customFormat="false" ht="15.75" hidden="false" customHeight="true" outlineLevel="0" collapsed="false">
      <c r="A301" s="31"/>
      <c r="B301" s="9"/>
      <c r="C301" s="10" t="n">
        <v>1</v>
      </c>
      <c r="D301" s="11" t="n">
        <v>10990.4532</v>
      </c>
      <c r="E301" s="11" t="n">
        <v>24230.748</v>
      </c>
      <c r="F301" s="11" t="n">
        <v>16688.888</v>
      </c>
      <c r="G301" s="11" t="n">
        <v>52778.924</v>
      </c>
      <c r="H301" s="11" t="n">
        <v>55931.716</v>
      </c>
      <c r="I301" s="11" t="n">
        <v>41544.192</v>
      </c>
      <c r="J301" s="11" t="n">
        <v>91865.504</v>
      </c>
      <c r="K301" s="11" t="n">
        <v>21534.112</v>
      </c>
      <c r="L301" s="11" t="n">
        <v>52507.412</v>
      </c>
      <c r="M301" s="11" t="n">
        <v>15850.356</v>
      </c>
      <c r="N301" s="12" t="n">
        <f aca="false">AVERAGE(D301:M301)</f>
        <v>38392.23052</v>
      </c>
      <c r="O301" s="11"/>
      <c r="P301" s="11" t="str">
        <f aca="false">ROUND((D301-D312)/D312,3)*100&amp;"%"</f>
        <v>184,9%</v>
      </c>
      <c r="Q301" s="11" t="str">
        <f aca="false">ROUND((E301-E312)/E312,3)*100&amp;"%"</f>
        <v>2102,6%</v>
      </c>
      <c r="R301" s="11" t="str">
        <f aca="false">ROUND((F301-F312)/F312,3)*100&amp;"%"</f>
        <v>110,3%</v>
      </c>
      <c r="S301" s="11" t="str">
        <f aca="false">ROUND((G301-G312)/G312,3)*100&amp;"%"</f>
        <v>943,5%</v>
      </c>
      <c r="T301" s="11" t="str">
        <f aca="false">ROUND((H301-H312)/H312,3)*100&amp;"%"</f>
        <v>446,9%</v>
      </c>
      <c r="U301" s="11" t="str">
        <f aca="false">ROUND((I301-I312)/I312,3)*100&amp;"%"</f>
        <v>4236,7%</v>
      </c>
      <c r="V301" s="11" t="str">
        <f aca="false">ROUND((J301-J312)/J312,3)*100&amp;"%"</f>
        <v>7831,5%</v>
      </c>
      <c r="W301" s="11" t="str">
        <f aca="false">ROUND((K301-K312)/K312,3)*100&amp;"%"</f>
        <v>468,7%</v>
      </c>
      <c r="X301" s="11" t="str">
        <f aca="false">ROUND((L301-L312)/L312,3)*100&amp;"%"</f>
        <v>399%</v>
      </c>
      <c r="Y301" s="11" t="str">
        <f aca="false">ROUND((M301-M312)/M312,3)*100&amp;"%"</f>
        <v>573,4%</v>
      </c>
      <c r="Z301" s="14" t="str">
        <f aca="false">ROUND((N301-N312)/N312,3)*100&amp;"%"</f>
        <v>717,6%</v>
      </c>
      <c r="AA301" s="11"/>
      <c r="AB301" s="11"/>
      <c r="AC301" s="11"/>
    </row>
    <row r="302" customFormat="false" ht="15.75" hidden="false" customHeight="true" outlineLevel="0" collapsed="false">
      <c r="A302" s="31"/>
      <c r="B302" s="9"/>
      <c r="C302" s="10" t="n">
        <v>2</v>
      </c>
      <c r="D302" s="11" t="n">
        <v>5201.5384</v>
      </c>
      <c r="E302" s="11" t="n">
        <v>1198.3056</v>
      </c>
      <c r="F302" s="11" t="n">
        <v>8283.3048</v>
      </c>
      <c r="G302" s="11" t="n">
        <v>6009.5068</v>
      </c>
      <c r="H302" s="11" t="n">
        <v>12652.096</v>
      </c>
      <c r="I302" s="11" t="n">
        <v>1552.9092</v>
      </c>
      <c r="J302" s="11" t="n">
        <v>1770.9164</v>
      </c>
      <c r="K302" s="11" t="n">
        <v>5177.9972</v>
      </c>
      <c r="L302" s="11" t="n">
        <v>12179.356</v>
      </c>
      <c r="M302" s="11" t="n">
        <v>3477.47</v>
      </c>
      <c r="N302" s="12" t="n">
        <f aca="false">AVERAGE(D302:M302)</f>
        <v>5750.34004</v>
      </c>
      <c r="O302" s="11"/>
      <c r="P302" s="11" t="str">
        <f aca="false">ROUND((D302-D312)/D312,3)*100&amp;"%"</f>
        <v>34,8%</v>
      </c>
      <c r="Q302" s="11" t="str">
        <f aca="false">ROUND((E302-E312)/E312,3)*100&amp;"%"</f>
        <v>8,9%</v>
      </c>
      <c r="R302" s="11" t="str">
        <f aca="false">ROUND((F302-F312)/F312,3)*100&amp;"%"</f>
        <v>4,4%</v>
      </c>
      <c r="S302" s="11" t="str">
        <f aca="false">ROUND((G302-G312)/G312,3)*100&amp;"%"</f>
        <v>18,8%</v>
      </c>
      <c r="T302" s="11" t="str">
        <f aca="false">ROUND((H302-H312)/H312,3)*100&amp;"%"</f>
        <v>23,7%</v>
      </c>
      <c r="U302" s="11" t="str">
        <f aca="false">ROUND((I302-I312)/I312,3)*100&amp;"%"</f>
        <v>62,1%</v>
      </c>
      <c r="V302" s="11" t="str">
        <f aca="false">ROUND((J302-J312)/J312,3)*100&amp;"%"</f>
        <v>52,9%</v>
      </c>
      <c r="W302" s="11" t="str">
        <f aca="false">ROUND((K302-K312)/K312,3)*100&amp;"%"</f>
        <v>36,7%</v>
      </c>
      <c r="X302" s="11" t="str">
        <f aca="false">ROUND((L302-L312)/L312,3)*100&amp;"%"</f>
        <v>15,7%</v>
      </c>
      <c r="Y302" s="11" t="str">
        <f aca="false">ROUND((M302-M312)/M312,3)*100&amp;"%"</f>
        <v>47,7%</v>
      </c>
      <c r="Z302" s="14" t="str">
        <f aca="false">ROUND((N302-N312)/N312,3)*100&amp;"%"</f>
        <v>22,5%</v>
      </c>
      <c r="AA302" s="11"/>
      <c r="AB302" s="11"/>
      <c r="AC302" s="11"/>
    </row>
    <row r="303" customFormat="false" ht="15.75" hidden="false" customHeight="true" outlineLevel="0" collapsed="false">
      <c r="A303" s="31"/>
      <c r="B303" s="9"/>
      <c r="C303" s="10" t="n">
        <v>3</v>
      </c>
      <c r="D303" s="11" t="n">
        <v>7335.2124</v>
      </c>
      <c r="E303" s="11" t="n">
        <v>1794.4016</v>
      </c>
      <c r="F303" s="11" t="n">
        <v>9677.094</v>
      </c>
      <c r="G303" s="11" t="n">
        <v>15005.8512</v>
      </c>
      <c r="H303" s="11" t="n">
        <v>20590.06</v>
      </c>
      <c r="I303" s="11" t="n">
        <v>1751.6824</v>
      </c>
      <c r="J303" s="11" t="n">
        <v>2201.1348</v>
      </c>
      <c r="K303" s="11" t="n">
        <v>5329.2388</v>
      </c>
      <c r="L303" s="11" t="n">
        <v>14881.492</v>
      </c>
      <c r="M303" s="11" t="n">
        <v>3064.4584</v>
      </c>
      <c r="N303" s="12" t="n">
        <f aca="false">AVERAGE(D303:M303)</f>
        <v>8163.06256</v>
      </c>
      <c r="O303" s="11"/>
      <c r="P303" s="11" t="str">
        <f aca="false">ROUND((D303-D312)/D312,3)*100&amp;"%"</f>
        <v>90,1%</v>
      </c>
      <c r="Q303" s="11" t="str">
        <f aca="false">ROUND((E303-E312)/E312,3)*100&amp;"%"</f>
        <v>63,1%</v>
      </c>
      <c r="R303" s="11" t="str">
        <f aca="false">ROUND((F303-F312)/F312,3)*100&amp;"%"</f>
        <v>21,9%</v>
      </c>
      <c r="S303" s="11" t="str">
        <f aca="false">ROUND((G303-G312)/G312,3)*100&amp;"%"</f>
        <v>196,7%</v>
      </c>
      <c r="T303" s="11" t="str">
        <f aca="false">ROUND((H303-H312)/H312,3)*100&amp;"%"</f>
        <v>101,3%</v>
      </c>
      <c r="U303" s="11" t="str">
        <f aca="false">ROUND((I303-I312)/I312,3)*100&amp;"%"</f>
        <v>82,9%</v>
      </c>
      <c r="V303" s="11" t="str">
        <f aca="false">ROUND((J303-J312)/J312,3)*100&amp;"%"</f>
        <v>90%</v>
      </c>
      <c r="W303" s="11" t="str">
        <f aca="false">ROUND((K303-K312)/K312,3)*100&amp;"%"</f>
        <v>40,7%</v>
      </c>
      <c r="X303" s="11" t="str">
        <f aca="false">ROUND((L303-L312)/L312,3)*100&amp;"%"</f>
        <v>41,4%</v>
      </c>
      <c r="Y303" s="11" t="str">
        <f aca="false">ROUND((M303-M312)/M312,3)*100&amp;"%"</f>
        <v>30,2%</v>
      </c>
      <c r="Z303" s="14" t="str">
        <f aca="false">ROUND((N303-N312)/N312,3)*100&amp;"%"</f>
        <v>73,8%</v>
      </c>
      <c r="AA303" s="11"/>
      <c r="AB303" s="11"/>
      <c r="AC303" s="11"/>
    </row>
    <row r="304" customFormat="false" ht="15.75" hidden="false" customHeight="true" outlineLevel="0" collapsed="false">
      <c r="A304" s="31"/>
      <c r="B304" s="9"/>
      <c r="C304" s="10" t="n">
        <v>4</v>
      </c>
      <c r="D304" s="11" t="n">
        <v>293831.36</v>
      </c>
      <c r="E304" s="11" t="n">
        <v>221171.064</v>
      </c>
      <c r="F304" s="11" t="n">
        <v>296010.32</v>
      </c>
      <c r="G304" s="11" t="n">
        <v>145786.56</v>
      </c>
      <c r="H304" s="11" t="n">
        <v>272310.4</v>
      </c>
      <c r="I304" s="11" t="n">
        <v>136258.596</v>
      </c>
      <c r="J304" s="11" t="n">
        <v>388623.8</v>
      </c>
      <c r="K304" s="11" t="n">
        <v>607027.12</v>
      </c>
      <c r="L304" s="11" t="n">
        <v>216534.84</v>
      </c>
      <c r="M304" s="11" t="n">
        <v>182314.524</v>
      </c>
      <c r="N304" s="12" t="n">
        <f aca="false">AVERAGE(D304:M304)</f>
        <v>275986.8584</v>
      </c>
      <c r="O304" s="11"/>
      <c r="P304" s="11" t="str">
        <f aca="false">ROUND((D304-D312)/D312,3)*100&amp;"%"</f>
        <v>7516,5%</v>
      </c>
      <c r="Q304" s="11" t="str">
        <f aca="false">ROUND((E304-E312)/E312,3)*100&amp;"%"</f>
        <v>20004,4%</v>
      </c>
      <c r="R304" s="11" t="str">
        <f aca="false">ROUND((F304-F312)/F312,3)*100&amp;"%"</f>
        <v>3630,1%</v>
      </c>
      <c r="S304" s="11" t="str">
        <f aca="false">ROUND((G304-G312)/G312,3)*100&amp;"%"</f>
        <v>2782,3%</v>
      </c>
      <c r="T304" s="11" t="str">
        <f aca="false">ROUND((H304-H312)/H312,3)*100&amp;"%"</f>
        <v>2562,7%</v>
      </c>
      <c r="U304" s="11" t="str">
        <f aca="false">ROUND((I304-I312)/I312,3)*100&amp;"%"</f>
        <v>14123,8%</v>
      </c>
      <c r="V304" s="11" t="str">
        <f aca="false">ROUND((J304-J312)/J312,3)*100&amp;"%"</f>
        <v>33453%</v>
      </c>
      <c r="W304" s="11" t="str">
        <f aca="false">ROUND((K304-K312)/K312,3)*100&amp;"%"</f>
        <v>15930,7%</v>
      </c>
      <c r="X304" s="11" t="str">
        <f aca="false">ROUND((L304-L312)/L312,3)*100&amp;"%"</f>
        <v>1957,9%</v>
      </c>
      <c r="Y304" s="11" t="str">
        <f aca="false">ROUND((M304-M312)/M312,3)*100&amp;"%"</f>
        <v>7645,9%</v>
      </c>
      <c r="Z304" s="14" t="str">
        <f aca="false">ROUND((N304-N312)/N312,3)*100&amp;"%"</f>
        <v>5777,4%</v>
      </c>
      <c r="AA304" s="11"/>
      <c r="AB304" s="11"/>
      <c r="AC304" s="11"/>
    </row>
    <row r="305" customFormat="false" ht="15.75" hidden="false" customHeight="true" outlineLevel="0" collapsed="false">
      <c r="A305" s="31"/>
      <c r="B305" s="9"/>
      <c r="C305" s="3" t="n">
        <v>5</v>
      </c>
      <c r="D305" s="16" t="n">
        <v>6630.9</v>
      </c>
      <c r="E305" s="16" t="n">
        <v>1555.87</v>
      </c>
      <c r="F305" s="16" t="n">
        <v>15932.1</v>
      </c>
      <c r="G305" s="16" t="n">
        <v>5234.61</v>
      </c>
      <c r="H305" s="16" t="n">
        <v>20381.2</v>
      </c>
      <c r="I305" s="16" t="n">
        <v>997.19</v>
      </c>
      <c r="J305" s="16" t="n">
        <v>2064.16</v>
      </c>
      <c r="K305" s="16" t="n">
        <v>5561.42</v>
      </c>
      <c r="L305" s="16" t="n">
        <v>26596</v>
      </c>
      <c r="M305" s="16" t="n">
        <v>3098.74</v>
      </c>
      <c r="N305" s="17" t="n">
        <f aca="false">AVERAGE(D305:M305)</f>
        <v>8805.219</v>
      </c>
      <c r="P305" s="16" t="str">
        <f aca="false">ROUND((D305-D312)/D312,3)*100&amp;"%"</f>
        <v>71,9%</v>
      </c>
      <c r="Q305" s="16" t="str">
        <f aca="false">ROUND((E305-E312)/E312,3)*100&amp;"%"</f>
        <v>41,4%</v>
      </c>
      <c r="R305" s="16" t="str">
        <f aca="false">ROUND((F305-F312)/F312,3)*100&amp;"%"</f>
        <v>100,8%</v>
      </c>
      <c r="S305" s="16" t="str">
        <f aca="false">ROUND((G305-G312)/G312,3)*100&amp;"%"</f>
        <v>3,5%</v>
      </c>
      <c r="T305" s="16" t="str">
        <f aca="false">ROUND((H305-H312)/H312,3)*100&amp;"%"</f>
        <v>99,3%</v>
      </c>
      <c r="U305" s="16" t="str">
        <f aca="false">ROUND((I305-I312)/I312,3)*100&amp;"%"</f>
        <v>4,1%</v>
      </c>
      <c r="V305" s="16" t="str">
        <f aca="false">ROUND((J305-J312)/J312,3)*100&amp;"%"</f>
        <v>78,2%</v>
      </c>
      <c r="W305" s="16" t="str">
        <f aca="false">ROUND((K305-K312)/K312,3)*100&amp;"%"</f>
        <v>46,9%</v>
      </c>
      <c r="X305" s="16" t="str">
        <f aca="false">ROUND((L305-L312)/L312,3)*100&amp;"%"</f>
        <v>152,8%</v>
      </c>
      <c r="Y305" s="16" t="str">
        <f aca="false">ROUND((M305-M312)/M312,3)*100&amp;"%"</f>
        <v>31,7%</v>
      </c>
      <c r="Z305" s="19" t="str">
        <f aca="false">ROUND((N305-N312)/N312,3)*100&amp;"%"</f>
        <v>87,5%</v>
      </c>
    </row>
    <row r="306" customFormat="false" ht="15.75" hidden="false" customHeight="true" outlineLevel="0" collapsed="false">
      <c r="A306" s="31"/>
      <c r="B306" s="9"/>
      <c r="C306" s="3" t="n">
        <v>6</v>
      </c>
      <c r="D306" s="16" t="n">
        <v>9508.66</v>
      </c>
      <c r="E306" s="16" t="n">
        <v>15236.8</v>
      </c>
      <c r="F306" s="16" t="n">
        <v>13605.6</v>
      </c>
      <c r="G306" s="16" t="n">
        <v>21635.2</v>
      </c>
      <c r="H306" s="16" t="n">
        <v>22142.5</v>
      </c>
      <c r="I306" s="16" t="n">
        <v>6871.28</v>
      </c>
      <c r="J306" s="16" t="n">
        <v>9283.45</v>
      </c>
      <c r="K306" s="16" t="n">
        <v>14668.1</v>
      </c>
      <c r="L306" s="16" t="n">
        <v>23580.3</v>
      </c>
      <c r="M306" s="16" t="n">
        <v>6330.49</v>
      </c>
      <c r="N306" s="17" t="n">
        <f aca="false">AVERAGE(D306:M306)</f>
        <v>14286.238</v>
      </c>
      <c r="P306" s="16" t="str">
        <f aca="false">ROUND((D306-D312)/D312,3)*100&amp;"%"</f>
        <v>146,5%</v>
      </c>
      <c r="Q306" s="16" t="str">
        <f aca="false">ROUND((E306-E312)/E312,3)*100&amp;"%"</f>
        <v>1285%</v>
      </c>
      <c r="R306" s="16" t="str">
        <f aca="false">ROUND((F306-F312)/F312,3)*100&amp;"%"</f>
        <v>71,4%</v>
      </c>
      <c r="S306" s="16" t="str">
        <f aca="false">ROUND((G306-G312)/G312,3)*100&amp;"%"</f>
        <v>327,7%</v>
      </c>
      <c r="T306" s="16" t="str">
        <f aca="false">ROUND((H306-H312)/H312,3)*100&amp;"%"</f>
        <v>116,5%</v>
      </c>
      <c r="U306" s="16" t="str">
        <f aca="false">ROUND((I306-I312)/I312,3)*100&amp;"%"</f>
        <v>617,3%</v>
      </c>
      <c r="V306" s="16" t="str">
        <f aca="false">ROUND((J306-J312)/J312,3)*100&amp;"%"</f>
        <v>701,5%</v>
      </c>
      <c r="W306" s="16" t="str">
        <f aca="false">ROUND((K306-K312)/K312,3)*100&amp;"%"</f>
        <v>287,4%</v>
      </c>
      <c r="X306" s="16" t="str">
        <f aca="false">ROUND((L306-L312)/L312,3)*100&amp;"%"</f>
        <v>124,1%</v>
      </c>
      <c r="Y306" s="16" t="str">
        <f aca="false">ROUND((M306-M312)/M312,3)*100&amp;"%"</f>
        <v>169%</v>
      </c>
      <c r="Z306" s="19" t="str">
        <f aca="false">ROUND((N306-N312)/N312,3)*100&amp;"%"</f>
        <v>204,2%</v>
      </c>
    </row>
    <row r="307" customFormat="false" ht="15.75" hidden="false" customHeight="true" outlineLevel="0" collapsed="false">
      <c r="A307" s="31"/>
      <c r="B307" s="9"/>
      <c r="C307" s="3" t="n">
        <v>7</v>
      </c>
      <c r="D307" s="16" t="n">
        <v>111741</v>
      </c>
      <c r="E307" s="16" t="n">
        <v>21331.7</v>
      </c>
      <c r="F307" s="16" t="n">
        <v>20940.1</v>
      </c>
      <c r="G307" s="16" t="n">
        <v>51909.3</v>
      </c>
      <c r="H307" s="16" t="n">
        <v>69676.5</v>
      </c>
      <c r="I307" s="16" t="n">
        <v>60414.1</v>
      </c>
      <c r="J307" s="16" t="n">
        <v>112895</v>
      </c>
      <c r="K307" s="16" t="n">
        <v>68484.4</v>
      </c>
      <c r="L307" s="16" t="n">
        <v>96117</v>
      </c>
      <c r="M307" s="16" t="n">
        <v>13440.7</v>
      </c>
      <c r="N307" s="17" t="n">
        <f aca="false">AVERAGE(D307:M307)</f>
        <v>62694.98</v>
      </c>
      <c r="P307" s="16" t="str">
        <f aca="false">ROUND((D307-D312)/D312,3)*100&amp;"%"</f>
        <v>2796,5%</v>
      </c>
      <c r="Q307" s="16" t="str">
        <f aca="false">ROUND((E307-E312)/E312,3)*100&amp;"%"</f>
        <v>1839,1%</v>
      </c>
      <c r="R307" s="16" t="str">
        <f aca="false">ROUND((F307-F312)/F312,3)*100&amp;"%"</f>
        <v>163,9%</v>
      </c>
      <c r="S307" s="16" t="str">
        <f aca="false">ROUND((G307-G312)/G312,3)*100&amp;"%"</f>
        <v>926,3%</v>
      </c>
      <c r="T307" s="16" t="str">
        <f aca="false">ROUND((H307-H312)/H312,3)*100&amp;"%"</f>
        <v>581,3%</v>
      </c>
      <c r="U307" s="16" t="str">
        <f aca="false">ROUND((I307-I312)/I312,3)*100&amp;"%"</f>
        <v>6206,5%</v>
      </c>
      <c r="V307" s="16" t="str">
        <f aca="false">ROUND((J307-J312)/J312,3)*100&amp;"%"</f>
        <v>9647,1%</v>
      </c>
      <c r="W307" s="16" t="str">
        <f aca="false">ROUND((K307-K312)/K312,3)*100&amp;"%"</f>
        <v>1708,6%</v>
      </c>
      <c r="X307" s="16" t="str">
        <f aca="false">ROUND((L307-L312)/L312,3)*100&amp;"%"</f>
        <v>813,5%</v>
      </c>
      <c r="Y307" s="16" t="str">
        <f aca="false">ROUND((M307-M312)/M312,3)*100&amp;"%"</f>
        <v>471%</v>
      </c>
      <c r="Z307" s="19" t="str">
        <f aca="false">ROUND((N307-N312)/N312,3)*100&amp;"%"</f>
        <v>1235,1%</v>
      </c>
    </row>
    <row r="308" customFormat="false" ht="15.75" hidden="false" customHeight="true" outlineLevel="0" collapsed="false">
      <c r="A308" s="31"/>
      <c r="B308" s="9"/>
      <c r="C308" s="3" t="n">
        <v>8</v>
      </c>
      <c r="D308" s="16" t="n">
        <v>110722</v>
      </c>
      <c r="E308" s="16" t="n">
        <v>26439.9</v>
      </c>
      <c r="F308" s="16" t="n">
        <v>22701.7</v>
      </c>
      <c r="G308" s="16" t="n">
        <v>26313.4</v>
      </c>
      <c r="H308" s="16" t="n">
        <v>46964.2</v>
      </c>
      <c r="I308" s="16" t="n">
        <v>60425.8</v>
      </c>
      <c r="J308" s="16" t="n">
        <v>76080.4</v>
      </c>
      <c r="K308" s="16" t="n">
        <v>68523</v>
      </c>
      <c r="L308" s="16" t="n">
        <v>96171.2</v>
      </c>
      <c r="M308" s="16" t="n">
        <v>13319.7</v>
      </c>
      <c r="N308" s="17" t="n">
        <f aca="false">AVERAGE(D308:M308)</f>
        <v>54766.13</v>
      </c>
      <c r="P308" s="16" t="str">
        <f aca="false">ROUND((D308-D312)/D312,3)*100&amp;"%"</f>
        <v>2770,1%</v>
      </c>
      <c r="Q308" s="16" t="str">
        <f aca="false">ROUND((E308-E312)/E312,3)*100&amp;"%"</f>
        <v>2303,4%</v>
      </c>
      <c r="R308" s="16" t="str">
        <f aca="false">ROUND((F308-F312)/F312,3)*100&amp;"%"</f>
        <v>186,1%</v>
      </c>
      <c r="S308" s="16" t="str">
        <f aca="false">ROUND((G308-G312)/G312,3)*100&amp;"%"</f>
        <v>420,2%</v>
      </c>
      <c r="T308" s="16" t="str">
        <f aca="false">ROUND((H308-H312)/H312,3)*100&amp;"%"</f>
        <v>359,2%</v>
      </c>
      <c r="U308" s="16" t="str">
        <f aca="false">ROUND((I308-I312)/I312,3)*100&amp;"%"</f>
        <v>6207,8%</v>
      </c>
      <c r="V308" s="16" t="str">
        <f aca="false">ROUND((J308-J312)/J312,3)*100&amp;"%"</f>
        <v>6468,6%</v>
      </c>
      <c r="W308" s="16" t="str">
        <f aca="false">ROUND((K308-K312)/K312,3)*100&amp;"%"</f>
        <v>1709,6%</v>
      </c>
      <c r="X308" s="16" t="str">
        <f aca="false">ROUND((L308-L312)/L312,3)*100&amp;"%"</f>
        <v>814%</v>
      </c>
      <c r="Y308" s="16" t="str">
        <f aca="false">ROUND((M308-M312)/M312,3)*100&amp;"%"</f>
        <v>465,9%</v>
      </c>
      <c r="Z308" s="19" t="str">
        <f aca="false">ROUND((N308-N312)/N312,3)*100&amp;"%"</f>
        <v>1066,3%</v>
      </c>
    </row>
    <row r="309" customFormat="false" ht="15.75" hidden="false" customHeight="true" outlineLevel="0" collapsed="false">
      <c r="A309" s="31"/>
      <c r="B309" s="9"/>
      <c r="C309" s="3" t="n">
        <v>9</v>
      </c>
      <c r="D309" s="16" t="n">
        <v>15620</v>
      </c>
      <c r="E309" s="16" t="n">
        <v>25781.7</v>
      </c>
      <c r="F309" s="16" t="n">
        <v>16199.4</v>
      </c>
      <c r="G309" s="16" t="n">
        <v>24424.5</v>
      </c>
      <c r="H309" s="16" t="n">
        <v>58196.1</v>
      </c>
      <c r="I309" s="16" t="n">
        <v>60348.8</v>
      </c>
      <c r="J309" s="16" t="n">
        <v>113285</v>
      </c>
      <c r="K309" s="16" t="n">
        <v>17797.9</v>
      </c>
      <c r="L309" s="16" t="n">
        <v>131167</v>
      </c>
      <c r="M309" s="16" t="n">
        <v>12624.7</v>
      </c>
      <c r="N309" s="17" t="n">
        <f aca="false">AVERAGE(D309:M309)</f>
        <v>47544.51</v>
      </c>
      <c r="P309" s="16" t="str">
        <f aca="false">ROUND((D309-D312)/D312,3)*100&amp;"%"</f>
        <v>304,9%</v>
      </c>
      <c r="Q309" s="16" t="str">
        <f aca="false">ROUND((E309-E312)/E312,3)*100&amp;"%"</f>
        <v>2243,6%</v>
      </c>
      <c r="R309" s="16" t="str">
        <f aca="false">ROUND((F309-F312)/F312,3)*100&amp;"%"</f>
        <v>104,1%</v>
      </c>
      <c r="S309" s="16" t="str">
        <f aca="false">ROUND((G309-G312)/G312,3)*100&amp;"%"</f>
        <v>382,9%</v>
      </c>
      <c r="T309" s="16" t="str">
        <f aca="false">ROUND((H309-H312)/H312,3)*100&amp;"%"</f>
        <v>469%</v>
      </c>
      <c r="U309" s="16" t="str">
        <f aca="false">ROUND((I309-I312)/I312,3)*100&amp;"%"</f>
        <v>6199,7%</v>
      </c>
      <c r="V309" s="16" t="str">
        <f aca="false">ROUND((J309-J312)/J312,3)*100&amp;"%"</f>
        <v>9680,8%</v>
      </c>
      <c r="W309" s="16" t="str">
        <f aca="false">ROUND((K309-K312)/K312,3)*100&amp;"%"</f>
        <v>370%</v>
      </c>
      <c r="X309" s="16" t="str">
        <f aca="false">ROUND((L309-L312)/L312,3)*100&amp;"%"</f>
        <v>1146,6%</v>
      </c>
      <c r="Y309" s="16" t="str">
        <f aca="false">ROUND((M309-M312)/M312,3)*100&amp;"%"</f>
        <v>436,4%</v>
      </c>
      <c r="Z309" s="19" t="str">
        <f aca="false">ROUND((N309-N312)/N312,3)*100&amp;"%"</f>
        <v>912,5%</v>
      </c>
    </row>
    <row r="310" customFormat="false" ht="15.75" hidden="false" customHeight="true" outlineLevel="0" collapsed="false">
      <c r="A310" s="31"/>
      <c r="B310" s="9"/>
      <c r="C310" s="3" t="n">
        <v>10</v>
      </c>
      <c r="D310" s="16" t="n">
        <v>4927.56</v>
      </c>
      <c r="E310" s="16" t="n">
        <v>5184.76</v>
      </c>
      <c r="F310" s="16" t="n">
        <v>18047</v>
      </c>
      <c r="G310" s="16" t="n">
        <v>19095.9</v>
      </c>
      <c r="H310" s="16" t="n">
        <v>11183</v>
      </c>
      <c r="I310" s="16" t="n">
        <v>3751.76</v>
      </c>
      <c r="J310" s="16" t="n">
        <v>6490.97</v>
      </c>
      <c r="K310" s="16" t="n">
        <v>3941.89</v>
      </c>
      <c r="L310" s="16" t="n">
        <v>20639.4</v>
      </c>
      <c r="M310" s="16" t="n">
        <v>11795.9</v>
      </c>
      <c r="N310" s="17" t="n">
        <f aca="false">AVERAGE(D310:M310)</f>
        <v>10505.814</v>
      </c>
      <c r="P310" s="16" t="str">
        <f aca="false">ROUND((D310-D312)/D312,3)*100&amp;"%"</f>
        <v>27,7%</v>
      </c>
      <c r="Q310" s="16" t="str">
        <f aca="false">ROUND((E310-E312)/E312,3)*100&amp;"%"</f>
        <v>371,3%</v>
      </c>
      <c r="R310" s="16" t="str">
        <f aca="false">ROUND((F310-F312)/F312,3)*100&amp;"%"</f>
        <v>127,4%</v>
      </c>
      <c r="S310" s="16" t="str">
        <f aca="false">ROUND((G310-G312)/G312,3)*100&amp;"%"</f>
        <v>277,5%</v>
      </c>
      <c r="T310" s="16" t="str">
        <f aca="false">ROUND((H310-H312)/H312,3)*100&amp;"%"</f>
        <v>9,3%</v>
      </c>
      <c r="U310" s="16" t="str">
        <f aca="false">ROUND((I310-I312)/I312,3)*100&amp;"%"</f>
        <v>291,6%</v>
      </c>
      <c r="V310" s="16" t="str">
        <f aca="false">ROUND((J310-J312)/J312,3)*100&amp;"%"</f>
        <v>460,4%</v>
      </c>
      <c r="W310" s="16" t="str">
        <f aca="false">ROUND((K310-K312)/K312,3)*100&amp;"%"</f>
        <v>4,1%</v>
      </c>
      <c r="X310" s="16" t="str">
        <f aca="false">ROUND((L310-L312)/L312,3)*100&amp;"%"</f>
        <v>96,1%</v>
      </c>
      <c r="Y310" s="16" t="str">
        <f aca="false">ROUND((M310-M312)/M312,3)*100&amp;"%"</f>
        <v>401,2%</v>
      </c>
      <c r="Z310" s="19" t="str">
        <f aca="false">ROUND((N310-N312)/N312,3)*100&amp;"%"</f>
        <v>123,7%</v>
      </c>
    </row>
    <row r="311" customFormat="false" ht="15.75" hidden="false" customHeight="true" outlineLevel="0" collapsed="false">
      <c r="A311" s="31"/>
      <c r="B311" s="9"/>
      <c r="C311" s="3" t="n">
        <v>11</v>
      </c>
      <c r="D311" s="16" t="n">
        <v>5910.69</v>
      </c>
      <c r="E311" s="16" t="n">
        <v>4204.49</v>
      </c>
      <c r="F311" s="16" t="n">
        <v>21956.7</v>
      </c>
      <c r="G311" s="16" t="n">
        <v>19095.9</v>
      </c>
      <c r="H311" s="16" t="n">
        <v>11183</v>
      </c>
      <c r="I311" s="16" t="n">
        <v>3751.76</v>
      </c>
      <c r="J311" s="16" t="n">
        <v>6490.97</v>
      </c>
      <c r="K311" s="16" t="n">
        <v>3941.89</v>
      </c>
      <c r="L311" s="16" t="n">
        <v>23541.2</v>
      </c>
      <c r="M311" s="16" t="n">
        <v>11795.9</v>
      </c>
      <c r="N311" s="17" t="n">
        <f aca="false">AVERAGE(D311:M311)</f>
        <v>11187.25</v>
      </c>
      <c r="P311" s="16" t="str">
        <f aca="false">ROUND((D311-D312)/D312,3)*100&amp;"%"</f>
        <v>53,2%</v>
      </c>
      <c r="Q311" s="16" t="str">
        <f aca="false">ROUND((E311-E312)/E312,3)*100&amp;"%"</f>
        <v>282,2%</v>
      </c>
      <c r="R311" s="16" t="str">
        <f aca="false">ROUND((F311-F312)/F312,3)*100&amp;"%"</f>
        <v>176,7%</v>
      </c>
      <c r="S311" s="16" t="str">
        <f aca="false">ROUND((G311-G312)/G312,3)*100&amp;"%"</f>
        <v>277,5%</v>
      </c>
      <c r="T311" s="16" t="str">
        <f aca="false">ROUND((H311-H312)/H312,3)*100&amp;"%"</f>
        <v>9,3%</v>
      </c>
      <c r="U311" s="16" t="str">
        <f aca="false">ROUND((I311-I312)/I312,3)*100&amp;"%"</f>
        <v>291,6%</v>
      </c>
      <c r="V311" s="16" t="str">
        <f aca="false">ROUND((J311-J312)/J312,3)*100&amp;"%"</f>
        <v>460,4%</v>
      </c>
      <c r="W311" s="16" t="str">
        <f aca="false">ROUND((K311-K312)/K312,3)*100&amp;"%"</f>
        <v>4,1%</v>
      </c>
      <c r="X311" s="16" t="str">
        <f aca="false">ROUND((L311-L312)/L312,3)*100&amp;"%"</f>
        <v>123,7%</v>
      </c>
      <c r="Y311" s="16" t="str">
        <f aca="false">ROUND((M311-M312)/M312,3)*100&amp;"%"</f>
        <v>401,2%</v>
      </c>
      <c r="Z311" s="19" t="str">
        <f aca="false">ROUND((N311-N312)/N312,3)*100&amp;"%"</f>
        <v>138,2%</v>
      </c>
    </row>
    <row r="312" customFormat="false" ht="15.75" hidden="false" customHeight="true" outlineLevel="0" collapsed="false">
      <c r="A312" s="31"/>
      <c r="B312" s="21"/>
      <c r="C312" s="22" t="s">
        <v>27</v>
      </c>
      <c r="D312" s="21" t="n">
        <v>3857.83</v>
      </c>
      <c r="E312" s="21" t="n">
        <v>1100.11</v>
      </c>
      <c r="F312" s="21" t="n">
        <v>7935.71</v>
      </c>
      <c r="G312" s="21" t="n">
        <v>5058.06</v>
      </c>
      <c r="H312" s="21" t="n">
        <v>10227</v>
      </c>
      <c r="I312" s="21" t="n">
        <v>957.96</v>
      </c>
      <c r="J312" s="21" t="n">
        <v>1158.24</v>
      </c>
      <c r="K312" s="21" t="n">
        <v>3786.65</v>
      </c>
      <c r="L312" s="21" t="n">
        <v>10522.3</v>
      </c>
      <c r="M312" s="21" t="n">
        <v>2353.69</v>
      </c>
      <c r="N312" s="24" t="n">
        <f aca="false">AVERAGE(D312:M312)</f>
        <v>4695.755</v>
      </c>
      <c r="O312" s="21"/>
      <c r="P312" s="21" t="str">
        <f aca="false">ROUND((D312-D312)/D312,3)*100&amp;"%"</f>
        <v>0%</v>
      </c>
      <c r="Q312" s="21" t="str">
        <f aca="false">ROUND((E312-E312)/E312,3)*100&amp;"%"</f>
        <v>0%</v>
      </c>
      <c r="R312" s="21" t="str">
        <f aca="false">ROUND((F312-F312)/F312,3)*100&amp;"%"</f>
        <v>0%</v>
      </c>
      <c r="S312" s="21" t="str">
        <f aca="false">ROUND((G312-G312)/G312,3)*100&amp;"%"</f>
        <v>0%</v>
      </c>
      <c r="T312" s="21" t="str">
        <f aca="false">ROUND((H312-H312)/H312,3)*100&amp;"%"</f>
        <v>0%</v>
      </c>
      <c r="U312" s="21" t="str">
        <f aca="false">ROUND((I312-I312)/I312,3)*100&amp;"%"</f>
        <v>0%</v>
      </c>
      <c r="V312" s="21" t="str">
        <f aca="false">ROUND((J312-J312)/J312,3)*100&amp;"%"</f>
        <v>0%</v>
      </c>
      <c r="W312" s="21" t="str">
        <f aca="false">ROUND((K312-K312)/K312,3)*100&amp;"%"</f>
        <v>0%</v>
      </c>
      <c r="X312" s="21" t="str">
        <f aca="false">ROUND((L312-L312)/L312,3)*100&amp;"%"</f>
        <v>0%</v>
      </c>
      <c r="Y312" s="21" t="str">
        <f aca="false">ROUND((M312-M312)/M312,3)*100&amp;"%"</f>
        <v>0%</v>
      </c>
      <c r="Z312" s="25" t="str">
        <f aca="false">ROUND((N312-N312)/N312,3)*100&amp;"%"</f>
        <v>0%</v>
      </c>
      <c r="AA312" s="21"/>
      <c r="AB312" s="21"/>
      <c r="AC312" s="21"/>
    </row>
    <row r="313" customFormat="false" ht="15.75" hidden="false" customHeight="true" outlineLevel="0" collapsed="false">
      <c r="A313" s="31"/>
      <c r="N313" s="19"/>
      <c r="Z313" s="19"/>
    </row>
    <row r="314" customFormat="false" ht="15.75" hidden="false" customHeight="true" outlineLevel="0" collapsed="false">
      <c r="A314" s="31"/>
      <c r="B314" s="9" t="n">
        <v>500</v>
      </c>
      <c r="C314" s="33" t="n">
        <v>0</v>
      </c>
      <c r="D314" s="11" t="n">
        <v>417846.304</v>
      </c>
      <c r="E314" s="11" t="n">
        <v>471901.728</v>
      </c>
      <c r="F314" s="11" t="n">
        <v>164401.02</v>
      </c>
      <c r="G314" s="11" t="n">
        <v>280048.248</v>
      </c>
      <c r="H314" s="11" t="n">
        <v>148365.52</v>
      </c>
      <c r="I314" s="11" t="n">
        <v>202607.88</v>
      </c>
      <c r="J314" s="11" t="n">
        <v>759922.6</v>
      </c>
      <c r="K314" s="11" t="n">
        <v>299316.944</v>
      </c>
      <c r="L314" s="11" t="n">
        <v>233035.96</v>
      </c>
      <c r="M314" s="11" t="n">
        <v>92228.124</v>
      </c>
      <c r="N314" s="12" t="n">
        <f aca="false">AVERAGE(D314:M314)</f>
        <v>306967.4328</v>
      </c>
      <c r="O314" s="11"/>
      <c r="P314" s="11" t="str">
        <f aca="false">ROUND((D314-D326)/D326,3)*100&amp;"%"</f>
        <v>1100,7%</v>
      </c>
      <c r="Q314" s="11" t="str">
        <f aca="false">ROUND((E314-E326)/E326,3)*100&amp;"%"</f>
        <v>790,2%</v>
      </c>
      <c r="R314" s="11" t="str">
        <f aca="false">ROUND((F314-F326)/F326,3)*100&amp;"%"</f>
        <v>342,9%</v>
      </c>
      <c r="S314" s="11" t="str">
        <f aca="false">ROUND((G314-G326)/G326,3)*100&amp;"%"</f>
        <v>416,3%</v>
      </c>
      <c r="T314" s="11" t="str">
        <f aca="false">ROUND((H314-H326)/H326,3)*100&amp;"%"</f>
        <v>329,5%</v>
      </c>
      <c r="U314" s="11" t="str">
        <f aca="false">ROUND((I314-I326)/I326,3)*100&amp;"%"</f>
        <v>452,2%</v>
      </c>
      <c r="V314" s="11" t="str">
        <f aca="false">ROUND((J314-J326)/J326,3)*100&amp;"%"</f>
        <v>1446,1%</v>
      </c>
      <c r="W314" s="11" t="str">
        <f aca="false">ROUND((K314-K326)/K326,3)*100&amp;"%"</f>
        <v>453,7%</v>
      </c>
      <c r="X314" s="11" t="str">
        <f aca="false">ROUND((L314-L326)/L326,3)*100&amp;"%"</f>
        <v>228,5%</v>
      </c>
      <c r="Y314" s="11" t="str">
        <f aca="false">ROUND((M314-M326)/M326,3)*100&amp;"%"</f>
        <v>627,7%</v>
      </c>
      <c r="Z314" s="14" t="str">
        <f aca="false">ROUND((N314-N326)/N326,3)*100&amp;"%"</f>
        <v>602,1%</v>
      </c>
      <c r="AA314" s="11"/>
      <c r="AB314" s="11"/>
      <c r="AC314" s="11"/>
    </row>
    <row r="315" customFormat="false" ht="15.75" hidden="false" customHeight="true" outlineLevel="0" collapsed="false">
      <c r="A315" s="31"/>
      <c r="B315" s="9"/>
      <c r="C315" s="33" t="n">
        <v>1</v>
      </c>
      <c r="D315" s="11" t="n">
        <v>298323.12</v>
      </c>
      <c r="E315" s="11" t="n">
        <v>337327.96</v>
      </c>
      <c r="F315" s="11" t="n">
        <v>116264.14</v>
      </c>
      <c r="G315" s="11" t="n">
        <v>208376.64</v>
      </c>
      <c r="H315" s="11" t="n">
        <v>106102.228</v>
      </c>
      <c r="I315" s="11" t="n">
        <v>121151.456</v>
      </c>
      <c r="J315" s="11" t="n">
        <v>313110.76</v>
      </c>
      <c r="K315" s="11" t="n">
        <v>313436.88</v>
      </c>
      <c r="L315" s="11" t="n">
        <v>187837.8</v>
      </c>
      <c r="M315" s="11" t="n">
        <v>89160.788</v>
      </c>
      <c r="N315" s="12" t="n">
        <f aca="false">AVERAGE(D315:M315)</f>
        <v>209109.1772</v>
      </c>
      <c r="O315" s="11"/>
      <c r="P315" s="11" t="str">
        <f aca="false">ROUND((D315-D326)/D326,3)*100&amp;"%"</f>
        <v>757,2%</v>
      </c>
      <c r="Q315" s="11" t="str">
        <f aca="false">ROUND((E315-E326)/E326,3)*100&amp;"%"</f>
        <v>536,4%</v>
      </c>
      <c r="R315" s="11" t="str">
        <f aca="false">ROUND((F315-F326)/F326,3)*100&amp;"%"</f>
        <v>213,2%</v>
      </c>
      <c r="S315" s="11" t="str">
        <f aca="false">ROUND((G315-G326)/G326,3)*100&amp;"%"</f>
        <v>284,1%</v>
      </c>
      <c r="T315" s="11" t="str">
        <f aca="false">ROUND((H315-H326)/H326,3)*100&amp;"%"</f>
        <v>207,2%</v>
      </c>
      <c r="U315" s="11" t="str">
        <f aca="false">ROUND((I315-I326)/I326,3)*100&amp;"%"</f>
        <v>230,2%</v>
      </c>
      <c r="V315" s="11" t="str">
        <f aca="false">ROUND((J315-J326)/J326,3)*100&amp;"%"</f>
        <v>537%</v>
      </c>
      <c r="W315" s="11" t="str">
        <f aca="false">ROUND((K315-K326)/K326,3)*100&amp;"%"</f>
        <v>479,8%</v>
      </c>
      <c r="X315" s="11" t="str">
        <f aca="false">ROUND((L315-L326)/L326,3)*100&amp;"%"</f>
        <v>164,8%</v>
      </c>
      <c r="Y315" s="11" t="str">
        <f aca="false">ROUND((M315-M326)/M326,3)*100&amp;"%"</f>
        <v>603,5%</v>
      </c>
      <c r="Z315" s="14" t="str">
        <f aca="false">ROUND((N315-N326)/N326,3)*100&amp;"%"</f>
        <v>378,3%</v>
      </c>
      <c r="AA315" s="11"/>
      <c r="AB315" s="11"/>
      <c r="AC315" s="11"/>
    </row>
    <row r="316" customFormat="false" ht="15.75" hidden="false" customHeight="true" outlineLevel="0" collapsed="false">
      <c r="A316" s="31"/>
      <c r="B316" s="9"/>
      <c r="C316" s="33" t="n">
        <v>2</v>
      </c>
      <c r="D316" s="11" t="n">
        <v>59582.64</v>
      </c>
      <c r="E316" s="11" t="n">
        <v>81229.66</v>
      </c>
      <c r="F316" s="11" t="n">
        <v>65203.072</v>
      </c>
      <c r="G316" s="11" t="n">
        <v>88855.264</v>
      </c>
      <c r="H316" s="11" t="n">
        <v>67595.616</v>
      </c>
      <c r="I316" s="11" t="n">
        <v>72277.988</v>
      </c>
      <c r="J316" s="11" t="n">
        <v>80834.516</v>
      </c>
      <c r="K316" s="11" t="n">
        <v>90242.732</v>
      </c>
      <c r="L316" s="11" t="n">
        <v>89226.92</v>
      </c>
      <c r="M316" s="11" t="n">
        <v>29836.42</v>
      </c>
      <c r="N316" s="12" t="n">
        <f aca="false">AVERAGE(D316:M316)</f>
        <v>72488.4828</v>
      </c>
      <c r="O316" s="11"/>
      <c r="P316" s="11" t="str">
        <f aca="false">ROUND((D316-D326)/D326,3)*100&amp;"%"</f>
        <v>71,2%</v>
      </c>
      <c r="Q316" s="11" t="str">
        <f aca="false">ROUND((E316-E326)/E326,3)*100&amp;"%"</f>
        <v>53,2%</v>
      </c>
      <c r="R316" s="11" t="str">
        <f aca="false">ROUND((F316-F326)/F326,3)*100&amp;"%"</f>
        <v>75,7%</v>
      </c>
      <c r="S316" s="11" t="str">
        <f aca="false">ROUND((G316-G326)/G326,3)*100&amp;"%"</f>
        <v>63,8%</v>
      </c>
      <c r="T316" s="11" t="str">
        <f aca="false">ROUND((H316-H326)/H326,3)*100&amp;"%"</f>
        <v>95,7%</v>
      </c>
      <c r="U316" s="11" t="str">
        <f aca="false">ROUND((I316-I326)/I326,3)*100&amp;"%"</f>
        <v>97%</v>
      </c>
      <c r="V316" s="11" t="str">
        <f aca="false">ROUND((J316-J326)/J326,3)*100&amp;"%"</f>
        <v>64,5%</v>
      </c>
      <c r="W316" s="11" t="str">
        <f aca="false">ROUND((K316-K326)/K326,3)*100&amp;"%"</f>
        <v>66,9%</v>
      </c>
      <c r="X316" s="11" t="str">
        <f aca="false">ROUND((L316-L326)/L326,3)*100&amp;"%"</f>
        <v>25,8%</v>
      </c>
      <c r="Y316" s="11" t="str">
        <f aca="false">ROUND((M316-M326)/M326,3)*100&amp;"%"</f>
        <v>135,4%</v>
      </c>
      <c r="Z316" s="14" t="str">
        <f aca="false">ROUND((N316-N326)/N326,3)*100&amp;"%"</f>
        <v>65,8%</v>
      </c>
      <c r="AA316" s="11"/>
      <c r="AB316" s="11"/>
      <c r="AC316" s="11"/>
    </row>
    <row r="317" customFormat="false" ht="15.75" hidden="false" customHeight="true" outlineLevel="0" collapsed="false">
      <c r="A317" s="31"/>
      <c r="B317" s="9"/>
      <c r="C317" s="33" t="n">
        <v>3</v>
      </c>
      <c r="D317" s="11" t="n">
        <v>78971.896</v>
      </c>
      <c r="E317" s="11" t="n">
        <v>125695.832</v>
      </c>
      <c r="F317" s="11" t="n">
        <v>77521.284</v>
      </c>
      <c r="G317" s="11" t="n">
        <v>119677.064</v>
      </c>
      <c r="H317" s="11" t="n">
        <v>117044.18</v>
      </c>
      <c r="I317" s="11" t="n">
        <v>78283.82</v>
      </c>
      <c r="J317" s="11" t="n">
        <v>81785.44</v>
      </c>
      <c r="K317" s="11" t="n">
        <v>162400.46</v>
      </c>
      <c r="L317" s="11" t="n">
        <v>127039.96</v>
      </c>
      <c r="M317" s="11" t="n">
        <v>34436.472</v>
      </c>
      <c r="N317" s="12" t="n">
        <f aca="false">AVERAGE(D317:M317)</f>
        <v>100285.6408</v>
      </c>
      <c r="O317" s="11"/>
      <c r="P317" s="11" t="str">
        <f aca="false">ROUND((D317-D326)/D326,3)*100&amp;"%"</f>
        <v>126,9%</v>
      </c>
      <c r="Q317" s="11" t="str">
        <f aca="false">ROUND((E317-E326)/E326,3)*100&amp;"%"</f>
        <v>137,1%</v>
      </c>
      <c r="R317" s="11" t="str">
        <f aca="false">ROUND((F317-F326)/F326,3)*100&amp;"%"</f>
        <v>108,8%</v>
      </c>
      <c r="S317" s="11" t="str">
        <f aca="false">ROUND((G317-G326)/G326,3)*100&amp;"%"</f>
        <v>120,6%</v>
      </c>
      <c r="T317" s="11" t="str">
        <f aca="false">ROUND((H317-H326)/H326,3)*100&amp;"%"</f>
        <v>238,8%</v>
      </c>
      <c r="U317" s="11" t="str">
        <f aca="false">ROUND((I317-I326)/I326,3)*100&amp;"%"</f>
        <v>113,3%</v>
      </c>
      <c r="V317" s="11" t="str">
        <f aca="false">ROUND((J317-J326)/J326,3)*100&amp;"%"</f>
        <v>66,4%</v>
      </c>
      <c r="W317" s="11" t="str">
        <f aca="false">ROUND((K317-K326)/K326,3)*100&amp;"%"</f>
        <v>200,4%</v>
      </c>
      <c r="X317" s="11" t="str">
        <f aca="false">ROUND((L317-L326)/L326,3)*100&amp;"%"</f>
        <v>79,1%</v>
      </c>
      <c r="Y317" s="11" t="str">
        <f aca="false">ROUND((M317-M326)/M326,3)*100&amp;"%"</f>
        <v>171,7%</v>
      </c>
      <c r="Z317" s="14" t="str">
        <f aca="false">ROUND((N317-N326)/N326,3)*100&amp;"%"</f>
        <v>129,4%</v>
      </c>
      <c r="AA317" s="11"/>
      <c r="AB317" s="11"/>
      <c r="AC317" s="11"/>
    </row>
    <row r="318" customFormat="false" ht="15.75" hidden="false" customHeight="true" outlineLevel="0" collapsed="false">
      <c r="A318" s="31"/>
      <c r="B318" s="9"/>
      <c r="C318" s="33" t="n">
        <v>4</v>
      </c>
      <c r="D318" s="11" t="n">
        <v>3516086.52</v>
      </c>
      <c r="E318" s="11" t="n">
        <v>911327.28</v>
      </c>
      <c r="F318" s="11" t="n">
        <v>909642.84</v>
      </c>
      <c r="G318" s="11" t="n">
        <v>3281410.4</v>
      </c>
      <c r="H318" s="11" t="n">
        <v>1605606.12</v>
      </c>
      <c r="I318" s="11" t="n">
        <v>1911081.6</v>
      </c>
      <c r="J318" s="11" t="n">
        <v>1973850</v>
      </c>
      <c r="K318" s="11" t="n">
        <v>1493105.2</v>
      </c>
      <c r="L318" s="11" t="n">
        <v>1663015.04</v>
      </c>
      <c r="M318" s="11" t="n">
        <v>3210849.76</v>
      </c>
      <c r="N318" s="12" t="n">
        <f aca="false">AVERAGE(D318:M318)</f>
        <v>2047597.476</v>
      </c>
      <c r="O318" s="11"/>
      <c r="P318" s="11" t="str">
        <f aca="false">ROUND((D318-D326)/D326,3)*100&amp;"%"</f>
        <v>10003,3%</v>
      </c>
      <c r="Q318" s="11" t="str">
        <f aca="false">ROUND((E318-E326)/E326,3)*100&amp;"%"</f>
        <v>1619,2%</v>
      </c>
      <c r="R318" s="11" t="str">
        <f aca="false">ROUND((F318-F326)/F326,3)*100&amp;"%"</f>
        <v>2350,5%</v>
      </c>
      <c r="S318" s="11" t="str">
        <f aca="false">ROUND((G318-G326)/G326,3)*100&amp;"%"</f>
        <v>5949,1%</v>
      </c>
      <c r="T318" s="11" t="str">
        <f aca="false">ROUND((H318-H326)/H326,3)*100&amp;"%"</f>
        <v>4548%</v>
      </c>
      <c r="U318" s="11" t="str">
        <f aca="false">ROUND((I318-I326)/I326,3)*100&amp;"%"</f>
        <v>5108,2%</v>
      </c>
      <c r="V318" s="11" t="str">
        <f aca="false">ROUND((J318-J326)/J326,3)*100&amp;"%"</f>
        <v>3915,9%</v>
      </c>
      <c r="W318" s="11" t="str">
        <f aca="false">ROUND((K318-K326)/K326,3)*100&amp;"%"</f>
        <v>2662,1%</v>
      </c>
      <c r="X318" s="11" t="str">
        <f aca="false">ROUND((L318-L326)/L326,3)*100&amp;"%"</f>
        <v>2244,6%</v>
      </c>
      <c r="Y318" s="11" t="str">
        <f aca="false">ROUND((M318-M326)/M326,3)*100&amp;"%"</f>
        <v>25233,1%</v>
      </c>
      <c r="Z318" s="14" t="str">
        <f aca="false">ROUND((N318-N326)/N326,3)*100&amp;"%"</f>
        <v>4583,1%</v>
      </c>
      <c r="AA318" s="11"/>
      <c r="AB318" s="11"/>
      <c r="AC318" s="11"/>
    </row>
    <row r="319" customFormat="false" ht="15.75" hidden="false" customHeight="true" outlineLevel="0" collapsed="false">
      <c r="A319" s="31"/>
      <c r="B319" s="9"/>
      <c r="C319" s="34" t="n">
        <v>5</v>
      </c>
      <c r="D319" s="16" t="n">
        <v>135935</v>
      </c>
      <c r="E319" s="16" t="n">
        <v>90997.2</v>
      </c>
      <c r="F319" s="16" t="n">
        <v>62900.3</v>
      </c>
      <c r="G319" s="16" t="n">
        <v>177196</v>
      </c>
      <c r="H319" s="16" t="n">
        <v>55445</v>
      </c>
      <c r="I319" s="16" t="n">
        <v>77678.7</v>
      </c>
      <c r="J319" s="16" t="n">
        <v>92220</v>
      </c>
      <c r="K319" s="16" t="n">
        <v>80873.7</v>
      </c>
      <c r="L319" s="16" t="n">
        <v>133402</v>
      </c>
      <c r="M319" s="16" t="n">
        <v>44770.3</v>
      </c>
      <c r="N319" s="17" t="n">
        <f aca="false">AVERAGE(D319:M319)</f>
        <v>95141.82</v>
      </c>
      <c r="P319" s="16" t="str">
        <f aca="false">ROUND((D319-D326)/D326,3)*100&amp;"%"</f>
        <v>290,6%</v>
      </c>
      <c r="Q319" s="16" t="str">
        <f aca="false">ROUND((E319-E326)/E326,3)*100&amp;"%"</f>
        <v>71,7%</v>
      </c>
      <c r="R319" s="16" t="str">
        <f aca="false">ROUND((F319-F326)/F326,3)*100&amp;"%"</f>
        <v>69,4%</v>
      </c>
      <c r="S319" s="16" t="str">
        <f aca="false">ROUND((G319-G326)/G326,3)*100&amp;"%"</f>
        <v>226,7%</v>
      </c>
      <c r="T319" s="16" t="str">
        <f aca="false">ROUND((H319-H326)/H326,3)*100&amp;"%"</f>
        <v>60,5%</v>
      </c>
      <c r="U319" s="16" t="str">
        <f aca="false">ROUND((I319-I326)/I326,3)*100&amp;"%"</f>
        <v>111,7%</v>
      </c>
      <c r="V319" s="16" t="str">
        <f aca="false">ROUND((J319-J326)/J326,3)*100&amp;"%"</f>
        <v>87,6%</v>
      </c>
      <c r="W319" s="16" t="str">
        <f aca="false">ROUND((K319-K326)/K326,3)*100&amp;"%"</f>
        <v>49,6%</v>
      </c>
      <c r="X319" s="16" t="str">
        <f aca="false">ROUND((L319-L326)/L326,3)*100&amp;"%"</f>
        <v>88,1%</v>
      </c>
      <c r="Y319" s="16" t="str">
        <f aca="false">ROUND((M319-M326)/M326,3)*100&amp;"%"</f>
        <v>253,2%</v>
      </c>
      <c r="Z319" s="19" t="str">
        <f aca="false">ROUND((N319-N326)/N326,3)*100&amp;"%"</f>
        <v>117,6%</v>
      </c>
    </row>
    <row r="320" customFormat="false" ht="15.75" hidden="false" customHeight="true" outlineLevel="0" collapsed="false">
      <c r="A320" s="31"/>
      <c r="B320" s="9"/>
      <c r="C320" s="34" t="n">
        <v>6</v>
      </c>
      <c r="D320" s="16" t="n">
        <v>43656.7</v>
      </c>
      <c r="E320" s="16" t="n">
        <v>78359.6</v>
      </c>
      <c r="F320" s="16" t="n">
        <v>89313.6</v>
      </c>
      <c r="G320" s="16" t="n">
        <v>81126.9</v>
      </c>
      <c r="H320" s="16" t="n">
        <v>63778.9</v>
      </c>
      <c r="I320" s="16" t="n">
        <v>56444.1</v>
      </c>
      <c r="J320" s="16" t="n">
        <v>88008.1</v>
      </c>
      <c r="K320" s="16" t="n">
        <v>75010.2</v>
      </c>
      <c r="L320" s="16" t="n">
        <v>121877</v>
      </c>
      <c r="M320" s="16" t="n">
        <v>21829.9</v>
      </c>
      <c r="N320" s="17" t="n">
        <f aca="false">AVERAGE(D320:M320)</f>
        <v>71940.5</v>
      </c>
      <c r="P320" s="16" t="str">
        <f aca="false">ROUND((D320-D326)/D326,3)*100&amp;"%"</f>
        <v>25,4%</v>
      </c>
      <c r="Q320" s="16" t="str">
        <f aca="false">ROUND((E320-E326)/E326,3)*100&amp;"%"</f>
        <v>47,8%</v>
      </c>
      <c r="R320" s="16" t="str">
        <f aca="false">ROUND((F320-F326)/F326,3)*100&amp;"%"</f>
        <v>140,6%</v>
      </c>
      <c r="S320" s="16" t="str">
        <f aca="false">ROUND((G320-G326)/G326,3)*100&amp;"%"</f>
        <v>49,6%</v>
      </c>
      <c r="T320" s="16" t="str">
        <f aca="false">ROUND((H320-H326)/H326,3)*100&amp;"%"</f>
        <v>84,6%</v>
      </c>
      <c r="U320" s="16" t="str">
        <f aca="false">ROUND((I320-I326)/I326,3)*100&amp;"%"</f>
        <v>53,8%</v>
      </c>
      <c r="V320" s="16" t="str">
        <f aca="false">ROUND((J320-J326)/J326,3)*100&amp;"%"</f>
        <v>79,1%</v>
      </c>
      <c r="W320" s="16" t="str">
        <f aca="false">ROUND((K320-K326)/K326,3)*100&amp;"%"</f>
        <v>38,8%</v>
      </c>
      <c r="X320" s="16" t="str">
        <f aca="false">ROUND((L320-L326)/L326,3)*100&amp;"%"</f>
        <v>71,8%</v>
      </c>
      <c r="Y320" s="16" t="str">
        <f aca="false">ROUND((M320-M326)/M326,3)*100&amp;"%"</f>
        <v>72,2%</v>
      </c>
      <c r="Z320" s="19" t="str">
        <f aca="false">ROUND((N320-N326)/N326,3)*100&amp;"%"</f>
        <v>64,5%</v>
      </c>
    </row>
    <row r="321" customFormat="false" ht="15.75" hidden="false" customHeight="true" outlineLevel="0" collapsed="false">
      <c r="A321" s="31"/>
      <c r="B321" s="9"/>
      <c r="C321" s="34" t="n">
        <v>7</v>
      </c>
      <c r="D321" s="16" t="n">
        <v>299877</v>
      </c>
      <c r="E321" s="16" t="n">
        <v>359578</v>
      </c>
      <c r="F321" s="16" t="n">
        <v>198372</v>
      </c>
      <c r="G321" s="16" t="n">
        <v>341212</v>
      </c>
      <c r="H321" s="16" t="n">
        <v>71586</v>
      </c>
      <c r="I321" s="16" t="n">
        <v>200459</v>
      </c>
      <c r="J321" s="16" t="n">
        <v>1285240</v>
      </c>
      <c r="K321" s="16" t="n">
        <v>327552</v>
      </c>
      <c r="L321" s="16" t="n">
        <v>152692</v>
      </c>
      <c r="M321" s="16" t="n">
        <v>92356.4</v>
      </c>
      <c r="N321" s="17" t="n">
        <f aca="false">AVERAGE(D321:M321)</f>
        <v>332892.44</v>
      </c>
      <c r="P321" s="16" t="str">
        <f aca="false">ROUND((D321-D326)/D326,3)*100&amp;"%"</f>
        <v>761,7%</v>
      </c>
      <c r="Q321" s="16" t="str">
        <f aca="false">ROUND((E321-E326)/E326,3)*100&amp;"%"</f>
        <v>578,3%</v>
      </c>
      <c r="R321" s="16" t="str">
        <f aca="false">ROUND((F321-F326)/F326,3)*100&amp;"%"</f>
        <v>434,4%</v>
      </c>
      <c r="S321" s="16" t="str">
        <f aca="false">ROUND((G321-G326)/G326,3)*100&amp;"%"</f>
        <v>529%</v>
      </c>
      <c r="T321" s="16" t="str">
        <f aca="false">ROUND((H321-H326)/H326,3)*100&amp;"%"</f>
        <v>107,2%</v>
      </c>
      <c r="U321" s="16" t="str">
        <f aca="false">ROUND((I321-I326)/I326,3)*100&amp;"%"</f>
        <v>446,3%</v>
      </c>
      <c r="V321" s="16" t="str">
        <f aca="false">ROUND((J321-J326)/J326,3)*100&amp;"%"</f>
        <v>2514,9%</v>
      </c>
      <c r="W321" s="16" t="str">
        <f aca="false">ROUND((K321-K326)/K326,3)*100&amp;"%"</f>
        <v>505,9%</v>
      </c>
      <c r="X321" s="16" t="str">
        <f aca="false">ROUND((L321-L326)/L326,3)*100&amp;"%"</f>
        <v>115,3%</v>
      </c>
      <c r="Y321" s="16" t="str">
        <f aca="false">ROUND((M321-M326)/M326,3)*100&amp;"%"</f>
        <v>628,7%</v>
      </c>
      <c r="Z321" s="19" t="str">
        <f aca="false">ROUND((N321-N326)/N326,3)*100&amp;"%"</f>
        <v>661,4%</v>
      </c>
    </row>
    <row r="322" customFormat="false" ht="15.75" hidden="false" customHeight="true" outlineLevel="0" collapsed="false">
      <c r="A322" s="31"/>
      <c r="B322" s="9"/>
      <c r="C322" s="34" t="n">
        <v>8</v>
      </c>
      <c r="D322" s="16" t="n">
        <v>299404</v>
      </c>
      <c r="E322" s="16" t="n">
        <v>393775</v>
      </c>
      <c r="F322" s="16" t="n">
        <v>200450</v>
      </c>
      <c r="G322" s="16" t="n">
        <v>306213</v>
      </c>
      <c r="H322" s="16" t="n">
        <v>117605</v>
      </c>
      <c r="I322" s="16" t="n">
        <v>199669</v>
      </c>
      <c r="J322" s="16" t="n">
        <v>1290050</v>
      </c>
      <c r="K322" s="16" t="n">
        <v>314557</v>
      </c>
      <c r="L322" s="16" t="n">
        <v>152047</v>
      </c>
      <c r="M322" s="16" t="n">
        <v>92356.4</v>
      </c>
      <c r="N322" s="17" t="n">
        <f aca="false">AVERAGE(D322:M322)</f>
        <v>336612.64</v>
      </c>
      <c r="P322" s="16" t="str">
        <f aca="false">ROUND((D322-D326)/D326,3)*100&amp;"%"</f>
        <v>760,3%</v>
      </c>
      <c r="Q322" s="16" t="str">
        <f aca="false">ROUND((E322-E326)/E326,3)*100&amp;"%"</f>
        <v>642,9%</v>
      </c>
      <c r="R322" s="16" t="str">
        <f aca="false">ROUND((F322-F326)/F326,3)*100&amp;"%"</f>
        <v>440%</v>
      </c>
      <c r="S322" s="16" t="str">
        <f aca="false">ROUND((G322-G326)/G326,3)*100&amp;"%"</f>
        <v>464,5%</v>
      </c>
      <c r="T322" s="16" t="str">
        <f aca="false">ROUND((H322-H326)/H326,3)*100&amp;"%"</f>
        <v>240,4%</v>
      </c>
      <c r="U322" s="16" t="str">
        <f aca="false">ROUND((I322-I326)/I326,3)*100&amp;"%"</f>
        <v>444,2%</v>
      </c>
      <c r="V322" s="16" t="str">
        <f aca="false">ROUND((J322-J326)/J326,3)*100&amp;"%"</f>
        <v>2524,7%</v>
      </c>
      <c r="W322" s="16" t="str">
        <f aca="false">ROUND((K322-K326)/K326,3)*100&amp;"%"</f>
        <v>481,9%</v>
      </c>
      <c r="X322" s="16" t="str">
        <f aca="false">ROUND((L322-L326)/L326,3)*100&amp;"%"</f>
        <v>114,4%</v>
      </c>
      <c r="Y322" s="16" t="str">
        <f aca="false">ROUND((M322-M326)/M326,3)*100&amp;"%"</f>
        <v>628,7%</v>
      </c>
      <c r="Z322" s="19" t="str">
        <f aca="false">ROUND((N322-N326)/N326,3)*100&amp;"%"</f>
        <v>669,9%</v>
      </c>
    </row>
    <row r="323" customFormat="false" ht="15.75" hidden="false" customHeight="true" outlineLevel="0" collapsed="false">
      <c r="A323" s="31"/>
      <c r="B323" s="9"/>
      <c r="C323" s="34" t="n">
        <v>9</v>
      </c>
      <c r="D323" s="16" t="n">
        <v>294729</v>
      </c>
      <c r="E323" s="16" t="n">
        <v>331703</v>
      </c>
      <c r="F323" s="16" t="n">
        <v>187757</v>
      </c>
      <c r="G323" s="16" t="n">
        <v>179994</v>
      </c>
      <c r="H323" s="16" t="n">
        <v>109743</v>
      </c>
      <c r="I323" s="16" t="n">
        <v>115174</v>
      </c>
      <c r="J323" s="16" t="n">
        <v>1288600</v>
      </c>
      <c r="K323" s="16" t="n">
        <v>310729</v>
      </c>
      <c r="L323" s="16" t="n">
        <v>156669</v>
      </c>
      <c r="M323" s="16" t="n">
        <v>92084.8</v>
      </c>
      <c r="N323" s="17" t="n">
        <f aca="false">AVERAGE(D323:M323)</f>
        <v>306718.28</v>
      </c>
      <c r="P323" s="16" t="str">
        <f aca="false">ROUND((D323-D326)/D326,3)*100&amp;"%"</f>
        <v>746,9%</v>
      </c>
      <c r="Q323" s="16" t="str">
        <f aca="false">ROUND((E323-E326)/E326,3)*100&amp;"%"</f>
        <v>525,8%</v>
      </c>
      <c r="R323" s="16" t="str">
        <f aca="false">ROUND((F323-F326)/F326,3)*100&amp;"%"</f>
        <v>405,8%</v>
      </c>
      <c r="S323" s="16" t="str">
        <f aca="false">ROUND((G323-G326)/G326,3)*100&amp;"%"</f>
        <v>231,8%</v>
      </c>
      <c r="T323" s="16" t="str">
        <f aca="false">ROUND((H323-H326)/H326,3)*100&amp;"%"</f>
        <v>217,7%</v>
      </c>
      <c r="U323" s="16" t="str">
        <f aca="false">ROUND((I323-I326)/I326,3)*100&amp;"%"</f>
        <v>213,9%</v>
      </c>
      <c r="V323" s="16" t="str">
        <f aca="false">ROUND((J323-J326)/J326,3)*100&amp;"%"</f>
        <v>2521,7%</v>
      </c>
      <c r="W323" s="16" t="str">
        <f aca="false">ROUND((K323-K326)/K326,3)*100&amp;"%"</f>
        <v>474,8%</v>
      </c>
      <c r="X323" s="16" t="str">
        <f aca="false">ROUND((L323-L326)/L326,3)*100&amp;"%"</f>
        <v>120,9%</v>
      </c>
      <c r="Y323" s="16" t="str">
        <f aca="false">ROUND((M323-M326)/M326,3)*100&amp;"%"</f>
        <v>626,5%</v>
      </c>
      <c r="Z323" s="19" t="str">
        <f aca="false">ROUND((N323-N326)/N326,3)*100&amp;"%"</f>
        <v>601,5%</v>
      </c>
    </row>
    <row r="324" customFormat="false" ht="15.75" hidden="false" customHeight="true" outlineLevel="0" collapsed="false">
      <c r="A324" s="31"/>
      <c r="B324" s="9"/>
      <c r="C324" s="34" t="n">
        <v>10</v>
      </c>
      <c r="D324" s="16" t="n">
        <v>35046.5</v>
      </c>
      <c r="E324" s="16" t="n">
        <v>56378.8</v>
      </c>
      <c r="F324" s="16" t="n">
        <v>37535.8</v>
      </c>
      <c r="G324" s="16" t="n">
        <v>54245.9</v>
      </c>
      <c r="H324" s="16" t="n">
        <v>35137.5</v>
      </c>
      <c r="I324" s="16" t="n">
        <v>42876.4</v>
      </c>
      <c r="J324" s="16" t="n">
        <v>49514</v>
      </c>
      <c r="K324" s="16" t="n">
        <v>55457.5</v>
      </c>
      <c r="L324" s="16" t="n">
        <v>71605.9</v>
      </c>
      <c r="M324" s="16" t="n">
        <v>15129.3</v>
      </c>
      <c r="N324" s="17" t="n">
        <f aca="false">AVERAGE(D324:M324)</f>
        <v>45292.76</v>
      </c>
      <c r="P324" s="16" t="str">
        <f aca="false">ROUND((D324-D326)/D326,3)*100&amp;"%"</f>
        <v>0,7%</v>
      </c>
      <c r="Q324" s="16" t="str">
        <f aca="false">ROUND((E324-E326)/E326,3)*100&amp;"%"</f>
        <v>6,4%</v>
      </c>
      <c r="R324" s="16" t="str">
        <f aca="false">ROUND((F324-F326)/F326,3)*100&amp;"%"</f>
        <v>1,1%</v>
      </c>
      <c r="S324" s="16" t="str">
        <f aca="false">ROUND((G324-G326)/G326,3)*100&amp;"%"</f>
        <v>0%</v>
      </c>
      <c r="T324" s="16" t="str">
        <f aca="false">ROUND((H324-H326)/H326,3)*100&amp;"%"</f>
        <v>1,7%</v>
      </c>
      <c r="U324" s="16" t="str">
        <f aca="false">ROUND((I324-I326)/I326,3)*100&amp;"%"</f>
        <v>16,9%</v>
      </c>
      <c r="V324" s="16" t="str">
        <f aca="false">ROUND((J324-J326)/J326,3)*100&amp;"%"</f>
        <v>0,7%</v>
      </c>
      <c r="W324" s="16" t="str">
        <f aca="false">ROUND((K324-K326)/K326,3)*100&amp;"%"</f>
        <v>2,6%</v>
      </c>
      <c r="X324" s="16" t="str">
        <f aca="false">ROUND((L324-L326)/L326,3)*100&amp;"%"</f>
        <v>1%</v>
      </c>
      <c r="Y324" s="16" t="str">
        <f aca="false">ROUND((M324-M326)/M326,3)*100&amp;"%"</f>
        <v>19,4%</v>
      </c>
      <c r="Z324" s="19" t="str">
        <f aca="false">ROUND((N324-N326)/N326,3)*100&amp;"%"</f>
        <v>3,6%</v>
      </c>
    </row>
    <row r="325" customFormat="false" ht="15.75" hidden="false" customHeight="true" outlineLevel="0" collapsed="false">
      <c r="A325" s="31"/>
      <c r="B325" s="9"/>
      <c r="C325" s="34" t="n">
        <v>11</v>
      </c>
      <c r="D325" s="16" t="n">
        <v>35188.8</v>
      </c>
      <c r="E325" s="16" t="n">
        <v>56378.8</v>
      </c>
      <c r="F325" s="16" t="n">
        <v>37535.8</v>
      </c>
      <c r="G325" s="16" t="n">
        <v>54245.9</v>
      </c>
      <c r="H325" s="16" t="n">
        <v>35137.5</v>
      </c>
      <c r="I325" s="16" t="n">
        <v>42876.4</v>
      </c>
      <c r="J325" s="16" t="n">
        <v>49514</v>
      </c>
      <c r="K325" s="16" t="n">
        <v>56452.8</v>
      </c>
      <c r="L325" s="16" t="n">
        <v>73570.3</v>
      </c>
      <c r="M325" s="16" t="n">
        <v>15381.1</v>
      </c>
      <c r="N325" s="17" t="n">
        <f aca="false">AVERAGE(D325:M325)</f>
        <v>45628.14</v>
      </c>
      <c r="P325" s="16" t="str">
        <f aca="false">ROUND((D325-D326)/D326,3)*100&amp;"%"</f>
        <v>1,1%</v>
      </c>
      <c r="Q325" s="16" t="str">
        <f aca="false">ROUND((E325-E326)/E326,3)*100&amp;"%"</f>
        <v>6,4%</v>
      </c>
      <c r="R325" s="16" t="str">
        <f aca="false">ROUND((F325-F326)/F326,3)*100&amp;"%"</f>
        <v>1,1%</v>
      </c>
      <c r="S325" s="16" t="str">
        <f aca="false">ROUND((G325-G326)/G326,3)*100&amp;"%"</f>
        <v>0%</v>
      </c>
      <c r="T325" s="16" t="str">
        <f aca="false">ROUND((H325-H326)/H326,3)*100&amp;"%"</f>
        <v>1,7%</v>
      </c>
      <c r="U325" s="16" t="str">
        <f aca="false">ROUND((I325-I326)/I326,3)*100&amp;"%"</f>
        <v>16,9%</v>
      </c>
      <c r="V325" s="16" t="str">
        <f aca="false">ROUND((J325-J326)/J326,3)*100&amp;"%"</f>
        <v>0,7%</v>
      </c>
      <c r="W325" s="16" t="str">
        <f aca="false">ROUND((K325-K326)/K326,3)*100&amp;"%"</f>
        <v>4,4%</v>
      </c>
      <c r="X325" s="16" t="str">
        <f aca="false">ROUND((L325-L326)/L326,3)*100&amp;"%"</f>
        <v>3,7%</v>
      </c>
      <c r="Y325" s="16" t="str">
        <f aca="false">ROUND((M325-M326)/M326,3)*100&amp;"%"</f>
        <v>21,4%</v>
      </c>
      <c r="Z325" s="19" t="str">
        <f aca="false">ROUND((N325-N326)/N326,3)*100&amp;"%"</f>
        <v>4,4%</v>
      </c>
    </row>
    <row r="326" customFormat="false" ht="15.75" hidden="false" customHeight="true" outlineLevel="0" collapsed="false">
      <c r="A326" s="31"/>
      <c r="B326" s="21"/>
      <c r="C326" s="22" t="s">
        <v>27</v>
      </c>
      <c r="D326" s="21" t="n">
        <v>34801.5</v>
      </c>
      <c r="E326" s="21" t="n">
        <v>53008.5</v>
      </c>
      <c r="F326" s="21" t="n">
        <v>37120.9</v>
      </c>
      <c r="G326" s="21" t="n">
        <v>54245.9</v>
      </c>
      <c r="H326" s="21" t="n">
        <v>34544.1</v>
      </c>
      <c r="I326" s="21" t="n">
        <v>36693.5</v>
      </c>
      <c r="J326" s="21" t="n">
        <v>49150.4</v>
      </c>
      <c r="K326" s="21" t="n">
        <v>54057.3</v>
      </c>
      <c r="L326" s="21" t="n">
        <v>70930.2</v>
      </c>
      <c r="M326" s="21" t="n">
        <v>12674.5</v>
      </c>
      <c r="N326" s="24" t="n">
        <f aca="false">AVERAGE(D326:M326)</f>
        <v>43722.68</v>
      </c>
      <c r="O326" s="21"/>
      <c r="P326" s="21" t="str">
        <f aca="false">ROUND((D326-D326)/D326,3)*100&amp;"%"</f>
        <v>0%</v>
      </c>
      <c r="Q326" s="21" t="str">
        <f aca="false">ROUND((E326-E326)/E326,3)*100&amp;"%"</f>
        <v>0%</v>
      </c>
      <c r="R326" s="21" t="str">
        <f aca="false">ROUND((F326-F326)/F326,3)*100&amp;"%"</f>
        <v>0%</v>
      </c>
      <c r="S326" s="21" t="str">
        <f aca="false">ROUND((G326-G326)/G326,3)*100&amp;"%"</f>
        <v>0%</v>
      </c>
      <c r="T326" s="21" t="str">
        <f aca="false">ROUND((H326-H326)/H326,3)*100&amp;"%"</f>
        <v>0%</v>
      </c>
      <c r="U326" s="21" t="str">
        <f aca="false">ROUND((I326-I326)/I326,3)*100&amp;"%"</f>
        <v>0%</v>
      </c>
      <c r="V326" s="21" t="str">
        <f aca="false">ROUND((J326-J326)/J326,3)*100&amp;"%"</f>
        <v>0%</v>
      </c>
      <c r="W326" s="21" t="str">
        <f aca="false">ROUND((K326-K326)/K326,3)*100&amp;"%"</f>
        <v>0%</v>
      </c>
      <c r="X326" s="21" t="str">
        <f aca="false">ROUND((L326-L326)/L326,3)*100&amp;"%"</f>
        <v>0%</v>
      </c>
      <c r="Y326" s="21" t="str">
        <f aca="false">ROUND((M326-M326)/M326,3)*100&amp;"%"</f>
        <v>0%</v>
      </c>
      <c r="Z326" s="25" t="str">
        <f aca="false">ROUND((N326-N326)/N326,3)*100&amp;"%"</f>
        <v>0%</v>
      </c>
      <c r="AA326" s="21"/>
      <c r="AB326" s="21"/>
      <c r="AC326" s="21"/>
    </row>
    <row r="327" customFormat="false" ht="15.75" hidden="false" customHeight="true" outlineLevel="0" collapsed="false">
      <c r="A327" s="31"/>
      <c r="N327" s="19"/>
      <c r="Z327" s="19"/>
    </row>
    <row r="328" customFormat="false" ht="15.75" hidden="false" customHeight="true" outlineLevel="0" collapsed="false">
      <c r="A328" s="31"/>
      <c r="B328" s="9" t="n">
        <v>1000</v>
      </c>
      <c r="C328" s="33" t="n">
        <v>0</v>
      </c>
      <c r="D328" s="11" t="n">
        <v>687962.12</v>
      </c>
      <c r="E328" s="11" t="n">
        <v>457645.4</v>
      </c>
      <c r="F328" s="11" t="n">
        <v>757621.08</v>
      </c>
      <c r="G328" s="11" t="n">
        <v>308903.64</v>
      </c>
      <c r="H328" s="11" t="n">
        <v>407055.32</v>
      </c>
      <c r="I328" s="11" t="n">
        <v>537632.88</v>
      </c>
      <c r="J328" s="11" t="n">
        <v>413933.88</v>
      </c>
      <c r="K328" s="11" t="n">
        <v>1372218.972</v>
      </c>
      <c r="L328" s="11" t="n">
        <v>187259.656</v>
      </c>
      <c r="M328" s="11" t="n">
        <v>713377.72</v>
      </c>
      <c r="N328" s="12" t="n">
        <f aca="false">AVERAGE(D328:M328)</f>
        <v>584361.0668</v>
      </c>
      <c r="O328" s="11"/>
      <c r="P328" s="11" t="str">
        <f aca="false">ROUND((D328-D340)/D340,3)*100&amp;"%"</f>
        <v>363,5%</v>
      </c>
      <c r="Q328" s="11" t="str">
        <f aca="false">ROUND((E328-E340)/E340,3)*100&amp;"%"</f>
        <v>557,5%</v>
      </c>
      <c r="R328" s="11" t="str">
        <f aca="false">ROUND((F328-F340)/F340,3)*100&amp;"%"</f>
        <v>1555,9%</v>
      </c>
      <c r="S328" s="11" t="str">
        <f aca="false">ROUND((G328-G340)/G340,3)*100&amp;"%"</f>
        <v>2450%</v>
      </c>
      <c r="T328" s="11" t="str">
        <f aca="false">ROUND((H328-H340)/H340,3)*100&amp;"%"</f>
        <v>237,4%</v>
      </c>
      <c r="U328" s="11" t="str">
        <f aca="false">ROUND((I328-I340)/I340,3)*100&amp;"%"</f>
        <v>250,7%</v>
      </c>
      <c r="V328" s="11" t="str">
        <f aca="false">ROUND((J328-J340)/J340,3)*100&amp;"%"</f>
        <v>286,4%</v>
      </c>
      <c r="W328" s="11" t="str">
        <f aca="false">ROUND((K328-K340)/K340,3)*100&amp;"%"</f>
        <v>54691,7%</v>
      </c>
      <c r="X328" s="11" t="str">
        <f aca="false">ROUND((L328-L340)/L340,3)*100&amp;"%"</f>
        <v>395,1%</v>
      </c>
      <c r="Y328" s="11" t="str">
        <f aca="false">ROUND((M328-M340)/M340,3)*100&amp;"%"</f>
        <v>671,2%</v>
      </c>
      <c r="Z328" s="14" t="str">
        <f aca="false">ROUND((N328-N340)/N340,3)*100&amp;"%"</f>
        <v>639,9%</v>
      </c>
      <c r="AA328" s="11"/>
      <c r="AB328" s="11"/>
      <c r="AC328" s="11"/>
    </row>
    <row r="329" customFormat="false" ht="15.75" hidden="false" customHeight="true" outlineLevel="0" collapsed="false">
      <c r="A329" s="31"/>
      <c r="B329" s="9"/>
      <c r="C329" s="33" t="n">
        <v>1</v>
      </c>
      <c r="D329" s="11" t="n">
        <v>367289.84</v>
      </c>
      <c r="E329" s="11" t="n">
        <v>241998.68</v>
      </c>
      <c r="F329" s="11" t="n">
        <v>762348.32</v>
      </c>
      <c r="G329" s="11" t="n">
        <v>246155.52</v>
      </c>
      <c r="H329" s="11" t="n">
        <v>317230.08</v>
      </c>
      <c r="I329" s="11" t="n">
        <v>347950.6</v>
      </c>
      <c r="J329" s="11" t="n">
        <v>187661.72</v>
      </c>
      <c r="K329" s="11" t="n">
        <v>1697779.2</v>
      </c>
      <c r="L329" s="11" t="n">
        <v>115146.844</v>
      </c>
      <c r="M329" s="11" t="n">
        <v>485011.12</v>
      </c>
      <c r="N329" s="12" t="n">
        <f aca="false">AVERAGE(D329:M329)</f>
        <v>476857.1924</v>
      </c>
      <c r="O329" s="11"/>
      <c r="P329" s="11" t="str">
        <f aca="false">ROUND((D329-D340)/D340,3)*100&amp;"%"</f>
        <v>147,4%</v>
      </c>
      <c r="Q329" s="11" t="str">
        <f aca="false">ROUND((E329-E340)/E340,3)*100&amp;"%"</f>
        <v>247,7%</v>
      </c>
      <c r="R329" s="11" t="str">
        <f aca="false">ROUND((F329-F340)/F340,3)*100&amp;"%"</f>
        <v>1566,3%</v>
      </c>
      <c r="S329" s="11" t="str">
        <f aca="false">ROUND((G329-G340)/G340,3)*100&amp;"%"</f>
        <v>1932%</v>
      </c>
      <c r="T329" s="11" t="str">
        <f aca="false">ROUND((H329-H340)/H340,3)*100&amp;"%"</f>
        <v>163%</v>
      </c>
      <c r="U329" s="11" t="str">
        <f aca="false">ROUND((I329-I340)/I340,3)*100&amp;"%"</f>
        <v>127%</v>
      </c>
      <c r="V329" s="11" t="str">
        <f aca="false">ROUND((J329-J340)/J340,3)*100&amp;"%"</f>
        <v>75,2%</v>
      </c>
      <c r="W329" s="11" t="str">
        <f aca="false">ROUND((K329-K340)/K340,3)*100&amp;"%"</f>
        <v>67691%</v>
      </c>
      <c r="X329" s="11" t="str">
        <f aca="false">ROUND((L329-L340)/L340,3)*100&amp;"%"</f>
        <v>204,4%</v>
      </c>
      <c r="Y329" s="11" t="str">
        <f aca="false">ROUND((M329-M340)/M340,3)*100&amp;"%"</f>
        <v>424,3%</v>
      </c>
      <c r="Z329" s="14" t="str">
        <f aca="false">ROUND((N329-N340)/N340,3)*100&amp;"%"</f>
        <v>503,8%</v>
      </c>
      <c r="AA329" s="11"/>
      <c r="AB329" s="11"/>
      <c r="AC329" s="11"/>
    </row>
    <row r="330" customFormat="false" ht="15.75" hidden="false" customHeight="true" outlineLevel="0" collapsed="false">
      <c r="A330" s="31"/>
      <c r="B330" s="9"/>
      <c r="C330" s="33" t="n">
        <v>2</v>
      </c>
      <c r="D330" s="11" t="n">
        <v>206812.92</v>
      </c>
      <c r="E330" s="11" t="n">
        <v>157947.8</v>
      </c>
      <c r="F330" s="11" t="n">
        <v>72467.28</v>
      </c>
      <c r="G330" s="11" t="n">
        <v>23649.292</v>
      </c>
      <c r="H330" s="11" t="n">
        <v>248289.56</v>
      </c>
      <c r="I330" s="11" t="n">
        <v>261059.8</v>
      </c>
      <c r="J330" s="11" t="n">
        <v>179999.48</v>
      </c>
      <c r="K330" s="11" t="n">
        <v>11476.476</v>
      </c>
      <c r="L330" s="11" t="n">
        <v>72579.616</v>
      </c>
      <c r="M330" s="11" t="n">
        <v>195913</v>
      </c>
      <c r="N330" s="12" t="n">
        <f aca="false">AVERAGE(D330:M330)</f>
        <v>143019.5224</v>
      </c>
      <c r="O330" s="11"/>
      <c r="P330" s="11" t="str">
        <f aca="false">ROUND((D330-D340)/D340,3)*100&amp;"%"</f>
        <v>39,3%</v>
      </c>
      <c r="Q330" s="11" t="str">
        <f aca="false">ROUND((E330-E340)/E340,3)*100&amp;"%"</f>
        <v>126,9%</v>
      </c>
      <c r="R330" s="11" t="str">
        <f aca="false">ROUND((F330-F340)/F340,3)*100&amp;"%"</f>
        <v>58,4%</v>
      </c>
      <c r="S330" s="11" t="str">
        <f aca="false">ROUND((G330-G340)/G340,3)*100&amp;"%"</f>
        <v>95,2%</v>
      </c>
      <c r="T330" s="11" t="str">
        <f aca="false">ROUND((H330-H340)/H340,3)*100&amp;"%"</f>
        <v>105,8%</v>
      </c>
      <c r="U330" s="11" t="str">
        <f aca="false">ROUND((I330-I340)/I340,3)*100&amp;"%"</f>
        <v>70,3%</v>
      </c>
      <c r="V330" s="11" t="str">
        <f aca="false">ROUND((J330-J340)/J340,3)*100&amp;"%"</f>
        <v>68%</v>
      </c>
      <c r="W330" s="11" t="str">
        <f aca="false">ROUND((K330-K340)/K340,3)*100&amp;"%"</f>
        <v>358,2%</v>
      </c>
      <c r="X330" s="11" t="str">
        <f aca="false">ROUND((L330-L340)/L340,3)*100&amp;"%"</f>
        <v>91,9%</v>
      </c>
      <c r="Y330" s="11" t="str">
        <f aca="false">ROUND((M330-M340)/M340,3)*100&amp;"%"</f>
        <v>111,8%</v>
      </c>
      <c r="Z330" s="14" t="str">
        <f aca="false">ROUND((N330-N340)/N340,3)*100&amp;"%"</f>
        <v>81,1%</v>
      </c>
      <c r="AA330" s="11"/>
      <c r="AB330" s="11"/>
      <c r="AC330" s="11"/>
    </row>
    <row r="331" customFormat="false" ht="15.75" hidden="false" customHeight="true" outlineLevel="0" collapsed="false">
      <c r="A331" s="31"/>
      <c r="B331" s="9"/>
      <c r="C331" s="33" t="n">
        <v>3</v>
      </c>
      <c r="D331" s="11" t="n">
        <v>388281.52</v>
      </c>
      <c r="E331" s="11" t="n">
        <v>131762.528</v>
      </c>
      <c r="F331" s="11" t="n">
        <v>92681.208</v>
      </c>
      <c r="G331" s="11" t="n">
        <v>44088.556</v>
      </c>
      <c r="H331" s="11" t="n">
        <v>314656.96</v>
      </c>
      <c r="I331" s="11" t="n">
        <v>303457.84</v>
      </c>
      <c r="J331" s="11" t="n">
        <v>239344.52</v>
      </c>
      <c r="K331" s="11" t="n">
        <v>22613.628</v>
      </c>
      <c r="L331" s="11" t="n">
        <v>101252.6</v>
      </c>
      <c r="M331" s="11" t="n">
        <v>277831.76</v>
      </c>
      <c r="N331" s="12" t="n">
        <f aca="false">AVERAGE(D331:M331)</f>
        <v>191597.112</v>
      </c>
      <c r="O331" s="11"/>
      <c r="P331" s="11" t="str">
        <f aca="false">ROUND((D331-D340)/D340,3)*100&amp;"%"</f>
        <v>161,6%</v>
      </c>
      <c r="Q331" s="11" t="str">
        <f aca="false">ROUND((E331-E340)/E340,3)*100&amp;"%"</f>
        <v>89,3%</v>
      </c>
      <c r="R331" s="11" t="str">
        <f aca="false">ROUND((F331-F340)/F340,3)*100&amp;"%"</f>
        <v>102,6%</v>
      </c>
      <c r="S331" s="11" t="str">
        <f aca="false">ROUND((G331-G340)/G340,3)*100&amp;"%"</f>
        <v>264%</v>
      </c>
      <c r="T331" s="11" t="str">
        <f aca="false">ROUND((H331-H340)/H340,3)*100&amp;"%"</f>
        <v>160,8%</v>
      </c>
      <c r="U331" s="11" t="str">
        <f aca="false">ROUND((I331-I340)/I340,3)*100&amp;"%"</f>
        <v>97,9%</v>
      </c>
      <c r="V331" s="11" t="str">
        <f aca="false">ROUND((J331-J340)/J340,3)*100&amp;"%"</f>
        <v>123,4%</v>
      </c>
      <c r="W331" s="11" t="str">
        <f aca="false">ROUND((K331-K340)/K340,3)*100&amp;"%"</f>
        <v>802,9%</v>
      </c>
      <c r="X331" s="11" t="str">
        <f aca="false">ROUND((L331-L340)/L340,3)*100&amp;"%"</f>
        <v>167,7%</v>
      </c>
      <c r="Y331" s="11" t="str">
        <f aca="false">ROUND((M331-M340)/M340,3)*100&amp;"%"</f>
        <v>200,4%</v>
      </c>
      <c r="Z331" s="14" t="str">
        <f aca="false">ROUND((N331-N340)/N340,3)*100&amp;"%"</f>
        <v>142,6%</v>
      </c>
      <c r="AA331" s="11"/>
      <c r="AB331" s="11"/>
      <c r="AC331" s="11"/>
    </row>
    <row r="332" customFormat="false" ht="15.75" hidden="false" customHeight="true" outlineLevel="0" collapsed="false">
      <c r="A332" s="31"/>
      <c r="B332" s="9"/>
      <c r="C332" s="33" t="n">
        <v>4</v>
      </c>
      <c r="D332" s="11" t="n">
        <v>7504072.8</v>
      </c>
      <c r="E332" s="11" t="n">
        <v>4082295.6</v>
      </c>
      <c r="F332" s="11" t="n">
        <v>4723534.8</v>
      </c>
      <c r="G332" s="11" t="n">
        <v>1041348.16</v>
      </c>
      <c r="H332" s="11" t="n">
        <v>3057319.6</v>
      </c>
      <c r="I332" s="11" t="n">
        <v>6424756.4</v>
      </c>
      <c r="J332" s="11" t="n">
        <v>2582760</v>
      </c>
      <c r="K332" s="11" t="n">
        <v>1650325.808</v>
      </c>
      <c r="L332" s="11" t="n">
        <v>4971351.88</v>
      </c>
      <c r="M332" s="11" t="n">
        <v>4383862</v>
      </c>
      <c r="N332" s="12" t="n">
        <f aca="false">AVERAGE(D332:M332)</f>
        <v>4042162.7048</v>
      </c>
      <c r="O332" s="11"/>
      <c r="P332" s="11" t="str">
        <f aca="false">ROUND((D332-D340)/D340,3)*100&amp;"%"</f>
        <v>4955,4%</v>
      </c>
      <c r="Q332" s="11" t="str">
        <f aca="false">ROUND((E332-E340)/E340,3)*100&amp;"%"</f>
        <v>5765,1%</v>
      </c>
      <c r="R332" s="11" t="str">
        <f aca="false">ROUND((F332-F340)/F340,3)*100&amp;"%"</f>
        <v>10224,3%</v>
      </c>
      <c r="S332" s="11" t="str">
        <f aca="false">ROUND((G332-G340)/G340,3)*100&amp;"%"</f>
        <v>8496,4%</v>
      </c>
      <c r="T332" s="11" t="str">
        <f aca="false">ROUND((H332-H340)/H340,3)*100&amp;"%"</f>
        <v>2434,3%</v>
      </c>
      <c r="U332" s="11" t="str">
        <f aca="false">ROUND((I332-I340)/I340,3)*100&amp;"%"</f>
        <v>4090,8%</v>
      </c>
      <c r="V332" s="11" t="str">
        <f aca="false">ROUND((J332-J340)/J340,3)*100&amp;"%"</f>
        <v>2310,7%</v>
      </c>
      <c r="W332" s="11" t="str">
        <f aca="false">ROUND((K332-K340)/K340,3)*100&amp;"%"</f>
        <v>65796,3%</v>
      </c>
      <c r="X332" s="11" t="str">
        <f aca="false">ROUND((L332-L340)/L340,3)*100&amp;"%"</f>
        <v>13043,5%</v>
      </c>
      <c r="Y332" s="11" t="str">
        <f aca="false">ROUND((M332-M340)/M340,3)*100&amp;"%"</f>
        <v>4639,3%</v>
      </c>
      <c r="Z332" s="14" t="str">
        <f aca="false">ROUND((N332-N340)/N340,3)*100&amp;"%"</f>
        <v>5017,9%</v>
      </c>
      <c r="AA332" s="11"/>
      <c r="AB332" s="11"/>
      <c r="AC332" s="11"/>
    </row>
    <row r="333" customFormat="false" ht="15.75" hidden="false" customHeight="true" outlineLevel="0" collapsed="false">
      <c r="A333" s="31"/>
      <c r="B333" s="9"/>
      <c r="C333" s="34" t="n">
        <v>5</v>
      </c>
      <c r="D333" s="16" t="n">
        <v>178960</v>
      </c>
      <c r="E333" s="16" t="n">
        <v>150638</v>
      </c>
      <c r="F333" s="16" t="n">
        <v>78145.2</v>
      </c>
      <c r="G333" s="16" t="n">
        <v>45263.1</v>
      </c>
      <c r="H333" s="16" t="n">
        <v>368683</v>
      </c>
      <c r="I333" s="16" t="n">
        <v>240686</v>
      </c>
      <c r="J333" s="16" t="n">
        <v>235954</v>
      </c>
      <c r="K333" s="16" t="n">
        <v>11451.4</v>
      </c>
      <c r="L333" s="16" t="n">
        <v>85722.6</v>
      </c>
      <c r="M333" s="16" t="n">
        <v>269533</v>
      </c>
      <c r="N333" s="17" t="n">
        <f aca="false">AVERAGE(D333:M333)</f>
        <v>166503.63</v>
      </c>
      <c r="P333" s="16" t="str">
        <f aca="false">ROUND((D333-D340)/D340,3)*100&amp;"%"</f>
        <v>20,6%</v>
      </c>
      <c r="Q333" s="16" t="str">
        <f aca="false">ROUND((E333-E340)/E340,3)*100&amp;"%"</f>
        <v>116,4%</v>
      </c>
      <c r="R333" s="16" t="str">
        <f aca="false">ROUND((F333-F340)/F340,3)*100&amp;"%"</f>
        <v>70,8%</v>
      </c>
      <c r="S333" s="16" t="str">
        <f aca="false">ROUND((G333-G340)/G340,3)*100&amp;"%"</f>
        <v>273,7%</v>
      </c>
      <c r="T333" s="16" t="str">
        <f aca="false">ROUND((H333-H340)/H340,3)*100&amp;"%"</f>
        <v>205,6%</v>
      </c>
      <c r="U333" s="16" t="str">
        <f aca="false">ROUND((I333-I340)/I340,3)*100&amp;"%"</f>
        <v>57%</v>
      </c>
      <c r="V333" s="16" t="str">
        <f aca="false">ROUND((J333-J340)/J340,3)*100&amp;"%"</f>
        <v>120,2%</v>
      </c>
      <c r="W333" s="16" t="str">
        <f aca="false">ROUND((K333-K340)/K340,3)*100&amp;"%"</f>
        <v>357,2%</v>
      </c>
      <c r="X333" s="16" t="str">
        <f aca="false">ROUND((L333-L340)/L340,3)*100&amp;"%"</f>
        <v>126,6%</v>
      </c>
      <c r="Y333" s="16" t="str">
        <f aca="false">ROUND((M333-M340)/M340,3)*100&amp;"%"</f>
        <v>191,4%</v>
      </c>
      <c r="Z333" s="19" t="str">
        <f aca="false">ROUND((N333-N340)/N340,3)*100&amp;"%"</f>
        <v>110,8%</v>
      </c>
    </row>
    <row r="334" customFormat="false" ht="15.75" hidden="false" customHeight="true" outlineLevel="0" collapsed="false">
      <c r="A334" s="31"/>
      <c r="B334" s="9"/>
      <c r="C334" s="34" t="n">
        <v>6</v>
      </c>
      <c r="D334" s="16" t="n">
        <v>179515</v>
      </c>
      <c r="E334" s="16" t="n">
        <v>109907</v>
      </c>
      <c r="F334" s="16" t="n">
        <v>108500</v>
      </c>
      <c r="G334" s="16" t="n">
        <v>40367</v>
      </c>
      <c r="H334" s="16" t="n">
        <v>227455</v>
      </c>
      <c r="I334" s="16" t="n">
        <v>249343</v>
      </c>
      <c r="J334" s="16" t="n">
        <v>199529</v>
      </c>
      <c r="K334" s="16" t="n">
        <v>4267.9</v>
      </c>
      <c r="L334" s="16" t="n">
        <v>207605</v>
      </c>
      <c r="M334" s="16" t="n">
        <v>146810</v>
      </c>
      <c r="N334" s="17" t="n">
        <f aca="false">AVERAGE(D334:M334)</f>
        <v>147329.89</v>
      </c>
      <c r="P334" s="16" t="str">
        <f aca="false">ROUND((D334-D340)/D340,3)*100&amp;"%"</f>
        <v>20,9%</v>
      </c>
      <c r="Q334" s="16" t="str">
        <f aca="false">ROUND((E334-E340)/E340,3)*100&amp;"%"</f>
        <v>57,9%</v>
      </c>
      <c r="R334" s="16" t="str">
        <f aca="false">ROUND((F334-F340)/F340,3)*100&amp;"%"</f>
        <v>137,1%</v>
      </c>
      <c r="S334" s="16" t="str">
        <f aca="false">ROUND((G334-G340)/G340,3)*100&amp;"%"</f>
        <v>233,2%</v>
      </c>
      <c r="T334" s="16" t="str">
        <f aca="false">ROUND((H334-H340)/H340,3)*100&amp;"%"</f>
        <v>88,5%</v>
      </c>
      <c r="U334" s="16" t="str">
        <f aca="false">ROUND((I334-I340)/I340,3)*100&amp;"%"</f>
        <v>62,6%</v>
      </c>
      <c r="V334" s="16" t="str">
        <f aca="false">ROUND((J334-J340)/J340,3)*100&amp;"%"</f>
        <v>86,2%</v>
      </c>
      <c r="W334" s="16" t="str">
        <f aca="false">ROUND((K334-K340)/K340,3)*100&amp;"%"</f>
        <v>70,4%</v>
      </c>
      <c r="X334" s="16" t="str">
        <f aca="false">ROUND((L334-L340)/L340,3)*100&amp;"%"</f>
        <v>448,9%</v>
      </c>
      <c r="Y334" s="16" t="str">
        <f aca="false">ROUND((M334-M340)/M340,3)*100&amp;"%"</f>
        <v>58,7%</v>
      </c>
      <c r="Z334" s="19" t="str">
        <f aca="false">ROUND((N334-N340)/N340,3)*100&amp;"%"</f>
        <v>86,5%</v>
      </c>
    </row>
    <row r="335" customFormat="false" ht="15.75" hidden="false" customHeight="true" outlineLevel="0" collapsed="false">
      <c r="A335" s="31"/>
      <c r="B335" s="9"/>
      <c r="C335" s="34" t="n">
        <v>7</v>
      </c>
      <c r="D335" s="16" t="n">
        <v>473063</v>
      </c>
      <c r="E335" s="16" t="n">
        <v>248832</v>
      </c>
      <c r="F335" s="16" t="n">
        <v>878091</v>
      </c>
      <c r="G335" s="16" t="n">
        <v>432730</v>
      </c>
      <c r="H335" s="16" t="n">
        <v>310861</v>
      </c>
      <c r="I335" s="16" t="n">
        <v>333279</v>
      </c>
      <c r="J335" s="16" t="n">
        <v>216156</v>
      </c>
      <c r="K335" s="16" t="n">
        <v>1697760</v>
      </c>
      <c r="L335" s="16" t="n">
        <v>98078.5</v>
      </c>
      <c r="M335" s="16" t="n">
        <v>697540</v>
      </c>
      <c r="N335" s="17" t="n">
        <f aca="false">AVERAGE(D335:M335)</f>
        <v>538639.05</v>
      </c>
      <c r="P335" s="16" t="str">
        <f aca="false">ROUND((D335-D340)/D340,3)*100&amp;"%"</f>
        <v>218,7%</v>
      </c>
      <c r="Q335" s="16" t="str">
        <f aca="false">ROUND((E335-E340)/E340,3)*100&amp;"%"</f>
        <v>257,5%</v>
      </c>
      <c r="R335" s="16" t="str">
        <f aca="false">ROUND((F335-F340)/F340,3)*100&amp;"%"</f>
        <v>1819,3%</v>
      </c>
      <c r="S335" s="16" t="str">
        <f aca="false">ROUND((G335-G340)/G340,3)*100&amp;"%"</f>
        <v>3472,2%</v>
      </c>
      <c r="T335" s="16" t="str">
        <f aca="false">ROUND((H335-H340)/H340,3)*100&amp;"%"</f>
        <v>157,7%</v>
      </c>
      <c r="U335" s="16" t="str">
        <f aca="false">ROUND((I335-I340)/I340,3)*100&amp;"%"</f>
        <v>117,4%</v>
      </c>
      <c r="V335" s="16" t="str">
        <f aca="false">ROUND((J335-J340)/J340,3)*100&amp;"%"</f>
        <v>101,8%</v>
      </c>
      <c r="W335" s="16" t="str">
        <f aca="false">ROUND((K335-K340)/K340,3)*100&amp;"%"</f>
        <v>67690,3%</v>
      </c>
      <c r="X335" s="16" t="str">
        <f aca="false">ROUND((L335-L340)/L340,3)*100&amp;"%"</f>
        <v>159,3%</v>
      </c>
      <c r="Y335" s="16" t="str">
        <f aca="false">ROUND((M335-M340)/M340,3)*100&amp;"%"</f>
        <v>654,1%</v>
      </c>
      <c r="Z335" s="19" t="str">
        <f aca="false">ROUND((N335-N340)/N340,3)*100&amp;"%"</f>
        <v>582%</v>
      </c>
    </row>
    <row r="336" customFormat="false" ht="15.75" hidden="false" customHeight="true" outlineLevel="0" collapsed="false">
      <c r="A336" s="31"/>
      <c r="B336" s="9"/>
      <c r="C336" s="34" t="n">
        <v>8</v>
      </c>
      <c r="D336" s="16" t="n">
        <v>353081</v>
      </c>
      <c r="E336" s="16" t="n">
        <v>248832</v>
      </c>
      <c r="F336" s="16" t="n">
        <v>876131</v>
      </c>
      <c r="G336" s="16" t="n">
        <v>173206</v>
      </c>
      <c r="H336" s="16" t="n">
        <v>322212</v>
      </c>
      <c r="I336" s="16" t="n">
        <v>307240</v>
      </c>
      <c r="J336" s="16" t="n">
        <v>187412</v>
      </c>
      <c r="K336" s="16" t="n">
        <v>1697760</v>
      </c>
      <c r="L336" s="16" t="n">
        <v>98128.8</v>
      </c>
      <c r="M336" s="16" t="n">
        <v>386680</v>
      </c>
      <c r="N336" s="17" t="n">
        <f aca="false">AVERAGE(D336:M336)</f>
        <v>465068.28</v>
      </c>
      <c r="P336" s="16" t="str">
        <f aca="false">ROUND((D336-D340)/D340,3)*100&amp;"%"</f>
        <v>137,9%</v>
      </c>
      <c r="Q336" s="16" t="str">
        <f aca="false">ROUND((E336-E340)/E340,3)*100&amp;"%"</f>
        <v>257,5%</v>
      </c>
      <c r="R336" s="16" t="str">
        <f aca="false">ROUND((F336-F340)/F340,3)*100&amp;"%"</f>
        <v>1815%</v>
      </c>
      <c r="S336" s="16" t="str">
        <f aca="false">ROUND((G336-G340)/G340,3)*100&amp;"%"</f>
        <v>1329,8%</v>
      </c>
      <c r="T336" s="16" t="str">
        <f aca="false">ROUND((H336-H340)/H340,3)*100&amp;"%"</f>
        <v>167,1%</v>
      </c>
      <c r="U336" s="16" t="str">
        <f aca="false">ROUND((I336-I340)/I340,3)*100&amp;"%"</f>
        <v>100,4%</v>
      </c>
      <c r="V336" s="16" t="str">
        <f aca="false">ROUND((J336-J340)/J340,3)*100&amp;"%"</f>
        <v>74,9%</v>
      </c>
      <c r="W336" s="16" t="str">
        <f aca="false">ROUND((K336-K340)/K340,3)*100&amp;"%"</f>
        <v>67690,3%</v>
      </c>
      <c r="X336" s="16" t="str">
        <f aca="false">ROUND((L336-L340)/L340,3)*100&amp;"%"</f>
        <v>159,4%</v>
      </c>
      <c r="Y336" s="16" t="str">
        <f aca="false">ROUND((M336-M340)/M340,3)*100&amp;"%"</f>
        <v>318%</v>
      </c>
      <c r="Z336" s="19" t="str">
        <f aca="false">ROUND((N336-N340)/N340,3)*100&amp;"%"</f>
        <v>488,8%</v>
      </c>
    </row>
    <row r="337" customFormat="false" ht="15.75" hidden="false" customHeight="true" outlineLevel="0" collapsed="false">
      <c r="A337" s="31"/>
      <c r="B337" s="9"/>
      <c r="C337" s="34" t="n">
        <v>9</v>
      </c>
      <c r="D337" s="16" t="n">
        <v>466436</v>
      </c>
      <c r="E337" s="16" t="n">
        <v>248133</v>
      </c>
      <c r="F337" s="16" t="n">
        <v>841645</v>
      </c>
      <c r="G337" s="16" t="n">
        <v>126215</v>
      </c>
      <c r="H337" s="16" t="n">
        <v>482396</v>
      </c>
      <c r="I337" s="16" t="n">
        <v>300747</v>
      </c>
      <c r="J337" s="16" t="n">
        <v>229575</v>
      </c>
      <c r="K337" s="16" t="n">
        <v>1697760</v>
      </c>
      <c r="L337" s="16" t="n">
        <v>100262</v>
      </c>
      <c r="M337" s="16" t="n">
        <v>595834</v>
      </c>
      <c r="N337" s="17" t="n">
        <f aca="false">AVERAGE(D337:M337)</f>
        <v>508900.3</v>
      </c>
      <c r="P337" s="16" t="str">
        <f aca="false">ROUND((D337-D340)/D340,3)*100&amp;"%"</f>
        <v>214,2%</v>
      </c>
      <c r="Q337" s="16" t="str">
        <f aca="false">ROUND((E337-E340)/E340,3)*100&amp;"%"</f>
        <v>256,5%</v>
      </c>
      <c r="R337" s="16" t="str">
        <f aca="false">ROUND((F337-F340)/F340,3)*100&amp;"%"</f>
        <v>1739,6%</v>
      </c>
      <c r="S337" s="16" t="str">
        <f aca="false">ROUND((G337-G340)/G340,3)*100&amp;"%"</f>
        <v>941,9%</v>
      </c>
      <c r="T337" s="16" t="str">
        <f aca="false">ROUND((H337-H340)/H340,3)*100&amp;"%"</f>
        <v>299,9%</v>
      </c>
      <c r="U337" s="16" t="str">
        <f aca="false">ROUND((I337-I340)/I340,3)*100&amp;"%"</f>
        <v>96,2%</v>
      </c>
      <c r="V337" s="16" t="str">
        <f aca="false">ROUND((J337-J340)/J340,3)*100&amp;"%"</f>
        <v>114,3%</v>
      </c>
      <c r="W337" s="16" t="str">
        <f aca="false">ROUND((K337-K340)/K340,3)*100&amp;"%"</f>
        <v>67690,3%</v>
      </c>
      <c r="X337" s="16" t="str">
        <f aca="false">ROUND((L337-L340)/L340,3)*100&amp;"%"</f>
        <v>165,1%</v>
      </c>
      <c r="Y337" s="16" t="str">
        <f aca="false">ROUND((M337-M340)/M340,3)*100&amp;"%"</f>
        <v>544,1%</v>
      </c>
      <c r="Z337" s="19" t="str">
        <f aca="false">ROUND((N337-N340)/N340,3)*100&amp;"%"</f>
        <v>544,3%</v>
      </c>
    </row>
    <row r="338" customFormat="false" ht="15.75" hidden="false" customHeight="true" outlineLevel="0" collapsed="false">
      <c r="A338" s="31"/>
      <c r="B338" s="9"/>
      <c r="C338" s="34" t="n">
        <v>10</v>
      </c>
      <c r="D338" s="16" t="n">
        <v>148513</v>
      </c>
      <c r="E338" s="16" t="n">
        <v>69889</v>
      </c>
      <c r="F338" s="16" t="n">
        <v>45751.7</v>
      </c>
      <c r="G338" s="16" t="n">
        <v>12113.7</v>
      </c>
      <c r="H338" s="16" t="n">
        <v>121156</v>
      </c>
      <c r="I338" s="16" t="n">
        <v>153382</v>
      </c>
      <c r="J338" s="16" t="n">
        <v>111508</v>
      </c>
      <c r="K338" s="16" t="n">
        <v>7885.41</v>
      </c>
      <c r="L338" s="16" t="n">
        <v>38429.3</v>
      </c>
      <c r="M338" s="16" t="n">
        <v>92499.5</v>
      </c>
      <c r="N338" s="17" t="n">
        <f aca="false">AVERAGE(D338:M338)</f>
        <v>80112.761</v>
      </c>
      <c r="P338" s="16" t="str">
        <f aca="false">ROUND((D338-D340)/D340,3)*100&amp;"%"</f>
        <v>0,1%</v>
      </c>
      <c r="Q338" s="16" t="str">
        <f aca="false">ROUND((E338-E340)/E340,3)*100&amp;"%"</f>
        <v>0,4%</v>
      </c>
      <c r="R338" s="16" t="str">
        <f aca="false">ROUND((F338-F340)/F340,3)*100&amp;"%"</f>
        <v>0%</v>
      </c>
      <c r="S338" s="16" t="str">
        <f aca="false">ROUND((G338-G340)/G340,3)*100&amp;"%"</f>
        <v>0%</v>
      </c>
      <c r="T338" s="16" t="str">
        <f aca="false">ROUND((H338-H340)/H340,3)*100&amp;"%"</f>
        <v>0,4%</v>
      </c>
      <c r="U338" s="16" t="str">
        <f aca="false">ROUND((I338-I340)/I340,3)*100&amp;"%"</f>
        <v>0%</v>
      </c>
      <c r="V338" s="16" t="str">
        <f aca="false">ROUND((J338-J340)/J340,3)*100&amp;"%"</f>
        <v>4,1%</v>
      </c>
      <c r="W338" s="16" t="str">
        <f aca="false">ROUND((K338-K340)/K340,3)*100&amp;"%"</f>
        <v>214,9%</v>
      </c>
      <c r="X338" s="16" t="str">
        <f aca="false">ROUND((L338-L340)/L340,3)*100&amp;"%"</f>
        <v>1,6%</v>
      </c>
      <c r="Y338" s="16" t="str">
        <f aca="false">ROUND((M338-M340)/M340,3)*100&amp;"%"</f>
        <v>0%</v>
      </c>
      <c r="Z338" s="19" t="str">
        <f aca="false">ROUND((N338-N340)/N340,3)*100&amp;"%"</f>
        <v>1,4%</v>
      </c>
    </row>
    <row r="339" customFormat="false" ht="15.75" hidden="false" customHeight="true" outlineLevel="0" collapsed="false">
      <c r="A339" s="31"/>
      <c r="B339" s="9"/>
      <c r="C339" s="34" t="n">
        <v>11</v>
      </c>
      <c r="D339" s="16" t="n">
        <v>148513</v>
      </c>
      <c r="E339" s="16" t="n">
        <v>75766.5</v>
      </c>
      <c r="F339" s="16" t="n">
        <v>51343.5</v>
      </c>
      <c r="G339" s="16" t="n">
        <v>16944.7</v>
      </c>
      <c r="H339" s="16" t="n">
        <v>121156</v>
      </c>
      <c r="I339" s="16" t="n">
        <v>174935</v>
      </c>
      <c r="J339" s="16" t="n">
        <v>111969</v>
      </c>
      <c r="K339" s="16" t="n">
        <v>6263.94</v>
      </c>
      <c r="L339" s="16" t="n">
        <v>38469.7</v>
      </c>
      <c r="M339" s="16" t="n">
        <v>92499.5</v>
      </c>
      <c r="N339" s="17" t="n">
        <f aca="false">AVERAGE(D339:M339)</f>
        <v>83786.084</v>
      </c>
      <c r="P339" s="16" t="str">
        <f aca="false">ROUND((D339-D340)/D340,3)*100&amp;"%"</f>
        <v>0,1%</v>
      </c>
      <c r="Q339" s="16" t="str">
        <f aca="false">ROUND((E339-E340)/E340,3)*100&amp;"%"</f>
        <v>8,9%</v>
      </c>
      <c r="R339" s="16" t="str">
        <f aca="false">ROUND((F339-F340)/F340,3)*100&amp;"%"</f>
        <v>12,2%</v>
      </c>
      <c r="S339" s="16" t="str">
        <f aca="false">ROUND((G339-G340)/G340,3)*100&amp;"%"</f>
        <v>39,9%</v>
      </c>
      <c r="T339" s="16" t="str">
        <f aca="false">ROUND((H339-H340)/H340,3)*100&amp;"%"</f>
        <v>0,4%</v>
      </c>
      <c r="U339" s="16" t="str">
        <f aca="false">ROUND((I339-I340)/I340,3)*100&amp;"%"</f>
        <v>14,1%</v>
      </c>
      <c r="V339" s="16" t="str">
        <f aca="false">ROUND((J339-J340)/J340,3)*100&amp;"%"</f>
        <v>4,5%</v>
      </c>
      <c r="W339" s="16" t="str">
        <f aca="false">ROUND((K339-K340)/K340,3)*100&amp;"%"</f>
        <v>150,1%</v>
      </c>
      <c r="X339" s="16" t="str">
        <f aca="false">ROUND((L339-L340)/L340,3)*100&amp;"%"</f>
        <v>1,7%</v>
      </c>
      <c r="Y339" s="16" t="str">
        <f aca="false">ROUND((M339-M340)/M340,3)*100&amp;"%"</f>
        <v>0%</v>
      </c>
      <c r="Z339" s="19" t="str">
        <f aca="false">ROUND((N339-N340)/N340,3)*100&amp;"%"</f>
        <v>6,1%</v>
      </c>
    </row>
    <row r="340" customFormat="false" ht="15.75" hidden="false" customHeight="true" outlineLevel="0" collapsed="false">
      <c r="A340" s="31"/>
      <c r="B340" s="21"/>
      <c r="C340" s="22" t="s">
        <v>27</v>
      </c>
      <c r="D340" s="21" t="n">
        <v>148437</v>
      </c>
      <c r="E340" s="21" t="n">
        <v>69602.7</v>
      </c>
      <c r="F340" s="21" t="n">
        <v>45751.7</v>
      </c>
      <c r="G340" s="21" t="n">
        <v>12113.7</v>
      </c>
      <c r="H340" s="21" t="n">
        <v>120637</v>
      </c>
      <c r="I340" s="21" t="n">
        <v>153308</v>
      </c>
      <c r="J340" s="21" t="n">
        <v>107136</v>
      </c>
      <c r="K340" s="21" t="n">
        <v>2504.43</v>
      </c>
      <c r="L340" s="21" t="n">
        <v>37823.6</v>
      </c>
      <c r="M340" s="21" t="n">
        <v>92499.3</v>
      </c>
      <c r="N340" s="24" t="n">
        <f aca="false">AVERAGE(D340:M340)</f>
        <v>78981.343</v>
      </c>
      <c r="O340" s="21"/>
      <c r="P340" s="21" t="str">
        <f aca="false">ROUND((D340-D340)/D340,3)*100&amp;"%"</f>
        <v>0%</v>
      </c>
      <c r="Q340" s="21" t="str">
        <f aca="false">ROUND((E340-E340)/E340,3)*100&amp;"%"</f>
        <v>0%</v>
      </c>
      <c r="R340" s="21" t="str">
        <f aca="false">ROUND((F340-F340)/F340,3)*100&amp;"%"</f>
        <v>0%</v>
      </c>
      <c r="S340" s="21" t="str">
        <f aca="false">ROUND((G340-G340)/G340,3)*100&amp;"%"</f>
        <v>0%</v>
      </c>
      <c r="T340" s="21" t="str">
        <f aca="false">ROUND((H340-H340)/H340,3)*100&amp;"%"</f>
        <v>0%</v>
      </c>
      <c r="U340" s="21" t="str">
        <f aca="false">ROUND((I340-I340)/I340,3)*100&amp;"%"</f>
        <v>0%</v>
      </c>
      <c r="V340" s="21" t="str">
        <f aca="false">ROUND((J340-J340)/J340,3)*100&amp;"%"</f>
        <v>0%</v>
      </c>
      <c r="W340" s="21" t="str">
        <f aca="false">ROUND((K340-K340)/K340,3)*100&amp;"%"</f>
        <v>0%</v>
      </c>
      <c r="X340" s="21" t="str">
        <f aca="false">ROUND((L340-L340)/L340,3)*100&amp;"%"</f>
        <v>0%</v>
      </c>
      <c r="Y340" s="21" t="str">
        <f aca="false">ROUND((M340-M340)/M340,3)*100&amp;"%"</f>
        <v>0%</v>
      </c>
      <c r="Z340" s="25" t="str">
        <f aca="false">ROUND((N340-N340)/N340,3)*100&amp;"%"</f>
        <v>0%</v>
      </c>
      <c r="AA340" s="21"/>
      <c r="AB340" s="21"/>
      <c r="AC340" s="21"/>
    </row>
    <row r="341" customFormat="false" ht="15.75" hidden="false" customHeight="true" outlineLevel="0" collapsed="false">
      <c r="A341" s="31"/>
      <c r="N341" s="19"/>
      <c r="Z341" s="19"/>
    </row>
    <row r="342" customFormat="false" ht="15.75" hidden="false" customHeight="true" outlineLevel="0" collapsed="false">
      <c r="A342" s="31"/>
      <c r="B342" s="9" t="n">
        <v>5000</v>
      </c>
      <c r="C342" s="10" t="n">
        <v>0</v>
      </c>
      <c r="D342" s="11" t="n">
        <v>3143691.28</v>
      </c>
      <c r="E342" s="11" t="n">
        <v>2424209.6</v>
      </c>
      <c r="F342" s="11" t="n">
        <v>2495250.4</v>
      </c>
      <c r="G342" s="11" t="n">
        <v>5059039.2</v>
      </c>
      <c r="H342" s="11" t="n">
        <v>1946965.68</v>
      </c>
      <c r="I342" s="11" t="n">
        <v>6112469.52</v>
      </c>
      <c r="J342" s="11" t="n">
        <v>6723461.2</v>
      </c>
      <c r="K342" s="11" t="n">
        <v>1734638</v>
      </c>
      <c r="L342" s="11" t="n">
        <v>5181977.2</v>
      </c>
      <c r="M342" s="11" t="n">
        <v>4902172.36</v>
      </c>
      <c r="N342" s="12" t="n">
        <f aca="false">AVERAGE(D342:M342)</f>
        <v>3972387.444</v>
      </c>
      <c r="O342" s="11"/>
      <c r="P342" s="11" t="str">
        <f aca="false">ROUND((D342-D354)/D354,3)*100&amp;"%"</f>
        <v>525,1%</v>
      </c>
      <c r="Q342" s="11" t="str">
        <f aca="false">ROUND((E342-E354)/E354,3)*100&amp;"%"</f>
        <v>694,8%</v>
      </c>
      <c r="R342" s="11" t="str">
        <f aca="false">ROUND((F342-F354)/F354,3)*100&amp;"%"</f>
        <v>367,6%</v>
      </c>
      <c r="S342" s="11" t="str">
        <f aca="false">ROUND((G342-G354)/G354,3)*100&amp;"%"</f>
        <v>885,3%</v>
      </c>
      <c r="T342" s="11" t="str">
        <f aca="false">ROUND((H342-H354)/H354,3)*100&amp;"%"</f>
        <v>617,8%</v>
      </c>
      <c r="U342" s="11" t="str">
        <f aca="false">ROUND((I342-I354)/I354,3)*100&amp;"%"</f>
        <v>2261,3%</v>
      </c>
      <c r="V342" s="11" t="str">
        <f aca="false">ROUND((J342-J354)/J354,3)*100&amp;"%"</f>
        <v>1134,7%</v>
      </c>
      <c r="W342" s="11" t="str">
        <f aca="false">ROUND((K342-K354)/K354,3)*100&amp;"%"</f>
        <v>150,7%</v>
      </c>
      <c r="X342" s="11" t="str">
        <f aca="false">ROUND((L342-L354)/L354,3)*100&amp;"%"</f>
        <v>1745,5%</v>
      </c>
      <c r="Y342" s="11" t="str">
        <f aca="false">ROUND((M342-M354)/M354,3)*100&amp;"%"</f>
        <v>1090,8%</v>
      </c>
      <c r="Z342" s="14" t="str">
        <f aca="false">ROUND((N342-N354)/N354,3)*100&amp;"%"</f>
        <v>820,8%</v>
      </c>
      <c r="AA342" s="11"/>
      <c r="AB342" s="11"/>
      <c r="AC342" s="11"/>
    </row>
    <row r="343" customFormat="false" ht="15.75" hidden="false" customHeight="true" outlineLevel="0" collapsed="false">
      <c r="A343" s="31"/>
      <c r="B343" s="9"/>
      <c r="C343" s="10" t="n">
        <v>1</v>
      </c>
      <c r="D343" s="11" t="n">
        <v>1724987.6</v>
      </c>
      <c r="E343" s="11" t="n">
        <v>2630082.8</v>
      </c>
      <c r="F343" s="11" t="n">
        <v>1894944.4</v>
      </c>
      <c r="G343" s="11" t="n">
        <v>3205370</v>
      </c>
      <c r="H343" s="11" t="n">
        <v>896590.04</v>
      </c>
      <c r="I343" s="11" t="n">
        <v>3639127.6</v>
      </c>
      <c r="J343" s="11" t="n">
        <v>2414097.2</v>
      </c>
      <c r="K343" s="11" t="n">
        <v>1477963.2</v>
      </c>
      <c r="L343" s="11" t="n">
        <v>3194676</v>
      </c>
      <c r="M343" s="11" t="n">
        <v>1320207.6</v>
      </c>
      <c r="N343" s="12" t="n">
        <f aca="false">AVERAGE(D343:M343)</f>
        <v>2239804.644</v>
      </c>
      <c r="O343" s="11"/>
      <c r="P343" s="11" t="str">
        <f aca="false">ROUND((D343-D354)/D354,3)*100&amp;"%"</f>
        <v>243%</v>
      </c>
      <c r="Q343" s="11" t="str">
        <f aca="false">ROUND((E343-E354)/E354,3)*100&amp;"%"</f>
        <v>762,3%</v>
      </c>
      <c r="R343" s="11" t="str">
        <f aca="false">ROUND((F343-F354)/F354,3)*100&amp;"%"</f>
        <v>255,1%</v>
      </c>
      <c r="S343" s="11" t="str">
        <f aca="false">ROUND((G343-G354)/G354,3)*100&amp;"%"</f>
        <v>524,3%</v>
      </c>
      <c r="T343" s="11" t="str">
        <f aca="false">ROUND((H343-H354)/H354,3)*100&amp;"%"</f>
        <v>230,5%</v>
      </c>
      <c r="U343" s="11" t="str">
        <f aca="false">ROUND((I343-I354)/I354,3)*100&amp;"%"</f>
        <v>1305,8%</v>
      </c>
      <c r="V343" s="11" t="str">
        <f aca="false">ROUND((J343-J354)/J354,3)*100&amp;"%"</f>
        <v>343,3%</v>
      </c>
      <c r="W343" s="11" t="str">
        <f aca="false">ROUND((K343-K354)/K354,3)*100&amp;"%"</f>
        <v>113,6%</v>
      </c>
      <c r="X343" s="11" t="str">
        <f aca="false">ROUND((L343-L354)/L354,3)*100&amp;"%"</f>
        <v>1037,7%</v>
      </c>
      <c r="Y343" s="11" t="str">
        <f aca="false">ROUND((M343-M354)/M354,3)*100&amp;"%"</f>
        <v>220,7%</v>
      </c>
      <c r="Z343" s="14" t="str">
        <f aca="false">ROUND((N343-N354)/N354,3)*100&amp;"%"</f>
        <v>419,2%</v>
      </c>
      <c r="AA343" s="11"/>
      <c r="AB343" s="11"/>
      <c r="AC343" s="11"/>
    </row>
    <row r="344" customFormat="false" ht="15.75" hidden="false" customHeight="true" outlineLevel="0" collapsed="false">
      <c r="A344" s="31"/>
      <c r="B344" s="9"/>
      <c r="C344" s="10" t="n">
        <v>2</v>
      </c>
      <c r="D344" s="11" t="n">
        <v>809476.48</v>
      </c>
      <c r="E344" s="11" t="n">
        <v>365004</v>
      </c>
      <c r="F344" s="11" t="n">
        <v>762656.08</v>
      </c>
      <c r="G344" s="11" t="n">
        <v>1570392.96</v>
      </c>
      <c r="H344" s="11" t="n">
        <v>909183.04</v>
      </c>
      <c r="I344" s="11" t="n">
        <v>594239.2</v>
      </c>
      <c r="J344" s="11" t="n">
        <v>1050721.32</v>
      </c>
      <c r="K344" s="11" t="n">
        <v>1025664.64</v>
      </c>
      <c r="L344" s="11" t="n">
        <v>1301452</v>
      </c>
      <c r="M344" s="11" t="n">
        <v>1034324.56</v>
      </c>
      <c r="N344" s="12" t="n">
        <f aca="false">AVERAGE(D344:M344)</f>
        <v>942311.428</v>
      </c>
      <c r="O344" s="11"/>
      <c r="P344" s="11" t="str">
        <f aca="false">ROUND((D344-D354)/D354,3)*100&amp;"%"</f>
        <v>61%</v>
      </c>
      <c r="Q344" s="11" t="str">
        <f aca="false">ROUND((E344-E354)/E354,3)*100&amp;"%"</f>
        <v>19,7%</v>
      </c>
      <c r="R344" s="11" t="str">
        <f aca="false">ROUND((F344-F354)/F354,3)*100&amp;"%"</f>
        <v>42,9%</v>
      </c>
      <c r="S344" s="11" t="str">
        <f aca="false">ROUND((G344-G354)/G354,3)*100&amp;"%"</f>
        <v>205,8%</v>
      </c>
      <c r="T344" s="11" t="str">
        <f aca="false">ROUND((H344-H354)/H354,3)*100&amp;"%"</f>
        <v>235,2%</v>
      </c>
      <c r="U344" s="11" t="str">
        <f aca="false">ROUND((I344-I354)/I354,3)*100&amp;"%"</f>
        <v>129,6%</v>
      </c>
      <c r="V344" s="11" t="str">
        <f aca="false">ROUND((J344-J354)/J354,3)*100&amp;"%"</f>
        <v>93%</v>
      </c>
      <c r="W344" s="11" t="str">
        <f aca="false">ROUND((K344-K354)/K354,3)*100&amp;"%"</f>
        <v>48,2%</v>
      </c>
      <c r="X344" s="11" t="str">
        <f aca="false">ROUND((L344-L354)/L354,3)*100&amp;"%"</f>
        <v>363,5%</v>
      </c>
      <c r="Y344" s="11" t="str">
        <f aca="false">ROUND((M344-M354)/M354,3)*100&amp;"%"</f>
        <v>151,2%</v>
      </c>
      <c r="Z344" s="14" t="str">
        <f aca="false">ROUND((N344-N354)/N354,3)*100&amp;"%"</f>
        <v>118,4%</v>
      </c>
      <c r="AA344" s="11"/>
      <c r="AB344" s="11"/>
      <c r="AC344" s="11"/>
    </row>
    <row r="345" customFormat="false" ht="15.75" hidden="false" customHeight="true" outlineLevel="0" collapsed="false">
      <c r="A345" s="31"/>
      <c r="B345" s="9"/>
      <c r="C345" s="10" t="n">
        <v>3</v>
      </c>
      <c r="D345" s="11" t="n">
        <v>1350968.4</v>
      </c>
      <c r="E345" s="11" t="n">
        <v>544060.72</v>
      </c>
      <c r="F345" s="11" t="n">
        <v>863555.84</v>
      </c>
      <c r="G345" s="11" t="n">
        <v>1810779.88</v>
      </c>
      <c r="H345" s="11" t="n">
        <v>780196.28</v>
      </c>
      <c r="I345" s="11" t="n">
        <v>750135.44</v>
      </c>
      <c r="J345" s="11" t="n">
        <v>1513615.12</v>
      </c>
      <c r="K345" s="11" t="n">
        <v>1290974</v>
      </c>
      <c r="L345" s="11" t="n">
        <v>1959179.6</v>
      </c>
      <c r="M345" s="11" t="n">
        <v>758967.84</v>
      </c>
      <c r="N345" s="12" t="n">
        <f aca="false">AVERAGE(D345:M345)</f>
        <v>1162243.312</v>
      </c>
      <c r="O345" s="11"/>
      <c r="P345" s="11" t="str">
        <f aca="false">ROUND((D345-D354)/D354,3)*100&amp;"%"</f>
        <v>168,6%</v>
      </c>
      <c r="Q345" s="11" t="str">
        <f aca="false">ROUND((E345-E354)/E354,3)*100&amp;"%"</f>
        <v>78,4%</v>
      </c>
      <c r="R345" s="11" t="str">
        <f aca="false">ROUND((F345-F354)/F354,3)*100&amp;"%"</f>
        <v>61,8%</v>
      </c>
      <c r="S345" s="11" t="str">
        <f aca="false">ROUND((G345-G354)/G354,3)*100&amp;"%"</f>
        <v>252,7%</v>
      </c>
      <c r="T345" s="11" t="str">
        <f aca="false">ROUND((H345-H354)/H354,3)*100&amp;"%"</f>
        <v>187,6%</v>
      </c>
      <c r="U345" s="11" t="str">
        <f aca="false">ROUND((I345-I354)/I354,3)*100&amp;"%"</f>
        <v>189,8%</v>
      </c>
      <c r="V345" s="11" t="str">
        <f aca="false">ROUND((J345-J354)/J354,3)*100&amp;"%"</f>
        <v>178%</v>
      </c>
      <c r="W345" s="11" t="str">
        <f aca="false">ROUND((K345-K354)/K354,3)*100&amp;"%"</f>
        <v>86,6%</v>
      </c>
      <c r="X345" s="11" t="str">
        <f aca="false">ROUND((L345-L354)/L354,3)*100&amp;"%"</f>
        <v>597,7%</v>
      </c>
      <c r="Y345" s="11" t="str">
        <f aca="false">ROUND((M345-M354)/M354,3)*100&amp;"%"</f>
        <v>84,4%</v>
      </c>
      <c r="Z345" s="14" t="str">
        <f aca="false">ROUND((N345-N354)/N354,3)*100&amp;"%"</f>
        <v>169,4%</v>
      </c>
      <c r="AA345" s="11"/>
      <c r="AB345" s="11"/>
      <c r="AC345" s="11"/>
    </row>
    <row r="346" customFormat="false" ht="15.75" hidden="false" customHeight="true" outlineLevel="0" collapsed="false">
      <c r="A346" s="31"/>
      <c r="B346" s="9"/>
      <c r="C346" s="10" t="n">
        <v>4</v>
      </c>
      <c r="D346" s="11" t="n">
        <v>58946770.8</v>
      </c>
      <c r="E346" s="11" t="n">
        <v>53298472</v>
      </c>
      <c r="F346" s="11" t="n">
        <v>18519004</v>
      </c>
      <c r="G346" s="11" t="n">
        <v>20447700</v>
      </c>
      <c r="H346" s="11" t="n">
        <v>24760598.4</v>
      </c>
      <c r="I346" s="11" t="n">
        <v>23328472</v>
      </c>
      <c r="J346" s="11" t="n">
        <v>51580824</v>
      </c>
      <c r="K346" s="11" t="n">
        <v>24056848</v>
      </c>
      <c r="L346" s="11" t="n">
        <v>23403366.4</v>
      </c>
      <c r="M346" s="11" t="n">
        <v>13599584</v>
      </c>
      <c r="N346" s="12" t="n">
        <f aca="false">AVERAGE(D346:M346)</f>
        <v>31194163.96</v>
      </c>
      <c r="O346" s="11"/>
      <c r="P346" s="11" t="str">
        <f aca="false">ROUND((D346-D354)/D354,3)*100&amp;"%"</f>
        <v>11621,4%</v>
      </c>
      <c r="Q346" s="11" t="str">
        <f aca="false">ROUND((E346-E354)/E354,3)*100&amp;"%"</f>
        <v>17375,1%</v>
      </c>
      <c r="R346" s="11" t="str">
        <f aca="false">ROUND((F346-F354)/F354,3)*100&amp;"%"</f>
        <v>3370,3%</v>
      </c>
      <c r="S346" s="11" t="str">
        <f aca="false">ROUND((G346-G354)/G354,3)*100&amp;"%"</f>
        <v>3882,3%</v>
      </c>
      <c r="T346" s="11" t="str">
        <f aca="false">ROUND((H346-H354)/H354,3)*100&amp;"%"</f>
        <v>9028,3%</v>
      </c>
      <c r="U346" s="11" t="str">
        <f aca="false">ROUND((I346-I354)/I354,3)*100&amp;"%"</f>
        <v>8911,9%</v>
      </c>
      <c r="V346" s="11" t="str">
        <f aca="false">ROUND((J346-J354)/J354,3)*100&amp;"%"</f>
        <v>9372,1%</v>
      </c>
      <c r="W346" s="11" t="str">
        <f aca="false">ROUND((K346-K354)/K354,3)*100&amp;"%"</f>
        <v>3377%</v>
      </c>
      <c r="X346" s="11" t="str">
        <f aca="false">ROUND((L346-L354)/L354,3)*100&amp;"%"</f>
        <v>8234,8%</v>
      </c>
      <c r="Y346" s="11" t="str">
        <f aca="false">ROUND((M346-M354)/M354,3)*100&amp;"%"</f>
        <v>3203,5%</v>
      </c>
      <c r="Z346" s="14" t="str">
        <f aca="false">ROUND((N346-N354)/N354,3)*100&amp;"%"</f>
        <v>7130,9%</v>
      </c>
      <c r="AA346" s="11"/>
      <c r="AB346" s="11"/>
      <c r="AC346" s="11"/>
    </row>
    <row r="347" customFormat="false" ht="15.75" hidden="false" customHeight="true" outlineLevel="0" collapsed="false">
      <c r="A347" s="31"/>
      <c r="B347" s="9"/>
      <c r="C347" s="3" t="n">
        <v>5</v>
      </c>
      <c r="D347" s="16" t="n">
        <v>684247</v>
      </c>
      <c r="E347" s="16" t="n">
        <v>517935</v>
      </c>
      <c r="F347" s="16" t="n">
        <v>792923</v>
      </c>
      <c r="G347" s="16" t="n">
        <v>1931210</v>
      </c>
      <c r="H347" s="16" t="n">
        <v>500097</v>
      </c>
      <c r="I347" s="16" t="n">
        <v>366707</v>
      </c>
      <c r="J347" s="16" t="n">
        <v>664112</v>
      </c>
      <c r="K347" s="16" t="n">
        <v>1294710</v>
      </c>
      <c r="L347" s="16" t="n">
        <v>1448880</v>
      </c>
      <c r="M347" s="16" t="n">
        <v>786188</v>
      </c>
      <c r="N347" s="17" t="n">
        <f aca="false">AVERAGE(D347:M347)</f>
        <v>898700.9</v>
      </c>
      <c r="P347" s="16" t="str">
        <f aca="false">ROUND((D347-D354)/D354,3)*100&amp;"%"</f>
        <v>36,1%</v>
      </c>
      <c r="Q347" s="16" t="str">
        <f aca="false">ROUND((E347-E354)/E354,3)*100&amp;"%"</f>
        <v>69,8%</v>
      </c>
      <c r="R347" s="16" t="str">
        <f aca="false">ROUND((F347-F354)/F354,3)*100&amp;"%"</f>
        <v>48,6%</v>
      </c>
      <c r="S347" s="16" t="str">
        <f aca="false">ROUND((G347-G354)/G354,3)*100&amp;"%"</f>
        <v>276,1%</v>
      </c>
      <c r="T347" s="16" t="str">
        <f aca="false">ROUND((H347-H354)/H354,3)*100&amp;"%"</f>
        <v>84,4%</v>
      </c>
      <c r="U347" s="16" t="str">
        <f aca="false">ROUND((I347-I354)/I354,3)*100&amp;"%"</f>
        <v>41,7%</v>
      </c>
      <c r="V347" s="16" t="str">
        <f aca="false">ROUND((J347-J354)/J354,3)*100&amp;"%"</f>
        <v>22%</v>
      </c>
      <c r="W347" s="16" t="str">
        <f aca="false">ROUND((K347-K354)/K354,3)*100&amp;"%"</f>
        <v>87,1%</v>
      </c>
      <c r="X347" s="16" t="str">
        <f aca="false">ROUND((L347-L354)/L354,3)*100&amp;"%"</f>
        <v>416%</v>
      </c>
      <c r="Y347" s="16" t="str">
        <f aca="false">ROUND((M347-M354)/M354,3)*100&amp;"%"</f>
        <v>91%</v>
      </c>
      <c r="Z347" s="19" t="str">
        <f aca="false">ROUND((N347-N354)/N354,3)*100&amp;"%"</f>
        <v>108,3%</v>
      </c>
    </row>
    <row r="348" customFormat="false" ht="15.75" hidden="false" customHeight="true" outlineLevel="0" collapsed="false">
      <c r="A348" s="31"/>
      <c r="B348" s="9"/>
      <c r="C348" s="3" t="n">
        <v>6</v>
      </c>
      <c r="D348" s="16" t="n">
        <v>684178</v>
      </c>
      <c r="E348" s="16" t="n">
        <v>565061</v>
      </c>
      <c r="F348" s="16" t="n">
        <v>856187</v>
      </c>
      <c r="G348" s="16" t="n">
        <v>1563500</v>
      </c>
      <c r="H348" s="16" t="n">
        <v>566561</v>
      </c>
      <c r="I348" s="16" t="n">
        <v>344032</v>
      </c>
      <c r="J348" s="16" t="n">
        <v>692502</v>
      </c>
      <c r="K348" s="16" t="n">
        <v>1113070</v>
      </c>
      <c r="L348" s="16" t="n">
        <v>468631</v>
      </c>
      <c r="M348" s="16" t="n">
        <v>784012</v>
      </c>
      <c r="N348" s="17" t="n">
        <f aca="false">AVERAGE(D348:M348)</f>
        <v>763773.4</v>
      </c>
      <c r="P348" s="16" t="str">
        <f aca="false">ROUND((D348-D354)/D354,3)*100&amp;"%"</f>
        <v>36%</v>
      </c>
      <c r="Q348" s="16" t="str">
        <f aca="false">ROUND((E348-E354)/E354,3)*100&amp;"%"</f>
        <v>85,3%</v>
      </c>
      <c r="R348" s="16" t="str">
        <f aca="false">ROUND((F348-F354)/F354,3)*100&amp;"%"</f>
        <v>60,4%</v>
      </c>
      <c r="S348" s="16" t="str">
        <f aca="false">ROUND((G348-G354)/G354,3)*100&amp;"%"</f>
        <v>204,5%</v>
      </c>
      <c r="T348" s="16" t="str">
        <f aca="false">ROUND((H348-H354)/H354,3)*100&amp;"%"</f>
        <v>108,9%</v>
      </c>
      <c r="U348" s="16" t="str">
        <f aca="false">ROUND((I348-I354)/I354,3)*100&amp;"%"</f>
        <v>32,9%</v>
      </c>
      <c r="V348" s="16" t="str">
        <f aca="false">ROUND((J348-J354)/J354,3)*100&amp;"%"</f>
        <v>27,2%</v>
      </c>
      <c r="W348" s="16" t="str">
        <f aca="false">ROUND((K348-K354)/K354,3)*100&amp;"%"</f>
        <v>60,9%</v>
      </c>
      <c r="X348" s="16" t="str">
        <f aca="false">ROUND((L348-L354)/L354,3)*100&amp;"%"</f>
        <v>66,9%</v>
      </c>
      <c r="Y348" s="16" t="str">
        <f aca="false">ROUND((M348-M354)/M354,3)*100&amp;"%"</f>
        <v>90,4%</v>
      </c>
      <c r="Z348" s="19" t="str">
        <f aca="false">ROUND((N348-N354)/N354,3)*100&amp;"%"</f>
        <v>77%</v>
      </c>
    </row>
    <row r="349" customFormat="false" ht="15.75" hidden="false" customHeight="true" outlineLevel="0" collapsed="false">
      <c r="A349" s="31"/>
      <c r="B349" s="9"/>
      <c r="C349" s="3" t="n">
        <v>7</v>
      </c>
      <c r="D349" s="16" t="n">
        <v>1635300</v>
      </c>
      <c r="E349" s="16" t="n">
        <v>2352660</v>
      </c>
      <c r="F349" s="16" t="n">
        <v>2477480</v>
      </c>
      <c r="G349" s="16" t="n">
        <v>3559930</v>
      </c>
      <c r="H349" s="16" t="n">
        <v>678953</v>
      </c>
      <c r="I349" s="16" t="n">
        <v>4179980</v>
      </c>
      <c r="J349" s="16" t="n">
        <v>2386230</v>
      </c>
      <c r="K349" s="16" t="n">
        <v>1419460</v>
      </c>
      <c r="L349" s="16" t="n">
        <v>4245320</v>
      </c>
      <c r="M349" s="16" t="n">
        <v>1445760</v>
      </c>
      <c r="N349" s="17" t="n">
        <f aca="false">AVERAGE(D349:M349)</f>
        <v>2438107.3</v>
      </c>
      <c r="P349" s="16" t="str">
        <f aca="false">ROUND((D349-D354)/D354,3)*100&amp;"%"</f>
        <v>225,2%</v>
      </c>
      <c r="Q349" s="16" t="str">
        <f aca="false">ROUND((E349-E354)/E354,3)*100&amp;"%"</f>
        <v>671,4%</v>
      </c>
      <c r="R349" s="16" t="str">
        <f aca="false">ROUND((F349-F354)/F354,3)*100&amp;"%"</f>
        <v>364,3%</v>
      </c>
      <c r="S349" s="16" t="str">
        <f aca="false">ROUND((G349-G354)/G354,3)*100&amp;"%"</f>
        <v>593,3%</v>
      </c>
      <c r="T349" s="16" t="str">
        <f aca="false">ROUND((H349-H354)/H354,3)*100&amp;"%"</f>
        <v>150,3%</v>
      </c>
      <c r="U349" s="16" t="str">
        <f aca="false">ROUND((I349-I354)/I354,3)*100&amp;"%"</f>
        <v>1514,8%</v>
      </c>
      <c r="V349" s="16" t="str">
        <f aca="false">ROUND((J349-J354)/J354,3)*100&amp;"%"</f>
        <v>338,2%</v>
      </c>
      <c r="W349" s="16" t="str">
        <f aca="false">ROUND((K349-K354)/K354,3)*100&amp;"%"</f>
        <v>105,2%</v>
      </c>
      <c r="X349" s="16" t="str">
        <f aca="false">ROUND((L349-L354)/L354,3)*100&amp;"%"</f>
        <v>1411,9%</v>
      </c>
      <c r="Y349" s="16" t="str">
        <f aca="false">ROUND((M349-M354)/M354,3)*100&amp;"%"</f>
        <v>251,2%</v>
      </c>
      <c r="Z349" s="19" t="str">
        <f aca="false">ROUND((N349-N354)/N354,3)*100&amp;"%"</f>
        <v>465,2%</v>
      </c>
    </row>
    <row r="350" customFormat="false" ht="15.75" hidden="false" customHeight="true" outlineLevel="0" collapsed="false">
      <c r="A350" s="31"/>
      <c r="B350" s="9"/>
      <c r="C350" s="3" t="n">
        <v>8</v>
      </c>
      <c r="D350" s="16" t="n">
        <v>1757540</v>
      </c>
      <c r="E350" s="16" t="n">
        <v>3268250</v>
      </c>
      <c r="F350" s="16" t="n">
        <v>2288420</v>
      </c>
      <c r="G350" s="16" t="n">
        <v>3363350</v>
      </c>
      <c r="H350" s="16" t="n">
        <v>760718</v>
      </c>
      <c r="I350" s="16" t="n">
        <v>3958120</v>
      </c>
      <c r="J350" s="16" t="n">
        <v>2403470</v>
      </c>
      <c r="K350" s="16" t="n">
        <v>1483750</v>
      </c>
      <c r="L350" s="16" t="n">
        <v>2642740</v>
      </c>
      <c r="M350" s="16" t="n">
        <v>1430810</v>
      </c>
      <c r="N350" s="17" t="n">
        <f aca="false">AVERAGE(D350:M350)</f>
        <v>2335716.8</v>
      </c>
      <c r="P350" s="16" t="str">
        <f aca="false">ROUND((D350-D354)/D354,3)*100&amp;"%"</f>
        <v>249,5%</v>
      </c>
      <c r="Q350" s="16" t="str">
        <f aca="false">ROUND((E350-E354)/E354,3)*100&amp;"%"</f>
        <v>971,6%</v>
      </c>
      <c r="R350" s="16" t="str">
        <f aca="false">ROUND((F350-F354)/F354,3)*100&amp;"%"</f>
        <v>328,8%</v>
      </c>
      <c r="S350" s="16" t="str">
        <f aca="false">ROUND((G350-G354)/G354,3)*100&amp;"%"</f>
        <v>555%</v>
      </c>
      <c r="T350" s="16" t="str">
        <f aca="false">ROUND((H350-H354)/H354,3)*100&amp;"%"</f>
        <v>180,4%</v>
      </c>
      <c r="U350" s="16" t="str">
        <f aca="false">ROUND((I350-I354)/I354,3)*100&amp;"%"</f>
        <v>1429%</v>
      </c>
      <c r="V350" s="16" t="str">
        <f aca="false">ROUND((J350-J354)/J354,3)*100&amp;"%"</f>
        <v>341,4%</v>
      </c>
      <c r="W350" s="16" t="str">
        <f aca="false">ROUND((K350-K354)/K354,3)*100&amp;"%"</f>
        <v>114,4%</v>
      </c>
      <c r="X350" s="16" t="str">
        <f aca="false">ROUND((L350-L354)/L354,3)*100&amp;"%"</f>
        <v>841,2%</v>
      </c>
      <c r="Y350" s="16" t="str">
        <f aca="false">ROUND((M350-M354)/M354,3)*100&amp;"%"</f>
        <v>247,6%</v>
      </c>
      <c r="Z350" s="19" t="str">
        <f aca="false">ROUND((N350-N354)/N354,3)*100&amp;"%"</f>
        <v>441,4%</v>
      </c>
    </row>
    <row r="351" customFormat="false" ht="15.75" hidden="false" customHeight="true" outlineLevel="0" collapsed="false">
      <c r="A351" s="31"/>
      <c r="B351" s="9"/>
      <c r="C351" s="3" t="n">
        <v>9</v>
      </c>
      <c r="D351" s="16" t="n">
        <v>1580970</v>
      </c>
      <c r="E351" s="16" t="n">
        <v>2355070</v>
      </c>
      <c r="F351" s="16" t="n">
        <v>2473810</v>
      </c>
      <c r="G351" s="16" t="n">
        <v>2836900</v>
      </c>
      <c r="H351" s="16" t="n">
        <v>1427740</v>
      </c>
      <c r="I351" s="16" t="n">
        <v>3072610</v>
      </c>
      <c r="J351" s="16" t="n">
        <v>3115540</v>
      </c>
      <c r="K351" s="16" t="n">
        <v>1419460</v>
      </c>
      <c r="L351" s="16" t="n">
        <v>2686650</v>
      </c>
      <c r="M351" s="16" t="n">
        <v>1418510</v>
      </c>
      <c r="N351" s="17" t="n">
        <f aca="false">AVERAGE(D351:M351)</f>
        <v>2238726</v>
      </c>
      <c r="P351" s="16" t="str">
        <f aca="false">ROUND((D351-D354)/D354,3)*100&amp;"%"</f>
        <v>214,4%</v>
      </c>
      <c r="Q351" s="16" t="str">
        <f aca="false">ROUND((E351-E354)/E354,3)*100&amp;"%"</f>
        <v>672,2%</v>
      </c>
      <c r="R351" s="16" t="str">
        <f aca="false">ROUND((F351-F354)/F354,3)*100&amp;"%"</f>
        <v>363,6%</v>
      </c>
      <c r="S351" s="16" t="str">
        <f aca="false">ROUND((G351-G354)/G354,3)*100&amp;"%"</f>
        <v>452,5%</v>
      </c>
      <c r="T351" s="16" t="str">
        <f aca="false">ROUND((H351-H354)/H354,3)*100&amp;"%"</f>
        <v>426,4%</v>
      </c>
      <c r="U351" s="16" t="str">
        <f aca="false">ROUND((I351-I354)/I354,3)*100&amp;"%"</f>
        <v>1087%</v>
      </c>
      <c r="V351" s="16" t="str">
        <f aca="false">ROUND((J351-J354)/J354,3)*100&amp;"%"</f>
        <v>472,1%</v>
      </c>
      <c r="W351" s="16" t="str">
        <f aca="false">ROUND((K351-K354)/K354,3)*100&amp;"%"</f>
        <v>105,2%</v>
      </c>
      <c r="X351" s="16" t="str">
        <f aca="false">ROUND((L351-L354)/L354,3)*100&amp;"%"</f>
        <v>856,8%</v>
      </c>
      <c r="Y351" s="16" t="str">
        <f aca="false">ROUND((M351-M354)/M354,3)*100&amp;"%"</f>
        <v>244,6%</v>
      </c>
      <c r="Z351" s="19" t="str">
        <f aca="false">ROUND((N351-N354)/N354,3)*100&amp;"%"</f>
        <v>418,9%</v>
      </c>
    </row>
    <row r="352" customFormat="false" ht="15.75" hidden="false" customHeight="true" outlineLevel="0" collapsed="false">
      <c r="A352" s="31"/>
      <c r="B352" s="9"/>
      <c r="C352" s="3" t="n">
        <v>10</v>
      </c>
      <c r="D352" s="16" t="n">
        <v>502898</v>
      </c>
      <c r="E352" s="16" t="n">
        <v>309076</v>
      </c>
      <c r="F352" s="16" t="n">
        <v>547306</v>
      </c>
      <c r="G352" s="16" t="n">
        <v>513468</v>
      </c>
      <c r="H352" s="16" t="n">
        <v>276147</v>
      </c>
      <c r="I352" s="16" t="n">
        <v>258862</v>
      </c>
      <c r="J352" s="16" t="n">
        <v>544605</v>
      </c>
      <c r="K352" s="16" t="n">
        <v>696205</v>
      </c>
      <c r="L352" s="16" t="n">
        <v>286170</v>
      </c>
      <c r="M352" s="16" t="n">
        <v>412136</v>
      </c>
      <c r="N352" s="17" t="n">
        <f aca="false">AVERAGE(D352:M352)</f>
        <v>434687.3</v>
      </c>
      <c r="P352" s="16" t="str">
        <f aca="false">ROUND((D352-D354)/D354,3)*100&amp;"%"</f>
        <v>0%</v>
      </c>
      <c r="Q352" s="16" t="str">
        <f aca="false">ROUND((E352-E354)/E354,3)*100&amp;"%"</f>
        <v>1,3%</v>
      </c>
      <c r="R352" s="16" t="str">
        <f aca="false">ROUND((F352-F354)/F354,3)*100&amp;"%"</f>
        <v>2,6%</v>
      </c>
      <c r="S352" s="16" t="str">
        <f aca="false">ROUND((G352-G354)/G354,3)*100&amp;"%"</f>
        <v>0%</v>
      </c>
      <c r="T352" s="16" t="str">
        <f aca="false">ROUND((H352-H354)/H354,3)*100&amp;"%"</f>
        <v>1,8%</v>
      </c>
      <c r="U352" s="16" t="str">
        <f aca="false">ROUND((I352-I354)/I354,3)*100&amp;"%"</f>
        <v>0%</v>
      </c>
      <c r="V352" s="16" t="str">
        <f aca="false">ROUND((J352-J354)/J354,3)*100&amp;"%"</f>
        <v>0%</v>
      </c>
      <c r="W352" s="16" t="str">
        <f aca="false">ROUND((K352-K354)/K354,3)*100&amp;"%"</f>
        <v>0,6%</v>
      </c>
      <c r="X352" s="16" t="str">
        <f aca="false">ROUND((L352-L354)/L354,3)*100&amp;"%"</f>
        <v>1,9%</v>
      </c>
      <c r="Y352" s="16" t="str">
        <f aca="false">ROUND((M352-M354)/M354,3)*100&amp;"%"</f>
        <v>0,1%</v>
      </c>
      <c r="Z352" s="19" t="str">
        <f aca="false">ROUND((N352-N354)/N354,3)*100&amp;"%"</f>
        <v>0,8%</v>
      </c>
    </row>
    <row r="353" customFormat="false" ht="15.75" hidden="false" customHeight="true" outlineLevel="0" collapsed="false">
      <c r="A353" s="31"/>
      <c r="B353" s="9"/>
      <c r="C353" s="3" t="n">
        <v>11</v>
      </c>
      <c r="D353" s="16" t="n">
        <v>551091</v>
      </c>
      <c r="E353" s="16" t="n">
        <v>318070</v>
      </c>
      <c r="F353" s="16" t="n">
        <v>533651</v>
      </c>
      <c r="G353" s="16" t="n">
        <v>599983</v>
      </c>
      <c r="H353" s="16" t="n">
        <v>307039</v>
      </c>
      <c r="I353" s="16" t="n">
        <v>264669</v>
      </c>
      <c r="J353" s="16" t="n">
        <v>590867</v>
      </c>
      <c r="K353" s="16" t="n">
        <v>725136</v>
      </c>
      <c r="L353" s="16" t="n">
        <v>353357</v>
      </c>
      <c r="M353" s="16" t="n">
        <v>412136</v>
      </c>
      <c r="N353" s="17" t="n">
        <f aca="false">AVERAGE(D353:M353)</f>
        <v>465599.9</v>
      </c>
      <c r="P353" s="16" t="str">
        <f aca="false">ROUND((D353-D354)/D354,3)*100&amp;"%"</f>
        <v>9,6%</v>
      </c>
      <c r="Q353" s="16" t="str">
        <f aca="false">ROUND((E353-E354)/E354,3)*100&amp;"%"</f>
        <v>4,3%</v>
      </c>
      <c r="R353" s="16" t="str">
        <f aca="false">ROUND((F353-F354)/F354,3)*100&amp;"%"</f>
        <v>0%</v>
      </c>
      <c r="S353" s="16" t="str">
        <f aca="false">ROUND((G353-G354)/G354,3)*100&amp;"%"</f>
        <v>16,8%</v>
      </c>
      <c r="T353" s="16" t="str">
        <f aca="false">ROUND((H353-H354)/H354,3)*100&amp;"%"</f>
        <v>13,2%</v>
      </c>
      <c r="U353" s="16" t="str">
        <f aca="false">ROUND((I353-I354)/I354,3)*100&amp;"%"</f>
        <v>2,2%</v>
      </c>
      <c r="V353" s="16" t="str">
        <f aca="false">ROUND((J353-J354)/J354,3)*100&amp;"%"</f>
        <v>8,5%</v>
      </c>
      <c r="W353" s="16" t="str">
        <f aca="false">ROUND((K353-K354)/K354,3)*100&amp;"%"</f>
        <v>4,8%</v>
      </c>
      <c r="X353" s="16" t="str">
        <f aca="false">ROUND((L353-L354)/L354,3)*100&amp;"%"</f>
        <v>25,8%</v>
      </c>
      <c r="Y353" s="16" t="str">
        <f aca="false">ROUND((M353-M354)/M354,3)*100&amp;"%"</f>
        <v>0,1%</v>
      </c>
      <c r="Z353" s="19" t="str">
        <f aca="false">ROUND((N353-N354)/N354,3)*100&amp;"%"</f>
        <v>7,9%</v>
      </c>
    </row>
    <row r="354" customFormat="false" ht="15.75" hidden="false" customHeight="true" outlineLevel="0" collapsed="false">
      <c r="A354" s="31"/>
      <c r="B354" s="21"/>
      <c r="C354" s="22" t="s">
        <v>27</v>
      </c>
      <c r="D354" s="21" t="n">
        <v>502898</v>
      </c>
      <c r="E354" s="21" t="n">
        <v>304996</v>
      </c>
      <c r="F354" s="21" t="n">
        <v>533650</v>
      </c>
      <c r="G354" s="21" t="n">
        <v>513467</v>
      </c>
      <c r="H354" s="21" t="n">
        <v>271250</v>
      </c>
      <c r="I354" s="21" t="n">
        <v>258862</v>
      </c>
      <c r="J354" s="21" t="n">
        <v>544553</v>
      </c>
      <c r="K354" s="21" t="n">
        <v>691888</v>
      </c>
      <c r="L354" s="21" t="n">
        <v>280790</v>
      </c>
      <c r="M354" s="21" t="n">
        <v>411672</v>
      </c>
      <c r="N354" s="24" t="n">
        <f aca="false">AVERAGE(D354:M354)</f>
        <v>431402.6</v>
      </c>
      <c r="O354" s="21"/>
      <c r="P354" s="21" t="str">
        <f aca="false">ROUND((D354-D354)/D354,3)*100&amp;"%"</f>
        <v>0%</v>
      </c>
      <c r="Q354" s="21" t="str">
        <f aca="false">ROUND((E354-E354)/E354,3)*100&amp;"%"</f>
        <v>0%</v>
      </c>
      <c r="R354" s="21" t="str">
        <f aca="false">ROUND((F354-F354)/F354,3)*100&amp;"%"</f>
        <v>0%</v>
      </c>
      <c r="S354" s="21" t="str">
        <f aca="false">ROUND((G354-G354)/G354,3)*100&amp;"%"</f>
        <v>0%</v>
      </c>
      <c r="T354" s="21" t="str">
        <f aca="false">ROUND((H354-H354)/H354,3)*100&amp;"%"</f>
        <v>0%</v>
      </c>
      <c r="U354" s="21" t="str">
        <f aca="false">ROUND((I354-I354)/I354,3)*100&amp;"%"</f>
        <v>0%</v>
      </c>
      <c r="V354" s="21" t="str">
        <f aca="false">ROUND((J354-J354)/J354,3)*100&amp;"%"</f>
        <v>0%</v>
      </c>
      <c r="W354" s="21" t="str">
        <f aca="false">ROUND((K354-K354)/K354,3)*100&amp;"%"</f>
        <v>0%</v>
      </c>
      <c r="X354" s="21" t="str">
        <f aca="false">ROUND((L354-L354)/L354,3)*100&amp;"%"</f>
        <v>0%</v>
      </c>
      <c r="Y354" s="21" t="str">
        <f aca="false">ROUND((M354-M354)/M354,3)*100&amp;"%"</f>
        <v>0%</v>
      </c>
      <c r="Z354" s="25" t="str">
        <f aca="false">ROUND((N354-N354)/N354,3)*100&amp;"%"</f>
        <v>0%</v>
      </c>
      <c r="AA354" s="21"/>
      <c r="AB354" s="21"/>
      <c r="AC354" s="21"/>
    </row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0">
    <mergeCell ref="A2:A70"/>
    <mergeCell ref="B2:B13"/>
    <mergeCell ref="B16:B27"/>
    <mergeCell ref="B30:B41"/>
    <mergeCell ref="B44:B55"/>
    <mergeCell ref="B58:B69"/>
    <mergeCell ref="A73:A141"/>
    <mergeCell ref="B73:B84"/>
    <mergeCell ref="B87:B98"/>
    <mergeCell ref="B101:B112"/>
    <mergeCell ref="B115:B126"/>
    <mergeCell ref="B129:B140"/>
    <mergeCell ref="A144:A212"/>
    <mergeCell ref="B144:B155"/>
    <mergeCell ref="B158:B169"/>
    <mergeCell ref="B172:B183"/>
    <mergeCell ref="B186:B197"/>
    <mergeCell ref="B200:B211"/>
    <mergeCell ref="A215:A283"/>
    <mergeCell ref="B215:B226"/>
    <mergeCell ref="B229:B240"/>
    <mergeCell ref="B243:B254"/>
    <mergeCell ref="B257:B268"/>
    <mergeCell ref="B271:B282"/>
    <mergeCell ref="A286:A354"/>
    <mergeCell ref="B286:B297"/>
    <mergeCell ref="B300:B311"/>
    <mergeCell ref="B314:B325"/>
    <mergeCell ref="B328:B339"/>
    <mergeCell ref="B342:B35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M99" activeCellId="1" sqref="D18:E29 M99"/>
    </sheetView>
  </sheetViews>
  <sheetFormatPr defaultColWidth="14" defaultRowHeight="15" zeroHeight="false" outlineLevelRow="0" outlineLevelCol="0"/>
  <cols>
    <col collapsed="false" customWidth="true" hidden="false" outlineLevel="0" max="13" min="1" style="0" width="8.57"/>
    <col collapsed="false" customWidth="true" hidden="false" outlineLevel="0" max="14" min="14" style="0" width="10.69"/>
    <col collapsed="false" customWidth="true" hidden="false" outlineLevel="0" max="16" min="15" style="0" width="8.57"/>
    <col collapsed="false" customWidth="true" hidden="false" outlineLevel="0" max="17" min="17" style="0" width="17.14"/>
    <col collapsed="false" customWidth="true" hidden="false" outlineLevel="0" max="26" min="18" style="0" width="8.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P1" s="6" t="s">
        <v>2</v>
      </c>
      <c r="Q1" s="7"/>
    </row>
    <row r="2" customFormat="false" ht="13.8" hidden="false" customHeight="false" outlineLevel="0" collapsed="false">
      <c r="A2" s="8" t="s">
        <v>14</v>
      </c>
      <c r="B2" s="9" t="n">
        <v>50</v>
      </c>
      <c r="C2" s="10" t="n">
        <v>0</v>
      </c>
      <c r="D2" s="11" t="n">
        <v>3.16</v>
      </c>
      <c r="E2" s="11" t="n">
        <v>2.6</v>
      </c>
      <c r="F2" s="11" t="n">
        <v>3.24</v>
      </c>
      <c r="G2" s="11" t="n">
        <v>4.8</v>
      </c>
      <c r="H2" s="11" t="n">
        <v>2.64</v>
      </c>
      <c r="I2" s="11" t="n">
        <v>2.84</v>
      </c>
      <c r="J2" s="11" t="n">
        <v>2.8</v>
      </c>
      <c r="K2" s="11" t="n">
        <v>3.08</v>
      </c>
      <c r="L2" s="11" t="n">
        <v>4.52</v>
      </c>
      <c r="M2" s="11" t="n">
        <v>3.76</v>
      </c>
      <c r="N2" s="12" t="n">
        <f aca="false">AVERAGE(D2:M2)</f>
        <v>3.344</v>
      </c>
      <c r="O2" s="13"/>
      <c r="P2" s="10" t="n">
        <v>0</v>
      </c>
      <c r="Q2" s="15" t="s">
        <v>15</v>
      </c>
      <c r="R2" s="11"/>
      <c r="S2" s="11"/>
      <c r="T2" s="11"/>
      <c r="U2" s="11"/>
      <c r="V2" s="11"/>
      <c r="W2" s="11"/>
      <c r="X2" s="11"/>
      <c r="Y2" s="11"/>
      <c r="Z2" s="11"/>
    </row>
    <row r="3" customFormat="false" ht="13.8" hidden="false" customHeight="false" outlineLevel="0" collapsed="false">
      <c r="A3" s="8"/>
      <c r="B3" s="9"/>
      <c r="C3" s="10" t="n">
        <v>1</v>
      </c>
      <c r="D3" s="11" t="n">
        <v>2.84</v>
      </c>
      <c r="E3" s="11" t="n">
        <v>3.16</v>
      </c>
      <c r="F3" s="11" t="n">
        <v>3.64</v>
      </c>
      <c r="G3" s="11" t="n">
        <v>4.72</v>
      </c>
      <c r="H3" s="11" t="n">
        <v>2.16</v>
      </c>
      <c r="I3" s="11" t="n">
        <v>2.4</v>
      </c>
      <c r="J3" s="11" t="n">
        <v>2.56</v>
      </c>
      <c r="K3" s="11" t="n">
        <v>2.96</v>
      </c>
      <c r="L3" s="11" t="n">
        <v>5.16</v>
      </c>
      <c r="M3" s="11" t="n">
        <v>3.08</v>
      </c>
      <c r="N3" s="12" t="n">
        <f aca="false">AVERAGE(D3:M3)</f>
        <v>3.268</v>
      </c>
      <c r="O3" s="13"/>
      <c r="P3" s="10" t="n">
        <v>1</v>
      </c>
      <c r="Q3" s="15" t="s">
        <v>16</v>
      </c>
      <c r="R3" s="11"/>
      <c r="S3" s="11"/>
      <c r="T3" s="11"/>
      <c r="U3" s="11"/>
      <c r="V3" s="11"/>
      <c r="W3" s="11"/>
      <c r="X3" s="11"/>
      <c r="Y3" s="11"/>
      <c r="Z3" s="11"/>
    </row>
    <row r="4" customFormat="false" ht="13.8" hidden="false" customHeight="false" outlineLevel="0" collapsed="false">
      <c r="A4" s="8"/>
      <c r="B4" s="9"/>
      <c r="C4" s="10" t="n">
        <v>2</v>
      </c>
      <c r="D4" s="11" t="n">
        <v>3.84</v>
      </c>
      <c r="E4" s="11" t="n">
        <v>2.4</v>
      </c>
      <c r="F4" s="11" t="n">
        <v>2.92</v>
      </c>
      <c r="G4" s="11" t="n">
        <v>2</v>
      </c>
      <c r="H4" s="11" t="n">
        <v>2.64</v>
      </c>
      <c r="I4" s="11" t="n">
        <v>2.6</v>
      </c>
      <c r="J4" s="11" t="n">
        <v>3.76</v>
      </c>
      <c r="K4" s="11" t="n">
        <v>3.4</v>
      </c>
      <c r="L4" s="11" t="n">
        <v>4.76</v>
      </c>
      <c r="M4" s="11" t="n">
        <v>2.68</v>
      </c>
      <c r="N4" s="12" t="n">
        <f aca="false">AVERAGE(D4:M4)</f>
        <v>3.1</v>
      </c>
      <c r="O4" s="13"/>
      <c r="P4" s="10" t="n">
        <v>2</v>
      </c>
      <c r="Q4" s="15" t="s">
        <v>17</v>
      </c>
      <c r="R4" s="11"/>
      <c r="S4" s="11"/>
      <c r="T4" s="11"/>
      <c r="U4" s="11"/>
      <c r="V4" s="11"/>
      <c r="W4" s="11"/>
      <c r="X4" s="11"/>
      <c r="Y4" s="11"/>
      <c r="Z4" s="11"/>
    </row>
    <row r="5" customFormat="false" ht="13.8" hidden="false" customHeight="false" outlineLevel="0" collapsed="false">
      <c r="A5" s="8"/>
      <c r="B5" s="9"/>
      <c r="C5" s="10" t="n">
        <v>3</v>
      </c>
      <c r="D5" s="11" t="n">
        <v>4.28</v>
      </c>
      <c r="E5" s="11" t="n">
        <v>3.16</v>
      </c>
      <c r="F5" s="11" t="n">
        <v>2.88</v>
      </c>
      <c r="G5" s="11" t="n">
        <v>2.08</v>
      </c>
      <c r="H5" s="11" t="n">
        <v>3</v>
      </c>
      <c r="I5" s="11" t="n">
        <v>2.4</v>
      </c>
      <c r="J5" s="11" t="n">
        <v>3.64</v>
      </c>
      <c r="K5" s="11" t="n">
        <v>2.72</v>
      </c>
      <c r="L5" s="11" t="n">
        <v>4.28</v>
      </c>
      <c r="M5" s="11" t="n">
        <v>3.36</v>
      </c>
      <c r="N5" s="12" t="n">
        <f aca="false">AVERAGE(D5:M5)</f>
        <v>3.18</v>
      </c>
      <c r="O5" s="13"/>
      <c r="P5" s="10" t="n">
        <v>3</v>
      </c>
      <c r="Q5" s="15" t="s">
        <v>18</v>
      </c>
      <c r="R5" s="11"/>
      <c r="S5" s="11"/>
      <c r="T5" s="11"/>
      <c r="U5" s="11"/>
      <c r="V5" s="11"/>
      <c r="W5" s="11"/>
      <c r="X5" s="11"/>
      <c r="Y5" s="11"/>
      <c r="Z5" s="11"/>
    </row>
    <row r="6" customFormat="false" ht="13.8" hidden="false" customHeight="false" outlineLevel="0" collapsed="false">
      <c r="A6" s="8"/>
      <c r="B6" s="9"/>
      <c r="C6" s="10" t="n">
        <v>4</v>
      </c>
      <c r="D6" s="11" t="n">
        <v>2.08</v>
      </c>
      <c r="E6" s="11" t="n">
        <v>2.92</v>
      </c>
      <c r="F6" s="11" t="n">
        <v>5.44</v>
      </c>
      <c r="G6" s="11" t="n">
        <v>5</v>
      </c>
      <c r="H6" s="11" t="n">
        <v>2.16</v>
      </c>
      <c r="I6" s="11" t="n">
        <v>2.92</v>
      </c>
      <c r="J6" s="11" t="n">
        <v>2.48</v>
      </c>
      <c r="K6" s="11" t="n">
        <v>2.4</v>
      </c>
      <c r="L6" s="11" t="n">
        <v>3.08</v>
      </c>
      <c r="M6" s="11" t="n">
        <v>3</v>
      </c>
      <c r="N6" s="12" t="n">
        <f aca="false">AVERAGE(D6:M6)</f>
        <v>3.148</v>
      </c>
      <c r="O6" s="13"/>
      <c r="P6" s="10" t="n">
        <v>4</v>
      </c>
      <c r="Q6" s="15" t="s">
        <v>19</v>
      </c>
      <c r="R6" s="11"/>
      <c r="S6" s="11"/>
      <c r="T6" s="11"/>
      <c r="U6" s="11"/>
      <c r="V6" s="11"/>
      <c r="W6" s="11"/>
      <c r="X6" s="11"/>
      <c r="Y6" s="11"/>
      <c r="Z6" s="11"/>
    </row>
    <row r="7" customFormat="false" ht="13.8" hidden="false" customHeight="false" outlineLevel="0" collapsed="false">
      <c r="A7" s="8"/>
      <c r="B7" s="9"/>
      <c r="C7" s="3" t="n">
        <v>5</v>
      </c>
      <c r="D7" s="16" t="n">
        <v>5</v>
      </c>
      <c r="E7" s="16" t="n">
        <v>2</v>
      </c>
      <c r="F7" s="16" t="n">
        <v>4</v>
      </c>
      <c r="G7" s="16" t="n">
        <v>2</v>
      </c>
      <c r="H7" s="16" t="n">
        <v>3</v>
      </c>
      <c r="I7" s="16" t="n">
        <v>3</v>
      </c>
      <c r="J7" s="16" t="n">
        <v>5</v>
      </c>
      <c r="K7" s="16" t="n">
        <v>2</v>
      </c>
      <c r="L7" s="16" t="n">
        <v>2</v>
      </c>
      <c r="M7" s="16" t="n">
        <v>3</v>
      </c>
      <c r="N7" s="17" t="n">
        <f aca="false">AVERAGE(D7:M7)</f>
        <v>3.1</v>
      </c>
      <c r="O7" s="18"/>
      <c r="P7" s="3" t="n">
        <v>5</v>
      </c>
      <c r="Q7" s="20" t="s">
        <v>20</v>
      </c>
    </row>
    <row r="8" customFormat="false" ht="13.8" hidden="false" customHeight="false" outlineLevel="0" collapsed="false">
      <c r="A8" s="8"/>
      <c r="B8" s="9"/>
      <c r="C8" s="3" t="n">
        <v>6</v>
      </c>
      <c r="D8" s="16" t="n">
        <v>4</v>
      </c>
      <c r="E8" s="16" t="n">
        <v>2</v>
      </c>
      <c r="F8" s="16" t="n">
        <v>4</v>
      </c>
      <c r="G8" s="16" t="n">
        <v>2</v>
      </c>
      <c r="H8" s="16" t="n">
        <v>2</v>
      </c>
      <c r="I8" s="16" t="n">
        <v>2</v>
      </c>
      <c r="J8" s="16" t="n">
        <v>2</v>
      </c>
      <c r="K8" s="16" t="n">
        <v>3</v>
      </c>
      <c r="L8" s="16" t="n">
        <v>2</v>
      </c>
      <c r="M8" s="16" t="n">
        <v>3</v>
      </c>
      <c r="N8" s="17" t="n">
        <f aca="false">AVERAGE(D8:M8)</f>
        <v>2.6</v>
      </c>
      <c r="O8" s="18"/>
      <c r="P8" s="3" t="n">
        <v>6</v>
      </c>
      <c r="Q8" s="20" t="s">
        <v>21</v>
      </c>
    </row>
    <row r="9" customFormat="false" ht="13.8" hidden="false" customHeight="false" outlineLevel="0" collapsed="false">
      <c r="A9" s="8"/>
      <c r="B9" s="9"/>
      <c r="C9" s="3" t="n">
        <v>7</v>
      </c>
      <c r="D9" s="16" t="n">
        <v>2</v>
      </c>
      <c r="E9" s="16" t="n">
        <v>2</v>
      </c>
      <c r="F9" s="16" t="n">
        <v>2</v>
      </c>
      <c r="G9" s="16" t="n">
        <v>6</v>
      </c>
      <c r="H9" s="16" t="n">
        <v>2</v>
      </c>
      <c r="I9" s="16" t="n">
        <v>2</v>
      </c>
      <c r="J9" s="16" t="n">
        <v>2</v>
      </c>
      <c r="K9" s="16" t="n">
        <v>3</v>
      </c>
      <c r="L9" s="16" t="n">
        <v>5</v>
      </c>
      <c r="M9" s="16" t="n">
        <v>3</v>
      </c>
      <c r="N9" s="17" t="n">
        <f aca="false">AVERAGE(D9:M9)</f>
        <v>2.9</v>
      </c>
      <c r="O9" s="18"/>
      <c r="P9" s="3" t="n">
        <v>7</v>
      </c>
      <c r="Q9" s="20" t="s">
        <v>22</v>
      </c>
    </row>
    <row r="10" customFormat="false" ht="13.8" hidden="false" customHeight="false" outlineLevel="0" collapsed="false">
      <c r="A10" s="8"/>
      <c r="B10" s="9"/>
      <c r="C10" s="3" t="n">
        <v>8</v>
      </c>
      <c r="D10" s="16" t="n">
        <v>2</v>
      </c>
      <c r="E10" s="16" t="n">
        <v>2</v>
      </c>
      <c r="F10" s="16" t="n">
        <v>2</v>
      </c>
      <c r="G10" s="16" t="n">
        <v>5</v>
      </c>
      <c r="H10" s="16" t="n">
        <v>2</v>
      </c>
      <c r="I10" s="16" t="n">
        <v>2</v>
      </c>
      <c r="J10" s="16" t="n">
        <v>2</v>
      </c>
      <c r="K10" s="16" t="n">
        <v>2</v>
      </c>
      <c r="L10" s="16" t="n">
        <v>7</v>
      </c>
      <c r="M10" s="16" t="n">
        <v>3</v>
      </c>
      <c r="N10" s="17" t="n">
        <f aca="false">AVERAGE(D10:M10)</f>
        <v>2.9</v>
      </c>
      <c r="O10" s="18"/>
      <c r="P10" s="3" t="n">
        <v>8</v>
      </c>
      <c r="Q10" s="20" t="s">
        <v>23</v>
      </c>
    </row>
    <row r="11" customFormat="false" ht="13.8" hidden="false" customHeight="false" outlineLevel="0" collapsed="false">
      <c r="A11" s="8"/>
      <c r="B11" s="9"/>
      <c r="C11" s="3" t="n">
        <v>9</v>
      </c>
      <c r="D11" s="16" t="n">
        <v>3</v>
      </c>
      <c r="E11" s="16" t="n">
        <v>3</v>
      </c>
      <c r="F11" s="16" t="n">
        <v>2</v>
      </c>
      <c r="G11" s="16" t="n">
        <v>6</v>
      </c>
      <c r="H11" s="16" t="n">
        <v>3</v>
      </c>
      <c r="I11" s="16" t="n">
        <v>2</v>
      </c>
      <c r="J11" s="16" t="n">
        <v>2</v>
      </c>
      <c r="K11" s="16" t="n">
        <v>3</v>
      </c>
      <c r="L11" s="16" t="n">
        <v>5</v>
      </c>
      <c r="M11" s="16" t="n">
        <v>3</v>
      </c>
      <c r="N11" s="17" t="n">
        <f aca="false">AVERAGE(D11:M11)</f>
        <v>3.2</v>
      </c>
      <c r="O11" s="18"/>
      <c r="P11" s="3" t="n">
        <v>9</v>
      </c>
      <c r="Q11" s="20" t="s">
        <v>24</v>
      </c>
    </row>
    <row r="12" customFormat="false" ht="13.8" hidden="false" customHeight="false" outlineLevel="0" collapsed="false">
      <c r="A12" s="8"/>
      <c r="B12" s="9"/>
      <c r="C12" s="3" t="n">
        <v>10</v>
      </c>
      <c r="D12" s="16" t="n">
        <v>2</v>
      </c>
      <c r="E12" s="16" t="n">
        <v>2</v>
      </c>
      <c r="F12" s="16" t="n">
        <v>2</v>
      </c>
      <c r="G12" s="16" t="n">
        <v>2</v>
      </c>
      <c r="H12" s="16" t="n">
        <v>2</v>
      </c>
      <c r="I12" s="16" t="n">
        <v>2</v>
      </c>
      <c r="J12" s="16" t="n">
        <v>2</v>
      </c>
      <c r="K12" s="16" t="n">
        <v>2</v>
      </c>
      <c r="L12" s="16" t="n">
        <v>2</v>
      </c>
      <c r="M12" s="16" t="n">
        <v>2</v>
      </c>
      <c r="N12" s="17" t="n">
        <f aca="false">AVERAGE(D12:M12)</f>
        <v>2</v>
      </c>
      <c r="O12" s="18"/>
      <c r="P12" s="3" t="n">
        <v>10</v>
      </c>
      <c r="Q12" s="20" t="s">
        <v>25</v>
      </c>
    </row>
    <row r="13" customFormat="false" ht="13.8" hidden="false" customHeight="false" outlineLevel="0" collapsed="false">
      <c r="A13" s="8"/>
      <c r="B13" s="9"/>
      <c r="C13" s="3" t="n">
        <v>11</v>
      </c>
      <c r="D13" s="16" t="n">
        <v>2</v>
      </c>
      <c r="E13" s="16" t="n">
        <v>2</v>
      </c>
      <c r="F13" s="16" t="n">
        <v>2</v>
      </c>
      <c r="G13" s="16" t="n">
        <v>2</v>
      </c>
      <c r="H13" s="16" t="n">
        <v>2</v>
      </c>
      <c r="I13" s="16" t="n">
        <v>2</v>
      </c>
      <c r="J13" s="16" t="n">
        <v>2</v>
      </c>
      <c r="K13" s="16" t="n">
        <v>2</v>
      </c>
      <c r="L13" s="16" t="n">
        <v>2</v>
      </c>
      <c r="M13" s="16" t="n">
        <v>2</v>
      </c>
      <c r="N13" s="17" t="n">
        <f aca="false">AVERAGE(D13:M13)</f>
        <v>2</v>
      </c>
      <c r="O13" s="18"/>
      <c r="P13" s="3" t="n">
        <v>11</v>
      </c>
      <c r="Q13" s="20" t="s">
        <v>26</v>
      </c>
    </row>
    <row r="14" customFormat="false" ht="13.8" hidden="false" customHeight="false" outlineLevel="0" collapsed="false">
      <c r="A14" s="8"/>
      <c r="B14" s="16"/>
      <c r="C14" s="35"/>
      <c r="N14" s="17" t="n">
        <f aca="false">AVERAGE(N2:N13)</f>
        <v>2.895</v>
      </c>
      <c r="O14" s="18"/>
    </row>
    <row r="15" customFormat="false" ht="13.8" hidden="false" customHeight="false" outlineLevel="0" collapsed="false">
      <c r="A15" s="8"/>
      <c r="N15" s="19"/>
    </row>
    <row r="16" customFormat="false" ht="13.8" hidden="false" customHeight="false" outlineLevel="0" collapsed="false">
      <c r="A16" s="8"/>
      <c r="B16" s="9" t="n">
        <v>100</v>
      </c>
      <c r="C16" s="10" t="n">
        <v>0</v>
      </c>
      <c r="D16" s="11" t="n">
        <v>3.44</v>
      </c>
      <c r="E16" s="11" t="n">
        <v>2.96</v>
      </c>
      <c r="F16" s="11" t="n">
        <v>3.2</v>
      </c>
      <c r="G16" s="11" t="n">
        <v>3.52</v>
      </c>
      <c r="H16" s="11" t="n">
        <v>3.92</v>
      </c>
      <c r="I16" s="11" t="n">
        <v>2.48</v>
      </c>
      <c r="J16" s="11" t="n">
        <v>3.92</v>
      </c>
      <c r="K16" s="11" t="n">
        <v>2.92</v>
      </c>
      <c r="L16" s="11" t="n">
        <v>2.92</v>
      </c>
      <c r="M16" s="11" t="n">
        <v>3.24</v>
      </c>
      <c r="N16" s="12" t="n">
        <f aca="false">AVERAGE(D16:M16)</f>
        <v>3.252</v>
      </c>
      <c r="O16" s="13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3.8" hidden="false" customHeight="false" outlineLevel="0" collapsed="false">
      <c r="A17" s="8"/>
      <c r="B17" s="9"/>
      <c r="C17" s="10" t="n">
        <v>1</v>
      </c>
      <c r="D17" s="11" t="n">
        <v>3.36</v>
      </c>
      <c r="E17" s="11" t="n">
        <v>2.76</v>
      </c>
      <c r="F17" s="11" t="n">
        <v>2.92</v>
      </c>
      <c r="G17" s="11" t="n">
        <v>3.2</v>
      </c>
      <c r="H17" s="11" t="n">
        <v>3.48</v>
      </c>
      <c r="I17" s="11" t="n">
        <v>2.08</v>
      </c>
      <c r="J17" s="11" t="n">
        <v>3.92</v>
      </c>
      <c r="K17" s="11" t="n">
        <v>2</v>
      </c>
      <c r="L17" s="11" t="n">
        <v>2.84</v>
      </c>
      <c r="M17" s="11" t="n">
        <v>2.12</v>
      </c>
      <c r="N17" s="12" t="n">
        <f aca="false">AVERAGE(D17:M17)</f>
        <v>2.868</v>
      </c>
      <c r="O17" s="13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3.8" hidden="false" customHeight="false" outlineLevel="0" collapsed="false">
      <c r="A18" s="8"/>
      <c r="B18" s="9"/>
      <c r="C18" s="10" t="n">
        <v>2</v>
      </c>
      <c r="D18" s="11" t="n">
        <v>3.4</v>
      </c>
      <c r="E18" s="11" t="n">
        <v>2.8</v>
      </c>
      <c r="F18" s="11" t="n">
        <v>2.44</v>
      </c>
      <c r="G18" s="11" t="n">
        <v>3.08</v>
      </c>
      <c r="H18" s="11" t="n">
        <v>3.56</v>
      </c>
      <c r="I18" s="11" t="n">
        <v>2.32</v>
      </c>
      <c r="J18" s="11" t="n">
        <v>3</v>
      </c>
      <c r="K18" s="11" t="n">
        <v>2</v>
      </c>
      <c r="L18" s="11" t="n">
        <v>2.84</v>
      </c>
      <c r="M18" s="11" t="n">
        <v>2.16</v>
      </c>
      <c r="N18" s="12" t="n">
        <f aca="false">AVERAGE(D18:M18)</f>
        <v>2.76</v>
      </c>
      <c r="O18" s="13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Format="false" ht="13.8" hidden="false" customHeight="false" outlineLevel="0" collapsed="false">
      <c r="A19" s="8"/>
      <c r="B19" s="9"/>
      <c r="C19" s="10" t="n">
        <v>3</v>
      </c>
      <c r="D19" s="11" t="n">
        <v>4.12</v>
      </c>
      <c r="E19" s="11" t="n">
        <v>2.48</v>
      </c>
      <c r="F19" s="11" t="n">
        <v>2.64</v>
      </c>
      <c r="G19" s="11" t="n">
        <v>3</v>
      </c>
      <c r="H19" s="11" t="n">
        <v>3.76</v>
      </c>
      <c r="I19" s="11" t="n">
        <v>2.16</v>
      </c>
      <c r="J19" s="11" t="n">
        <v>3</v>
      </c>
      <c r="K19" s="11" t="n">
        <v>2.08</v>
      </c>
      <c r="L19" s="11" t="n">
        <v>3.08</v>
      </c>
      <c r="M19" s="11" t="n">
        <v>2.64</v>
      </c>
      <c r="N19" s="12" t="n">
        <f aca="false">AVERAGE(D19:M19)</f>
        <v>2.896</v>
      </c>
      <c r="O19" s="13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Format="false" ht="13.8" hidden="false" customHeight="false" outlineLevel="0" collapsed="false">
      <c r="A20" s="8"/>
      <c r="B20" s="9"/>
      <c r="C20" s="10" t="n">
        <v>4</v>
      </c>
      <c r="D20" s="11" t="n">
        <v>3.28</v>
      </c>
      <c r="E20" s="11" t="n">
        <v>2</v>
      </c>
      <c r="F20" s="11" t="n">
        <v>2.84</v>
      </c>
      <c r="G20" s="11" t="n">
        <v>3.12</v>
      </c>
      <c r="H20" s="11" t="n">
        <v>2.92</v>
      </c>
      <c r="I20" s="11" t="n">
        <v>2</v>
      </c>
      <c r="J20" s="11" t="n">
        <v>3</v>
      </c>
      <c r="K20" s="11" t="n">
        <v>2.08</v>
      </c>
      <c r="L20" s="11" t="n">
        <v>2</v>
      </c>
      <c r="M20" s="11" t="n">
        <v>2.12</v>
      </c>
      <c r="N20" s="12" t="n">
        <f aca="false">AVERAGE(D20:M20)</f>
        <v>2.536</v>
      </c>
      <c r="O20" s="13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Format="false" ht="15.75" hidden="false" customHeight="true" outlineLevel="0" collapsed="false">
      <c r="A21" s="8"/>
      <c r="B21" s="9"/>
      <c r="C21" s="3" t="n">
        <v>5</v>
      </c>
      <c r="D21" s="16" t="n">
        <v>2</v>
      </c>
      <c r="E21" s="16" t="n">
        <v>2</v>
      </c>
      <c r="F21" s="16" t="n">
        <v>2</v>
      </c>
      <c r="G21" s="16" t="n">
        <v>3</v>
      </c>
      <c r="H21" s="16" t="n">
        <v>4</v>
      </c>
      <c r="I21" s="16" t="n">
        <v>2</v>
      </c>
      <c r="J21" s="16" t="n">
        <v>3</v>
      </c>
      <c r="K21" s="16" t="n">
        <v>3</v>
      </c>
      <c r="L21" s="16" t="n">
        <v>2</v>
      </c>
      <c r="M21" s="16" t="n">
        <v>3</v>
      </c>
      <c r="N21" s="17" t="n">
        <f aca="false">AVERAGE(D21:M21)</f>
        <v>2.6</v>
      </c>
      <c r="O21" s="18"/>
    </row>
    <row r="22" customFormat="false" ht="15.75" hidden="false" customHeight="true" outlineLevel="0" collapsed="false">
      <c r="A22" s="8"/>
      <c r="B22" s="9"/>
      <c r="C22" s="3" t="n">
        <v>6</v>
      </c>
      <c r="D22" s="16" t="n">
        <v>2</v>
      </c>
      <c r="E22" s="16" t="n">
        <v>2</v>
      </c>
      <c r="F22" s="16" t="n">
        <v>2</v>
      </c>
      <c r="G22" s="16" t="n">
        <v>2</v>
      </c>
      <c r="H22" s="16" t="n">
        <v>4</v>
      </c>
      <c r="I22" s="16" t="n">
        <v>3</v>
      </c>
      <c r="J22" s="16" t="n">
        <v>3</v>
      </c>
      <c r="K22" s="16" t="n">
        <v>2</v>
      </c>
      <c r="L22" s="16" t="n">
        <v>3</v>
      </c>
      <c r="M22" s="16" t="n">
        <v>2</v>
      </c>
      <c r="N22" s="17" t="n">
        <f aca="false">AVERAGE(D22:M22)</f>
        <v>2.5</v>
      </c>
      <c r="O22" s="18"/>
    </row>
    <row r="23" customFormat="false" ht="15.75" hidden="false" customHeight="true" outlineLevel="0" collapsed="false">
      <c r="A23" s="8"/>
      <c r="B23" s="9"/>
      <c r="C23" s="3" t="n">
        <v>7</v>
      </c>
      <c r="D23" s="16" t="n">
        <v>2</v>
      </c>
      <c r="E23" s="16" t="n">
        <v>2</v>
      </c>
      <c r="F23" s="16" t="n">
        <v>2</v>
      </c>
      <c r="G23" s="16" t="n">
        <v>4</v>
      </c>
      <c r="H23" s="16" t="n">
        <v>3</v>
      </c>
      <c r="I23" s="16" t="n">
        <v>2</v>
      </c>
      <c r="J23" s="16" t="n">
        <v>4</v>
      </c>
      <c r="K23" s="16" t="n">
        <v>2</v>
      </c>
      <c r="L23" s="16" t="n">
        <v>2</v>
      </c>
      <c r="M23" s="16" t="n">
        <v>2</v>
      </c>
      <c r="N23" s="17" t="n">
        <f aca="false">AVERAGE(D23:M23)</f>
        <v>2.5</v>
      </c>
      <c r="O23" s="18"/>
    </row>
    <row r="24" customFormat="false" ht="15.75" hidden="false" customHeight="true" outlineLevel="0" collapsed="false">
      <c r="A24" s="8"/>
      <c r="B24" s="9"/>
      <c r="C24" s="3" t="n">
        <v>8</v>
      </c>
      <c r="D24" s="16" t="n">
        <v>3</v>
      </c>
      <c r="E24" s="16" t="n">
        <v>3</v>
      </c>
      <c r="F24" s="16" t="n">
        <v>2</v>
      </c>
      <c r="G24" s="16" t="n">
        <v>3</v>
      </c>
      <c r="H24" s="16" t="n">
        <v>3</v>
      </c>
      <c r="I24" s="16" t="n">
        <v>2</v>
      </c>
      <c r="J24" s="16" t="n">
        <v>4</v>
      </c>
      <c r="K24" s="16" t="n">
        <v>2</v>
      </c>
      <c r="L24" s="16" t="n">
        <v>2</v>
      </c>
      <c r="M24" s="16" t="n">
        <v>2</v>
      </c>
      <c r="N24" s="17" t="n">
        <f aca="false">AVERAGE(D24:M24)</f>
        <v>2.6</v>
      </c>
      <c r="O24" s="18"/>
    </row>
    <row r="25" customFormat="false" ht="15.75" hidden="false" customHeight="true" outlineLevel="0" collapsed="false">
      <c r="A25" s="8"/>
      <c r="B25" s="9"/>
      <c r="C25" s="3" t="n">
        <v>9</v>
      </c>
      <c r="D25" s="16" t="n">
        <v>4</v>
      </c>
      <c r="E25" s="16" t="n">
        <v>2</v>
      </c>
      <c r="F25" s="16" t="n">
        <v>3</v>
      </c>
      <c r="G25" s="16" t="n">
        <v>4</v>
      </c>
      <c r="H25" s="16" t="n">
        <v>5</v>
      </c>
      <c r="I25" s="16" t="n">
        <v>2</v>
      </c>
      <c r="J25" s="16" t="n">
        <v>4</v>
      </c>
      <c r="K25" s="16" t="n">
        <v>3</v>
      </c>
      <c r="L25" s="16" t="n">
        <v>3</v>
      </c>
      <c r="M25" s="16" t="n">
        <v>2</v>
      </c>
      <c r="N25" s="17" t="n">
        <f aca="false">AVERAGE(D25:M25)</f>
        <v>3.2</v>
      </c>
      <c r="O25" s="18"/>
    </row>
    <row r="26" customFormat="false" ht="15.75" hidden="false" customHeight="true" outlineLevel="0" collapsed="false">
      <c r="A26" s="8"/>
      <c r="B26" s="9"/>
      <c r="C26" s="3" t="n">
        <v>10</v>
      </c>
      <c r="D26" s="16" t="n">
        <v>3</v>
      </c>
      <c r="E26" s="16" t="n">
        <v>2</v>
      </c>
      <c r="F26" s="16" t="n">
        <v>2</v>
      </c>
      <c r="G26" s="16" t="n">
        <v>2</v>
      </c>
      <c r="H26" s="16" t="n">
        <v>2</v>
      </c>
      <c r="I26" s="16" t="n">
        <v>2</v>
      </c>
      <c r="J26" s="16" t="n">
        <v>2</v>
      </c>
      <c r="K26" s="16" t="n">
        <v>2</v>
      </c>
      <c r="L26" s="16" t="n">
        <v>2</v>
      </c>
      <c r="M26" s="16" t="n">
        <v>2</v>
      </c>
      <c r="N26" s="17" t="n">
        <f aca="false">AVERAGE(D26:M26)</f>
        <v>2.1</v>
      </c>
      <c r="O26" s="18"/>
    </row>
    <row r="27" customFormat="false" ht="15.75" hidden="false" customHeight="true" outlineLevel="0" collapsed="false">
      <c r="A27" s="8"/>
      <c r="B27" s="9"/>
      <c r="C27" s="3" t="n">
        <v>11</v>
      </c>
      <c r="D27" s="16" t="n">
        <v>2</v>
      </c>
      <c r="E27" s="16" t="n">
        <v>2</v>
      </c>
      <c r="F27" s="16" t="n">
        <v>2</v>
      </c>
      <c r="G27" s="16" t="n">
        <v>2</v>
      </c>
      <c r="H27" s="16" t="n">
        <v>2</v>
      </c>
      <c r="I27" s="16" t="n">
        <v>2</v>
      </c>
      <c r="J27" s="16" t="n">
        <v>2</v>
      </c>
      <c r="K27" s="16" t="n">
        <v>2</v>
      </c>
      <c r="L27" s="16" t="n">
        <v>2</v>
      </c>
      <c r="M27" s="16" t="n">
        <v>2</v>
      </c>
      <c r="N27" s="17" t="n">
        <f aca="false">AVERAGE(D27:M27)</f>
        <v>2</v>
      </c>
      <c r="O27" s="18"/>
    </row>
    <row r="28" customFormat="false" ht="15.75" hidden="false" customHeight="true" outlineLevel="0" collapsed="false">
      <c r="A28" s="8"/>
      <c r="B28" s="16"/>
      <c r="C28" s="35"/>
      <c r="N28" s="17" t="n">
        <f aca="false">AVERAGE(N16:N27)</f>
        <v>2.651</v>
      </c>
      <c r="O28" s="18"/>
    </row>
    <row r="29" customFormat="false" ht="15.75" hidden="false" customHeight="true" outlineLevel="0" collapsed="false">
      <c r="A29" s="8"/>
      <c r="N29" s="19"/>
    </row>
    <row r="30" customFormat="false" ht="15.75" hidden="false" customHeight="true" outlineLevel="0" collapsed="false">
      <c r="A30" s="8"/>
      <c r="B30" s="9" t="n">
        <v>500</v>
      </c>
      <c r="C30" s="10" t="n">
        <v>0</v>
      </c>
      <c r="D30" s="11" t="n">
        <v>3.52</v>
      </c>
      <c r="E30" s="11" t="n">
        <v>7.08</v>
      </c>
      <c r="F30" s="11" t="n">
        <v>3.16</v>
      </c>
      <c r="G30" s="11" t="n">
        <v>4.6</v>
      </c>
      <c r="H30" s="11" t="n">
        <v>3.8</v>
      </c>
      <c r="I30" s="11" t="n">
        <v>3.48</v>
      </c>
      <c r="J30" s="11" t="n">
        <v>5.44</v>
      </c>
      <c r="K30" s="11" t="n">
        <v>3.68</v>
      </c>
      <c r="L30" s="11" t="n">
        <v>4.84</v>
      </c>
      <c r="M30" s="11" t="n">
        <v>2.76</v>
      </c>
      <c r="N30" s="12" t="n">
        <f aca="false">AVERAGE(D30:M30)</f>
        <v>4.236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8"/>
      <c r="B31" s="9"/>
      <c r="C31" s="10" t="n">
        <v>1</v>
      </c>
      <c r="D31" s="11" t="n">
        <v>4.12</v>
      </c>
      <c r="E31" s="11" t="n">
        <v>11.04</v>
      </c>
      <c r="F31" s="11" t="n">
        <v>2.96</v>
      </c>
      <c r="G31" s="11" t="n">
        <v>4.28</v>
      </c>
      <c r="H31" s="11" t="n">
        <v>3</v>
      </c>
      <c r="I31" s="11" t="n">
        <v>3.2</v>
      </c>
      <c r="J31" s="11" t="n">
        <v>5.36</v>
      </c>
      <c r="K31" s="11" t="n">
        <v>2.8</v>
      </c>
      <c r="L31" s="11" t="n">
        <v>3.52</v>
      </c>
      <c r="M31" s="11" t="n">
        <v>2.8</v>
      </c>
      <c r="N31" s="12" t="n">
        <f aca="false">AVERAGE(D31:M31)</f>
        <v>4.308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8"/>
      <c r="B32" s="9"/>
      <c r="C32" s="10" t="n">
        <v>2</v>
      </c>
      <c r="D32" s="11" t="n">
        <v>4.36</v>
      </c>
      <c r="E32" s="11" t="n">
        <v>3.08</v>
      </c>
      <c r="F32" s="11" t="n">
        <v>3.88</v>
      </c>
      <c r="G32" s="11" t="n">
        <v>3.12</v>
      </c>
      <c r="H32" s="11" t="n">
        <v>4.16</v>
      </c>
      <c r="I32" s="11" t="n">
        <v>3.72</v>
      </c>
      <c r="J32" s="11" t="n">
        <v>3.36</v>
      </c>
      <c r="K32" s="11" t="n">
        <v>2.88</v>
      </c>
      <c r="L32" s="11" t="n">
        <v>4</v>
      </c>
      <c r="M32" s="11" t="n">
        <v>2.76</v>
      </c>
      <c r="N32" s="12" t="n">
        <f aca="false">AVERAGE(D32:M32)</f>
        <v>3.532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8"/>
      <c r="B33" s="9"/>
      <c r="C33" s="10" t="n">
        <v>3</v>
      </c>
      <c r="D33" s="11" t="n">
        <v>3.44</v>
      </c>
      <c r="E33" s="11" t="n">
        <v>2.72</v>
      </c>
      <c r="F33" s="11" t="n">
        <v>3.04</v>
      </c>
      <c r="G33" s="11" t="n">
        <v>2.84</v>
      </c>
      <c r="H33" s="11" t="n">
        <v>4.32</v>
      </c>
      <c r="I33" s="11" t="n">
        <v>3.56</v>
      </c>
      <c r="J33" s="11" t="n">
        <v>3.44</v>
      </c>
      <c r="K33" s="11" t="n">
        <v>3.36</v>
      </c>
      <c r="L33" s="11" t="n">
        <v>3.88</v>
      </c>
      <c r="M33" s="11" t="n">
        <v>2.56</v>
      </c>
      <c r="N33" s="12" t="n">
        <f aca="false">AVERAGE(D33:M33)</f>
        <v>3.316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8"/>
      <c r="B34" s="9"/>
      <c r="C34" s="10" t="n">
        <v>4</v>
      </c>
      <c r="D34" s="11" t="n">
        <v>3.84</v>
      </c>
      <c r="E34" s="11" t="n">
        <v>3.92</v>
      </c>
      <c r="F34" s="11" t="n">
        <v>3</v>
      </c>
      <c r="G34" s="11" t="n">
        <v>2.68</v>
      </c>
      <c r="H34" s="11" t="n">
        <v>2.68</v>
      </c>
      <c r="I34" s="11" t="n">
        <v>2.6</v>
      </c>
      <c r="J34" s="11" t="n">
        <v>5</v>
      </c>
      <c r="K34" s="11" t="n">
        <v>3</v>
      </c>
      <c r="L34" s="11" t="n">
        <v>2.92</v>
      </c>
      <c r="M34" s="11" t="n">
        <v>2.92</v>
      </c>
      <c r="N34" s="12" t="n">
        <f aca="false">AVERAGE(D34:M34)</f>
        <v>3.256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8"/>
      <c r="B35" s="9"/>
      <c r="C35" s="3" t="n">
        <v>5</v>
      </c>
      <c r="D35" s="16" t="n">
        <v>3</v>
      </c>
      <c r="E35" s="16" t="n">
        <v>2</v>
      </c>
      <c r="F35" s="16" t="n">
        <v>4</v>
      </c>
      <c r="G35" s="16" t="n">
        <v>3</v>
      </c>
      <c r="H35" s="16" t="n">
        <v>2</v>
      </c>
      <c r="I35" s="16" t="n">
        <v>3</v>
      </c>
      <c r="J35" s="16" t="n">
        <v>3</v>
      </c>
      <c r="K35" s="16" t="n">
        <v>2</v>
      </c>
      <c r="L35" s="16" t="n">
        <v>3</v>
      </c>
      <c r="M35" s="16" t="n">
        <v>3</v>
      </c>
      <c r="N35" s="17" t="n">
        <f aca="false">AVERAGE(D35:M35)</f>
        <v>2.8</v>
      </c>
    </row>
    <row r="36" customFormat="false" ht="15.75" hidden="false" customHeight="true" outlineLevel="0" collapsed="false">
      <c r="A36" s="8"/>
      <c r="B36" s="9"/>
      <c r="C36" s="3" t="n">
        <v>6</v>
      </c>
      <c r="D36" s="16" t="n">
        <v>3</v>
      </c>
      <c r="E36" s="16" t="n">
        <v>2</v>
      </c>
      <c r="F36" s="16" t="n">
        <v>4</v>
      </c>
      <c r="G36" s="16" t="n">
        <v>2</v>
      </c>
      <c r="H36" s="16" t="n">
        <v>3</v>
      </c>
      <c r="I36" s="16" t="n">
        <v>4</v>
      </c>
      <c r="J36" s="16" t="n">
        <v>3</v>
      </c>
      <c r="K36" s="16" t="n">
        <v>3</v>
      </c>
      <c r="L36" s="16" t="n">
        <v>3</v>
      </c>
      <c r="M36" s="16" t="n">
        <v>3</v>
      </c>
      <c r="N36" s="17" t="n">
        <f aca="false">AVERAGE(D36:M36)</f>
        <v>3</v>
      </c>
    </row>
    <row r="37" customFormat="false" ht="15.75" hidden="false" customHeight="true" outlineLevel="0" collapsed="false">
      <c r="A37" s="8"/>
      <c r="B37" s="9"/>
      <c r="C37" s="3" t="n">
        <v>7</v>
      </c>
      <c r="D37" s="16" t="n">
        <v>4</v>
      </c>
      <c r="E37" s="16" t="n">
        <v>13</v>
      </c>
      <c r="F37" s="16" t="n">
        <v>3</v>
      </c>
      <c r="G37" s="16" t="n">
        <v>2</v>
      </c>
      <c r="H37" s="16" t="n">
        <v>3</v>
      </c>
      <c r="I37" s="16" t="n">
        <v>3</v>
      </c>
      <c r="J37" s="16" t="n">
        <v>6</v>
      </c>
      <c r="K37" s="16" t="n">
        <v>3</v>
      </c>
      <c r="L37" s="16" t="n">
        <v>3</v>
      </c>
      <c r="M37" s="16" t="n">
        <v>3</v>
      </c>
      <c r="N37" s="17" t="n">
        <f aca="false">AVERAGE(D37:M37)</f>
        <v>4.3</v>
      </c>
    </row>
    <row r="38" customFormat="false" ht="15.75" hidden="false" customHeight="true" outlineLevel="0" collapsed="false">
      <c r="A38" s="8"/>
      <c r="B38" s="9"/>
      <c r="C38" s="3" t="n">
        <v>8</v>
      </c>
      <c r="D38" s="16" t="n">
        <v>4</v>
      </c>
      <c r="E38" s="16" t="n">
        <v>14</v>
      </c>
      <c r="F38" s="16" t="n">
        <v>3</v>
      </c>
      <c r="G38" s="16" t="n">
        <v>2</v>
      </c>
      <c r="H38" s="16" t="n">
        <v>2</v>
      </c>
      <c r="I38" s="16" t="n">
        <v>3</v>
      </c>
      <c r="J38" s="16" t="n">
        <v>6</v>
      </c>
      <c r="K38" s="16" t="n">
        <v>3</v>
      </c>
      <c r="L38" s="16" t="n">
        <v>3</v>
      </c>
      <c r="M38" s="16" t="n">
        <v>2</v>
      </c>
      <c r="N38" s="17" t="n">
        <f aca="false">AVERAGE(D38:M38)</f>
        <v>4.2</v>
      </c>
    </row>
    <row r="39" customFormat="false" ht="15.75" hidden="false" customHeight="true" outlineLevel="0" collapsed="false">
      <c r="A39" s="8"/>
      <c r="B39" s="9"/>
      <c r="C39" s="3" t="n">
        <v>9</v>
      </c>
      <c r="D39" s="16" t="n">
        <v>4</v>
      </c>
      <c r="E39" s="16" t="n">
        <v>13</v>
      </c>
      <c r="F39" s="16" t="n">
        <v>2</v>
      </c>
      <c r="G39" s="16" t="n">
        <v>6</v>
      </c>
      <c r="H39" s="16" t="n">
        <v>5</v>
      </c>
      <c r="I39" s="16" t="n">
        <v>4</v>
      </c>
      <c r="J39" s="16" t="n">
        <v>6</v>
      </c>
      <c r="K39" s="16" t="n">
        <v>3</v>
      </c>
      <c r="L39" s="16" t="n">
        <v>5</v>
      </c>
      <c r="M39" s="16" t="n">
        <v>3</v>
      </c>
      <c r="N39" s="17" t="n">
        <f aca="false">AVERAGE(D39:M39)</f>
        <v>5.1</v>
      </c>
    </row>
    <row r="40" customFormat="false" ht="15.75" hidden="false" customHeight="true" outlineLevel="0" collapsed="false">
      <c r="A40" s="8"/>
      <c r="B40" s="9"/>
      <c r="C40" s="3" t="n">
        <v>10</v>
      </c>
      <c r="D40" s="16" t="n">
        <v>7</v>
      </c>
      <c r="E40" s="16" t="n">
        <v>2</v>
      </c>
      <c r="F40" s="16" t="n">
        <v>2</v>
      </c>
      <c r="G40" s="16" t="n">
        <v>2</v>
      </c>
      <c r="H40" s="16" t="n">
        <v>2</v>
      </c>
      <c r="I40" s="16" t="n">
        <v>2</v>
      </c>
      <c r="J40" s="16" t="n">
        <v>4</v>
      </c>
      <c r="K40" s="16" t="n">
        <v>2</v>
      </c>
      <c r="L40" s="16" t="n">
        <v>2</v>
      </c>
      <c r="M40" s="16" t="n">
        <v>2</v>
      </c>
      <c r="N40" s="17" t="n">
        <f aca="false">AVERAGE(D40:M40)</f>
        <v>2.7</v>
      </c>
    </row>
    <row r="41" customFormat="false" ht="15.75" hidden="false" customHeight="true" outlineLevel="0" collapsed="false">
      <c r="A41" s="8"/>
      <c r="B41" s="9"/>
      <c r="C41" s="3" t="n">
        <v>11</v>
      </c>
      <c r="D41" s="16" t="n">
        <v>7</v>
      </c>
      <c r="E41" s="16" t="n">
        <v>2</v>
      </c>
      <c r="F41" s="16" t="n">
        <v>2</v>
      </c>
      <c r="G41" s="16" t="n">
        <v>2</v>
      </c>
      <c r="H41" s="16" t="n">
        <v>2</v>
      </c>
      <c r="I41" s="16" t="n">
        <v>2</v>
      </c>
      <c r="J41" s="16" t="n">
        <v>4</v>
      </c>
      <c r="K41" s="16" t="n">
        <v>2</v>
      </c>
      <c r="L41" s="16" t="n">
        <v>2</v>
      </c>
      <c r="M41" s="16" t="n">
        <v>2</v>
      </c>
      <c r="N41" s="17" t="n">
        <f aca="false">AVERAGE(D41:M41)</f>
        <v>2.7</v>
      </c>
    </row>
    <row r="42" customFormat="false" ht="15.75" hidden="false" customHeight="true" outlineLevel="0" collapsed="false">
      <c r="A42" s="8"/>
      <c r="N42" s="17" t="n">
        <f aca="false">AVERAGE(N30:N41)</f>
        <v>3.62066666666667</v>
      </c>
    </row>
    <row r="43" customFormat="false" ht="15.75" hidden="false" customHeight="true" outlineLevel="0" collapsed="false">
      <c r="A43" s="8"/>
      <c r="N43" s="19"/>
    </row>
    <row r="44" customFormat="false" ht="15.75" hidden="false" customHeight="true" outlineLevel="0" collapsed="false">
      <c r="A44" s="8"/>
      <c r="B44" s="9" t="n">
        <v>1000</v>
      </c>
      <c r="C44" s="10" t="n">
        <v>0</v>
      </c>
      <c r="D44" s="11" t="n">
        <v>4.32</v>
      </c>
      <c r="E44" s="11" t="n">
        <v>3.92</v>
      </c>
      <c r="F44" s="11" t="n">
        <v>2.84</v>
      </c>
      <c r="G44" s="11" t="n">
        <v>2.92</v>
      </c>
      <c r="H44" s="11" t="n">
        <v>5.92</v>
      </c>
      <c r="I44" s="11" t="n">
        <v>5.6</v>
      </c>
      <c r="J44" s="11" t="n">
        <v>5</v>
      </c>
      <c r="K44" s="11" t="n">
        <v>3.6</v>
      </c>
      <c r="L44" s="11" t="n">
        <v>3.72</v>
      </c>
      <c r="M44" s="11" t="n">
        <v>3.08</v>
      </c>
      <c r="N44" s="12" t="n">
        <f aca="false">AVERAGE(D44:M44)</f>
        <v>4.092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8"/>
      <c r="B45" s="9"/>
      <c r="C45" s="10" t="n">
        <v>1</v>
      </c>
      <c r="D45" s="11" t="n">
        <v>4.52</v>
      </c>
      <c r="E45" s="11" t="n">
        <v>3.84</v>
      </c>
      <c r="F45" s="11" t="n">
        <v>2.48</v>
      </c>
      <c r="G45" s="11" t="n">
        <v>2.88</v>
      </c>
      <c r="H45" s="11" t="n">
        <v>4.8</v>
      </c>
      <c r="I45" s="11" t="n">
        <v>6.4</v>
      </c>
      <c r="J45" s="11" t="n">
        <v>4.48</v>
      </c>
      <c r="K45" s="11" t="n">
        <v>4</v>
      </c>
      <c r="L45" s="11" t="n">
        <v>3.12</v>
      </c>
      <c r="M45" s="11" t="n">
        <v>3.16</v>
      </c>
      <c r="N45" s="12" t="n">
        <f aca="false">AVERAGE(D45:M45)</f>
        <v>3.968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8"/>
      <c r="B46" s="9"/>
      <c r="C46" s="10" t="n">
        <v>2</v>
      </c>
      <c r="D46" s="11" t="n">
        <v>4</v>
      </c>
      <c r="E46" s="11" t="n">
        <v>4.2</v>
      </c>
      <c r="F46" s="11" t="n">
        <v>2.64</v>
      </c>
      <c r="G46" s="11" t="n">
        <v>3</v>
      </c>
      <c r="H46" s="11" t="n">
        <v>4.6</v>
      </c>
      <c r="I46" s="11" t="n">
        <v>4.88</v>
      </c>
      <c r="J46" s="11" t="n">
        <v>4.56</v>
      </c>
      <c r="K46" s="11" t="n">
        <v>2</v>
      </c>
      <c r="L46" s="11" t="n">
        <v>2.68</v>
      </c>
      <c r="M46" s="11" t="n">
        <v>3</v>
      </c>
      <c r="N46" s="12" t="n">
        <f aca="false">AVERAGE(D46:M46)</f>
        <v>3.556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8"/>
      <c r="B47" s="9"/>
      <c r="C47" s="10" t="n">
        <v>3</v>
      </c>
      <c r="D47" s="11" t="n">
        <v>3.12</v>
      </c>
      <c r="E47" s="11" t="n">
        <v>3.2</v>
      </c>
      <c r="F47" s="11" t="n">
        <v>3</v>
      </c>
      <c r="G47" s="11" t="n">
        <v>2.24</v>
      </c>
      <c r="H47" s="11" t="n">
        <v>4.4</v>
      </c>
      <c r="I47" s="11" t="n">
        <v>5.64</v>
      </c>
      <c r="J47" s="11" t="n">
        <v>4.28</v>
      </c>
      <c r="K47" s="11" t="n">
        <v>2.16</v>
      </c>
      <c r="L47" s="11" t="n">
        <v>3.52</v>
      </c>
      <c r="M47" s="11" t="n">
        <v>2.92</v>
      </c>
      <c r="N47" s="12" t="n">
        <f aca="false">AVERAGE(D47:M47)</f>
        <v>3.448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8"/>
      <c r="B48" s="9"/>
      <c r="C48" s="10" t="n">
        <v>4</v>
      </c>
      <c r="D48" s="11" t="n">
        <v>4.36</v>
      </c>
      <c r="E48" s="11" t="n">
        <v>3</v>
      </c>
      <c r="F48" s="11" t="n">
        <v>2.12</v>
      </c>
      <c r="G48" s="11" t="n">
        <v>2.08</v>
      </c>
      <c r="H48" s="11" t="n">
        <v>4.28</v>
      </c>
      <c r="I48" s="11" t="n">
        <v>5.16</v>
      </c>
      <c r="J48" s="11" t="n">
        <v>4.08</v>
      </c>
      <c r="K48" s="11" t="n">
        <v>3</v>
      </c>
      <c r="L48" s="11" t="n">
        <v>2.92</v>
      </c>
      <c r="M48" s="11" t="n">
        <v>4.44</v>
      </c>
      <c r="N48" s="12" t="n">
        <f aca="false">AVERAGE(D48:M48)</f>
        <v>3.544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8"/>
      <c r="B49" s="9"/>
      <c r="C49" s="3" t="n">
        <v>5</v>
      </c>
      <c r="D49" s="16" t="n">
        <v>2</v>
      </c>
      <c r="E49" s="16" t="n">
        <v>4</v>
      </c>
      <c r="F49" s="16" t="n">
        <v>3</v>
      </c>
      <c r="G49" s="16" t="n">
        <v>5</v>
      </c>
      <c r="H49" s="16" t="n">
        <v>5</v>
      </c>
      <c r="I49" s="16" t="n">
        <v>4</v>
      </c>
      <c r="J49" s="16" t="n">
        <v>2</v>
      </c>
      <c r="K49" s="16" t="n">
        <v>2</v>
      </c>
      <c r="L49" s="16" t="n">
        <v>4</v>
      </c>
      <c r="M49" s="16" t="n">
        <v>3</v>
      </c>
      <c r="N49" s="17" t="n">
        <f aca="false">AVERAGE(D49:M49)</f>
        <v>3.4</v>
      </c>
    </row>
    <row r="50" customFormat="false" ht="15.75" hidden="false" customHeight="true" outlineLevel="0" collapsed="false">
      <c r="A50" s="8"/>
      <c r="B50" s="9"/>
      <c r="C50" s="3" t="n">
        <v>6</v>
      </c>
      <c r="D50" s="16" t="n">
        <v>2</v>
      </c>
      <c r="E50" s="16" t="n">
        <v>4</v>
      </c>
      <c r="F50" s="16" t="n">
        <v>2</v>
      </c>
      <c r="G50" s="16" t="n">
        <v>5</v>
      </c>
      <c r="H50" s="16" t="n">
        <v>4</v>
      </c>
      <c r="I50" s="16" t="n">
        <v>4</v>
      </c>
      <c r="J50" s="16" t="n">
        <v>4</v>
      </c>
      <c r="K50" s="16" t="n">
        <v>2</v>
      </c>
      <c r="L50" s="16" t="n">
        <v>4</v>
      </c>
      <c r="M50" s="16" t="n">
        <v>3</v>
      </c>
      <c r="N50" s="17" t="n">
        <f aca="false">AVERAGE(D50:M50)</f>
        <v>3.4</v>
      </c>
    </row>
    <row r="51" customFormat="false" ht="15.75" hidden="false" customHeight="true" outlineLevel="0" collapsed="false">
      <c r="A51" s="8"/>
      <c r="B51" s="9"/>
      <c r="C51" s="3" t="n">
        <v>7</v>
      </c>
      <c r="D51" s="16" t="n">
        <v>5</v>
      </c>
      <c r="E51" s="16" t="n">
        <v>3</v>
      </c>
      <c r="F51" s="16" t="n">
        <v>2</v>
      </c>
      <c r="G51" s="16" t="n">
        <v>3</v>
      </c>
      <c r="H51" s="16" t="n">
        <v>5</v>
      </c>
      <c r="I51" s="16" t="n">
        <v>7</v>
      </c>
      <c r="J51" s="16" t="n">
        <v>4</v>
      </c>
      <c r="K51" s="16" t="n">
        <v>4</v>
      </c>
      <c r="L51" s="16" t="n">
        <v>3</v>
      </c>
      <c r="M51" s="16" t="n">
        <v>3</v>
      </c>
      <c r="N51" s="17" t="n">
        <f aca="false">AVERAGE(D51:M51)</f>
        <v>3.9</v>
      </c>
    </row>
    <row r="52" customFormat="false" ht="15.75" hidden="false" customHeight="true" outlineLevel="0" collapsed="false">
      <c r="A52" s="8"/>
      <c r="B52" s="9"/>
      <c r="C52" s="3" t="n">
        <v>8</v>
      </c>
      <c r="D52" s="16" t="n">
        <v>4</v>
      </c>
      <c r="E52" s="16" t="n">
        <v>3</v>
      </c>
      <c r="F52" s="16" t="n">
        <v>2</v>
      </c>
      <c r="G52" s="16" t="n">
        <v>2</v>
      </c>
      <c r="H52" s="16" t="n">
        <v>5</v>
      </c>
      <c r="I52" s="16" t="n">
        <v>6</v>
      </c>
      <c r="J52" s="16" t="n">
        <v>4</v>
      </c>
      <c r="K52" s="16" t="n">
        <v>4</v>
      </c>
      <c r="L52" s="16" t="n">
        <v>3</v>
      </c>
      <c r="M52" s="16" t="n">
        <v>2</v>
      </c>
      <c r="N52" s="17" t="n">
        <f aca="false">AVERAGE(D52:M52)</f>
        <v>3.5</v>
      </c>
    </row>
    <row r="53" customFormat="false" ht="15.75" hidden="false" customHeight="true" outlineLevel="0" collapsed="false">
      <c r="A53" s="8"/>
      <c r="B53" s="9"/>
      <c r="C53" s="3" t="n">
        <v>9</v>
      </c>
      <c r="D53" s="16" t="n">
        <v>6</v>
      </c>
      <c r="E53" s="16" t="n">
        <v>4</v>
      </c>
      <c r="F53" s="16" t="n">
        <v>3</v>
      </c>
      <c r="G53" s="16" t="n">
        <v>3</v>
      </c>
      <c r="H53" s="16" t="n">
        <v>5</v>
      </c>
      <c r="I53" s="16" t="n">
        <v>7</v>
      </c>
      <c r="J53" s="16" t="n">
        <v>2</v>
      </c>
      <c r="K53" s="16" t="n">
        <v>3</v>
      </c>
      <c r="L53" s="16" t="n">
        <v>4</v>
      </c>
      <c r="M53" s="16" t="n">
        <v>4</v>
      </c>
      <c r="N53" s="17" t="n">
        <f aca="false">AVERAGE(D53:M53)</f>
        <v>4.1</v>
      </c>
    </row>
    <row r="54" customFormat="false" ht="15.75" hidden="false" customHeight="true" outlineLevel="0" collapsed="false">
      <c r="A54" s="8"/>
      <c r="B54" s="9"/>
      <c r="C54" s="3" t="n">
        <v>10</v>
      </c>
      <c r="D54" s="16" t="n">
        <v>2</v>
      </c>
      <c r="E54" s="16" t="n">
        <v>7</v>
      </c>
      <c r="F54" s="16" t="n">
        <v>4</v>
      </c>
      <c r="G54" s="16" t="n">
        <v>2</v>
      </c>
      <c r="H54" s="16" t="n">
        <v>2</v>
      </c>
      <c r="I54" s="16" t="n">
        <v>2</v>
      </c>
      <c r="J54" s="16" t="n">
        <v>2</v>
      </c>
      <c r="K54" s="16" t="n">
        <v>2</v>
      </c>
      <c r="L54" s="16" t="n">
        <v>2</v>
      </c>
      <c r="M54" s="16" t="n">
        <v>2</v>
      </c>
      <c r="N54" s="17" t="n">
        <f aca="false">AVERAGE(D54:M54)</f>
        <v>2.7</v>
      </c>
    </row>
    <row r="55" customFormat="false" ht="15.75" hidden="false" customHeight="true" outlineLevel="0" collapsed="false">
      <c r="A55" s="8"/>
      <c r="B55" s="9"/>
      <c r="C55" s="3" t="n">
        <v>11</v>
      </c>
      <c r="D55" s="16" t="n">
        <v>2</v>
      </c>
      <c r="E55" s="16" t="n">
        <v>7</v>
      </c>
      <c r="F55" s="16" t="n">
        <v>2</v>
      </c>
      <c r="G55" s="16" t="n">
        <v>2</v>
      </c>
      <c r="H55" s="16" t="n">
        <v>2</v>
      </c>
      <c r="I55" s="16" t="n">
        <v>2</v>
      </c>
      <c r="J55" s="16" t="n">
        <v>2</v>
      </c>
      <c r="K55" s="16" t="n">
        <v>2</v>
      </c>
      <c r="L55" s="16" t="n">
        <v>2</v>
      </c>
      <c r="M55" s="16" t="n">
        <v>2</v>
      </c>
      <c r="N55" s="17" t="n">
        <f aca="false">AVERAGE(D55:M55)</f>
        <v>2.5</v>
      </c>
    </row>
    <row r="56" customFormat="false" ht="15.75" hidden="false" customHeight="true" outlineLevel="0" collapsed="false">
      <c r="A56" s="8"/>
      <c r="N56" s="17" t="n">
        <f aca="false">AVERAGE(N44:N55)</f>
        <v>3.509</v>
      </c>
    </row>
    <row r="57" customFormat="false" ht="15.75" hidden="false" customHeight="true" outlineLevel="0" collapsed="false">
      <c r="A57" s="8"/>
      <c r="N57" s="19"/>
    </row>
    <row r="58" customFormat="false" ht="15.75" hidden="false" customHeight="true" outlineLevel="0" collapsed="false">
      <c r="A58" s="8"/>
      <c r="B58" s="9" t="n">
        <v>5000</v>
      </c>
      <c r="C58" s="10" t="n">
        <v>0</v>
      </c>
      <c r="D58" s="11" t="n">
        <v>5.12</v>
      </c>
      <c r="E58" s="11" t="n">
        <v>5.52</v>
      </c>
      <c r="F58" s="11" t="n">
        <v>4</v>
      </c>
      <c r="G58" s="11" t="n">
        <v>5.36</v>
      </c>
      <c r="H58" s="11" t="n">
        <v>3.44</v>
      </c>
      <c r="I58" s="11" t="n">
        <v>4.24</v>
      </c>
      <c r="J58" s="11" t="n">
        <v>6.92</v>
      </c>
      <c r="K58" s="11" t="n">
        <v>3.84</v>
      </c>
      <c r="L58" s="11" t="n">
        <v>5.08</v>
      </c>
      <c r="M58" s="11" t="n">
        <v>5.72</v>
      </c>
      <c r="N58" s="12" t="n">
        <f aca="false">AVERAGE(D58:M58)</f>
        <v>4.924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8"/>
      <c r="B59" s="9"/>
      <c r="C59" s="10" t="n">
        <v>1</v>
      </c>
      <c r="D59" s="11" t="n">
        <v>4.72</v>
      </c>
      <c r="E59" s="11" t="n">
        <v>5.4</v>
      </c>
      <c r="F59" s="11" t="n">
        <v>4.04</v>
      </c>
      <c r="G59" s="11" t="n">
        <v>5</v>
      </c>
      <c r="H59" s="11" t="n">
        <v>3.48</v>
      </c>
      <c r="I59" s="11" t="n">
        <v>4.36</v>
      </c>
      <c r="J59" s="11" t="n">
        <v>5.4</v>
      </c>
      <c r="K59" s="11" t="n">
        <v>3.48</v>
      </c>
      <c r="L59" s="11" t="n">
        <v>4.28</v>
      </c>
      <c r="M59" s="11" t="n">
        <v>4.92</v>
      </c>
      <c r="N59" s="12" t="n">
        <f aca="false">AVERAGE(D59:M59)</f>
        <v>4.508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8"/>
      <c r="B60" s="9"/>
      <c r="C60" s="10" t="n">
        <v>2</v>
      </c>
      <c r="D60" s="11" t="n">
        <v>4.76</v>
      </c>
      <c r="E60" s="11" t="n">
        <v>6.08</v>
      </c>
      <c r="F60" s="11" t="n">
        <v>4.76</v>
      </c>
      <c r="G60" s="11" t="n">
        <v>3.4</v>
      </c>
      <c r="H60" s="11" t="n">
        <v>3.08</v>
      </c>
      <c r="I60" s="11" t="n">
        <v>4.8</v>
      </c>
      <c r="J60" s="11" t="n">
        <v>4.8</v>
      </c>
      <c r="K60" s="11" t="n">
        <v>4.08</v>
      </c>
      <c r="L60" s="11" t="n">
        <v>3.76</v>
      </c>
      <c r="M60" s="11" t="n">
        <v>3.56</v>
      </c>
      <c r="N60" s="12" t="n">
        <f aca="false">AVERAGE(D60:M60)</f>
        <v>4.308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8"/>
      <c r="B61" s="9"/>
      <c r="C61" s="10" t="n">
        <v>3</v>
      </c>
      <c r="D61" s="11" t="n">
        <v>5.4</v>
      </c>
      <c r="E61" s="11" t="n">
        <v>5.4</v>
      </c>
      <c r="F61" s="11" t="n">
        <v>4.6</v>
      </c>
      <c r="G61" s="11" t="n">
        <v>3.24</v>
      </c>
      <c r="H61" s="11" t="n">
        <v>4.36</v>
      </c>
      <c r="I61" s="11" t="n">
        <v>4.56</v>
      </c>
      <c r="J61" s="11" t="n">
        <v>5.36</v>
      </c>
      <c r="K61" s="11" t="n">
        <v>3.68</v>
      </c>
      <c r="L61" s="11" t="n">
        <v>3.6</v>
      </c>
      <c r="M61" s="11" t="n">
        <v>3.84</v>
      </c>
      <c r="N61" s="12" t="n">
        <f aca="false">AVERAGE(D61:M61)</f>
        <v>4.404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8"/>
      <c r="B62" s="9"/>
      <c r="C62" s="10" t="n">
        <v>4</v>
      </c>
      <c r="D62" s="11" t="n">
        <v>3.32</v>
      </c>
      <c r="E62" s="11" t="n">
        <v>4.84</v>
      </c>
      <c r="F62" s="11" t="n">
        <v>3</v>
      </c>
      <c r="G62" s="11" t="n">
        <v>5</v>
      </c>
      <c r="H62" s="11" t="n">
        <v>4.28</v>
      </c>
      <c r="I62" s="11" t="n">
        <v>3.92</v>
      </c>
      <c r="J62" s="11" t="n">
        <v>4.88</v>
      </c>
      <c r="K62" s="11" t="n">
        <v>3.2</v>
      </c>
      <c r="L62" s="11" t="n">
        <v>4.32</v>
      </c>
      <c r="M62" s="11" t="n">
        <v>5.12</v>
      </c>
      <c r="N62" s="12" t="n">
        <f aca="false">AVERAGE(D62:M62)</f>
        <v>4.188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8"/>
      <c r="B63" s="9"/>
      <c r="C63" s="3" t="n">
        <v>5</v>
      </c>
      <c r="D63" s="16" t="n">
        <v>2</v>
      </c>
      <c r="E63" s="16" t="n">
        <v>6</v>
      </c>
      <c r="F63" s="16" t="n">
        <v>3</v>
      </c>
      <c r="G63" s="16" t="n">
        <v>4</v>
      </c>
      <c r="H63" s="16" t="n">
        <v>5</v>
      </c>
      <c r="I63" s="16" t="n">
        <v>4</v>
      </c>
      <c r="J63" s="16" t="n">
        <v>7</v>
      </c>
      <c r="K63" s="16" t="n">
        <v>3</v>
      </c>
      <c r="L63" s="16" t="n">
        <v>4</v>
      </c>
      <c r="M63" s="16" t="n">
        <v>3</v>
      </c>
      <c r="N63" s="17" t="n">
        <f aca="false">AVERAGE(D63:M63)</f>
        <v>4.1</v>
      </c>
    </row>
    <row r="64" customFormat="false" ht="15.75" hidden="false" customHeight="true" outlineLevel="0" collapsed="false">
      <c r="A64" s="8"/>
      <c r="B64" s="9"/>
      <c r="C64" s="3" t="n">
        <v>6</v>
      </c>
      <c r="D64" s="16" t="n">
        <v>3</v>
      </c>
      <c r="E64" s="16" t="n">
        <v>6</v>
      </c>
      <c r="F64" s="16" t="n">
        <v>3</v>
      </c>
      <c r="G64" s="16" t="n">
        <v>4</v>
      </c>
      <c r="H64" s="16" t="n">
        <v>5</v>
      </c>
      <c r="I64" s="16" t="n">
        <v>3</v>
      </c>
      <c r="J64" s="16" t="n">
        <v>3</v>
      </c>
      <c r="K64" s="16" t="n">
        <v>3</v>
      </c>
      <c r="L64" s="16" t="n">
        <v>4</v>
      </c>
      <c r="M64" s="16" t="n">
        <v>3</v>
      </c>
      <c r="N64" s="17" t="n">
        <f aca="false">AVERAGE(D64:M64)</f>
        <v>3.7</v>
      </c>
    </row>
    <row r="65" customFormat="false" ht="15.75" hidden="false" customHeight="true" outlineLevel="0" collapsed="false">
      <c r="A65" s="8"/>
      <c r="B65" s="9"/>
      <c r="C65" s="3" t="n">
        <v>7</v>
      </c>
      <c r="D65" s="16" t="n">
        <v>4</v>
      </c>
      <c r="E65" s="16" t="n">
        <v>5</v>
      </c>
      <c r="F65" s="16" t="n">
        <v>3</v>
      </c>
      <c r="G65" s="16" t="n">
        <v>5</v>
      </c>
      <c r="H65" s="16" t="n">
        <v>5</v>
      </c>
      <c r="I65" s="16" t="n">
        <v>5</v>
      </c>
      <c r="J65" s="16" t="n">
        <v>6</v>
      </c>
      <c r="K65" s="16" t="n">
        <v>3</v>
      </c>
      <c r="L65" s="16" t="n">
        <v>5</v>
      </c>
      <c r="M65" s="16" t="n">
        <v>6</v>
      </c>
      <c r="N65" s="17" t="n">
        <f aca="false">AVERAGE(D65:M65)</f>
        <v>4.7</v>
      </c>
    </row>
    <row r="66" customFormat="false" ht="15.75" hidden="false" customHeight="true" outlineLevel="0" collapsed="false">
      <c r="A66" s="8"/>
      <c r="B66" s="9"/>
      <c r="C66" s="3" t="n">
        <v>8</v>
      </c>
      <c r="D66" s="16" t="n">
        <v>4</v>
      </c>
      <c r="E66" s="16" t="n">
        <v>4</v>
      </c>
      <c r="F66" s="16" t="n">
        <v>3</v>
      </c>
      <c r="G66" s="16" t="n">
        <v>5</v>
      </c>
      <c r="H66" s="16" t="n">
        <v>2</v>
      </c>
      <c r="I66" s="16" t="n">
        <v>5</v>
      </c>
      <c r="J66" s="16" t="n">
        <v>6</v>
      </c>
      <c r="K66" s="16" t="n">
        <v>5</v>
      </c>
      <c r="L66" s="16" t="n">
        <v>5</v>
      </c>
      <c r="M66" s="16" t="n">
        <v>6</v>
      </c>
      <c r="N66" s="17" t="n">
        <f aca="false">AVERAGE(D66:M66)</f>
        <v>4.5</v>
      </c>
    </row>
    <row r="67" customFormat="false" ht="15.75" hidden="false" customHeight="true" outlineLevel="0" collapsed="false">
      <c r="A67" s="8"/>
      <c r="B67" s="9"/>
      <c r="C67" s="3" t="n">
        <v>9</v>
      </c>
      <c r="D67" s="16" t="n">
        <v>5</v>
      </c>
      <c r="E67" s="16" t="n">
        <v>5</v>
      </c>
      <c r="F67" s="16" t="n">
        <v>3</v>
      </c>
      <c r="G67" s="16" t="n">
        <v>5</v>
      </c>
      <c r="H67" s="16" t="n">
        <v>5</v>
      </c>
      <c r="I67" s="16" t="n">
        <v>5</v>
      </c>
      <c r="J67" s="16" t="n">
        <v>4</v>
      </c>
      <c r="K67" s="16" t="n">
        <v>3</v>
      </c>
      <c r="L67" s="16" t="n">
        <v>5</v>
      </c>
      <c r="M67" s="16" t="n">
        <v>6</v>
      </c>
      <c r="N67" s="17" t="n">
        <f aca="false">AVERAGE(D67:M67)</f>
        <v>4.6</v>
      </c>
    </row>
    <row r="68" customFormat="false" ht="15.75" hidden="false" customHeight="true" outlineLevel="0" collapsed="false">
      <c r="A68" s="8"/>
      <c r="B68" s="9"/>
      <c r="C68" s="3" t="n">
        <v>10</v>
      </c>
      <c r="D68" s="16" t="n">
        <v>2</v>
      </c>
      <c r="E68" s="16" t="n">
        <v>9</v>
      </c>
      <c r="F68" s="16" t="n">
        <v>2</v>
      </c>
      <c r="G68" s="16" t="n">
        <v>2</v>
      </c>
      <c r="H68" s="16" t="n">
        <v>2</v>
      </c>
      <c r="I68" s="16" t="n">
        <v>2</v>
      </c>
      <c r="J68" s="16" t="n">
        <v>6</v>
      </c>
      <c r="K68" s="16" t="n">
        <v>2</v>
      </c>
      <c r="L68" s="16" t="n">
        <v>2</v>
      </c>
      <c r="M68" s="16" t="n">
        <v>5</v>
      </c>
      <c r="N68" s="17" t="n">
        <f aca="false">AVERAGE(D68:M68)</f>
        <v>3.4</v>
      </c>
    </row>
    <row r="69" customFormat="false" ht="15.75" hidden="false" customHeight="true" outlineLevel="0" collapsed="false">
      <c r="A69" s="8"/>
      <c r="B69" s="9"/>
      <c r="C69" s="3" t="n">
        <v>11</v>
      </c>
      <c r="D69" s="16" t="n">
        <v>2</v>
      </c>
      <c r="E69" s="16" t="n">
        <v>9</v>
      </c>
      <c r="F69" s="16" t="n">
        <v>2</v>
      </c>
      <c r="G69" s="16" t="n">
        <v>2</v>
      </c>
      <c r="H69" s="16" t="n">
        <v>2</v>
      </c>
      <c r="I69" s="16" t="n">
        <v>2</v>
      </c>
      <c r="J69" s="16" t="n">
        <v>6</v>
      </c>
      <c r="K69" s="16" t="n">
        <v>2</v>
      </c>
      <c r="L69" s="16" t="n">
        <v>2</v>
      </c>
      <c r="M69" s="16" t="n">
        <v>5</v>
      </c>
      <c r="N69" s="17" t="n">
        <f aca="false">AVERAGE(D69:M69)</f>
        <v>3.4</v>
      </c>
    </row>
    <row r="70" customFormat="false" ht="15.75" hidden="false" customHeight="true" outlineLevel="0" collapsed="false">
      <c r="A70" s="8"/>
      <c r="B70" s="32"/>
      <c r="N70" s="17" t="n">
        <f aca="false">AVERAGE(N58:N69)</f>
        <v>4.22766666666667</v>
      </c>
    </row>
    <row r="71" customFormat="false" ht="15.75" hidden="false" customHeight="true" outlineLevel="0" collapsed="false">
      <c r="N71" s="19"/>
    </row>
    <row r="72" customFormat="false" ht="15.75" hidden="false" customHeight="true" outlineLevel="0" collapsed="false">
      <c r="N72" s="19"/>
    </row>
    <row r="73" customFormat="false" ht="15.75" hidden="false" customHeight="true" outlineLevel="0" collapsed="false">
      <c r="A73" s="29" t="s">
        <v>29</v>
      </c>
      <c r="B73" s="30" t="n">
        <v>50</v>
      </c>
      <c r="C73" s="10" t="n">
        <v>0</v>
      </c>
      <c r="D73" s="11" t="n">
        <v>5.68</v>
      </c>
      <c r="E73" s="11" t="n">
        <v>3.04</v>
      </c>
      <c r="F73" s="11" t="n">
        <v>3.92</v>
      </c>
      <c r="G73" s="11" t="n">
        <v>3.36</v>
      </c>
      <c r="H73" s="11" t="n">
        <v>3.32</v>
      </c>
      <c r="I73" s="11" t="n">
        <v>3.4</v>
      </c>
      <c r="J73" s="11" t="n">
        <v>3.56</v>
      </c>
      <c r="K73" s="11" t="n">
        <v>3.56</v>
      </c>
      <c r="L73" s="11" t="n">
        <v>4.28</v>
      </c>
      <c r="M73" s="11" t="n">
        <v>4.32</v>
      </c>
      <c r="N73" s="12" t="n">
        <f aca="false">AVERAGE(D73:M73)</f>
        <v>3.844</v>
      </c>
      <c r="O73" s="13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9"/>
      <c r="B74" s="30"/>
      <c r="C74" s="10" t="n">
        <v>1</v>
      </c>
      <c r="D74" s="11" t="n">
        <v>4.84</v>
      </c>
      <c r="E74" s="11" t="n">
        <v>2.36</v>
      </c>
      <c r="F74" s="11" t="n">
        <v>3.56</v>
      </c>
      <c r="G74" s="11" t="n">
        <v>2.88</v>
      </c>
      <c r="H74" s="11" t="n">
        <v>2.72</v>
      </c>
      <c r="I74" s="11" t="n">
        <v>4.08</v>
      </c>
      <c r="J74" s="11" t="n">
        <v>3.68</v>
      </c>
      <c r="K74" s="11" t="n">
        <v>3.08</v>
      </c>
      <c r="L74" s="11" t="n">
        <v>4.2</v>
      </c>
      <c r="M74" s="11" t="n">
        <v>3.48</v>
      </c>
      <c r="N74" s="12" t="n">
        <f aca="false">AVERAGE(D74:M74)</f>
        <v>3.488</v>
      </c>
      <c r="O74" s="13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9"/>
      <c r="B75" s="30"/>
      <c r="C75" s="10" t="n">
        <v>2</v>
      </c>
      <c r="D75" s="11" t="n">
        <v>2.4</v>
      </c>
      <c r="E75" s="11" t="n">
        <v>3.44</v>
      </c>
      <c r="F75" s="11" t="n">
        <v>2</v>
      </c>
      <c r="G75" s="11" t="n">
        <v>2.44</v>
      </c>
      <c r="H75" s="11" t="n">
        <v>3.08</v>
      </c>
      <c r="I75" s="11" t="n">
        <v>3.36</v>
      </c>
      <c r="J75" s="11" t="n">
        <v>2</v>
      </c>
      <c r="K75" s="11" t="n">
        <v>2.72</v>
      </c>
      <c r="L75" s="11" t="n">
        <v>2</v>
      </c>
      <c r="M75" s="11" t="n">
        <v>4.28</v>
      </c>
      <c r="N75" s="12" t="n">
        <f aca="false">AVERAGE(D75:M75)</f>
        <v>2.772</v>
      </c>
      <c r="O75" s="13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9"/>
      <c r="B76" s="30"/>
      <c r="C76" s="10" t="n">
        <v>3</v>
      </c>
      <c r="D76" s="11" t="n">
        <v>3.68</v>
      </c>
      <c r="E76" s="11" t="n">
        <v>2.84</v>
      </c>
      <c r="F76" s="11" t="n">
        <v>2.28</v>
      </c>
      <c r="G76" s="11" t="n">
        <v>3.48</v>
      </c>
      <c r="H76" s="11" t="n">
        <v>3</v>
      </c>
      <c r="I76" s="11" t="n">
        <v>3.32</v>
      </c>
      <c r="J76" s="11" t="n">
        <v>2.56</v>
      </c>
      <c r="K76" s="11" t="n">
        <v>3.16</v>
      </c>
      <c r="L76" s="11" t="n">
        <v>2.32</v>
      </c>
      <c r="M76" s="11" t="n">
        <v>3.8</v>
      </c>
      <c r="N76" s="12" t="n">
        <f aca="false">AVERAGE(D76:M76)</f>
        <v>3.044</v>
      </c>
      <c r="O76" s="13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9"/>
      <c r="B77" s="30"/>
      <c r="C77" s="10" t="n">
        <v>4</v>
      </c>
      <c r="D77" s="11" t="n">
        <v>2.88</v>
      </c>
      <c r="E77" s="11" t="n">
        <v>3.24</v>
      </c>
      <c r="F77" s="11" t="n">
        <v>3.84</v>
      </c>
      <c r="G77" s="11" t="n">
        <v>3.96</v>
      </c>
      <c r="H77" s="11" t="n">
        <v>2.84</v>
      </c>
      <c r="I77" s="11" t="n">
        <v>4.4</v>
      </c>
      <c r="J77" s="11" t="n">
        <v>3.32</v>
      </c>
      <c r="K77" s="11" t="n">
        <v>2.48</v>
      </c>
      <c r="L77" s="11" t="n">
        <v>4.92</v>
      </c>
      <c r="M77" s="11" t="n">
        <v>7</v>
      </c>
      <c r="N77" s="12" t="n">
        <f aca="false">AVERAGE(D77:M77)</f>
        <v>3.888</v>
      </c>
      <c r="O77" s="13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9"/>
      <c r="B78" s="30"/>
      <c r="C78" s="3" t="n">
        <v>5</v>
      </c>
      <c r="D78" s="16" t="n">
        <v>3</v>
      </c>
      <c r="E78" s="16" t="n">
        <v>3</v>
      </c>
      <c r="F78" s="16" t="n">
        <v>5</v>
      </c>
      <c r="G78" s="16" t="n">
        <v>3</v>
      </c>
      <c r="H78" s="16" t="n">
        <v>2</v>
      </c>
      <c r="I78" s="16" t="n">
        <v>2</v>
      </c>
      <c r="J78" s="16" t="n">
        <v>4</v>
      </c>
      <c r="K78" s="16" t="n">
        <v>2</v>
      </c>
      <c r="L78" s="16" t="n">
        <v>4</v>
      </c>
      <c r="M78" s="16" t="n">
        <v>5</v>
      </c>
      <c r="N78" s="17" t="n">
        <f aca="false">AVERAGE(D78:M78)</f>
        <v>3.3</v>
      </c>
      <c r="O78" s="18"/>
    </row>
    <row r="79" customFormat="false" ht="15.75" hidden="false" customHeight="true" outlineLevel="0" collapsed="false">
      <c r="A79" s="29"/>
      <c r="B79" s="30"/>
      <c r="C79" s="3" t="n">
        <v>6</v>
      </c>
      <c r="D79" s="16" t="n">
        <v>3</v>
      </c>
      <c r="E79" s="16" t="n">
        <v>3</v>
      </c>
      <c r="F79" s="16" t="n">
        <v>2</v>
      </c>
      <c r="G79" s="16" t="n">
        <v>3</v>
      </c>
      <c r="H79" s="16" t="n">
        <v>2</v>
      </c>
      <c r="I79" s="16" t="n">
        <v>3</v>
      </c>
      <c r="J79" s="16" t="n">
        <v>4</v>
      </c>
      <c r="K79" s="16" t="n">
        <v>2</v>
      </c>
      <c r="L79" s="16" t="n">
        <v>4</v>
      </c>
      <c r="M79" s="16" t="n">
        <v>4</v>
      </c>
      <c r="N79" s="17" t="n">
        <f aca="false">AVERAGE(D79:M79)</f>
        <v>3</v>
      </c>
      <c r="O79" s="18"/>
    </row>
    <row r="80" customFormat="false" ht="15.75" hidden="false" customHeight="true" outlineLevel="0" collapsed="false">
      <c r="A80" s="29"/>
      <c r="B80" s="30"/>
      <c r="C80" s="3" t="n">
        <v>7</v>
      </c>
      <c r="D80" s="16" t="n">
        <v>5</v>
      </c>
      <c r="E80" s="16" t="n">
        <v>3</v>
      </c>
      <c r="F80" s="16" t="n">
        <v>4</v>
      </c>
      <c r="G80" s="16" t="n">
        <v>4</v>
      </c>
      <c r="H80" s="16" t="n">
        <v>2</v>
      </c>
      <c r="I80" s="16" t="n">
        <v>5</v>
      </c>
      <c r="J80" s="16" t="n">
        <v>5</v>
      </c>
      <c r="K80" s="16" t="n">
        <v>5</v>
      </c>
      <c r="L80" s="16" t="n">
        <v>4</v>
      </c>
      <c r="M80" s="16" t="n">
        <v>6</v>
      </c>
      <c r="N80" s="17" t="n">
        <f aca="false">AVERAGE(D80:M80)</f>
        <v>4.3</v>
      </c>
      <c r="O80" s="18"/>
    </row>
    <row r="81" customFormat="false" ht="15.75" hidden="false" customHeight="true" outlineLevel="0" collapsed="false">
      <c r="A81" s="29"/>
      <c r="B81" s="30"/>
      <c r="C81" s="3" t="n">
        <v>8</v>
      </c>
      <c r="D81" s="16" t="n">
        <v>5</v>
      </c>
      <c r="E81" s="16" t="n">
        <v>2</v>
      </c>
      <c r="F81" s="16" t="n">
        <v>3</v>
      </c>
      <c r="G81" s="16" t="n">
        <v>3</v>
      </c>
      <c r="H81" s="16" t="n">
        <v>3</v>
      </c>
      <c r="I81" s="16" t="n">
        <v>5</v>
      </c>
      <c r="J81" s="16" t="n">
        <v>4</v>
      </c>
      <c r="K81" s="16" t="n">
        <v>5</v>
      </c>
      <c r="L81" s="16" t="n">
        <v>4</v>
      </c>
      <c r="M81" s="16" t="n">
        <v>4</v>
      </c>
      <c r="N81" s="17" t="n">
        <f aca="false">AVERAGE(D81:M81)</f>
        <v>3.8</v>
      </c>
      <c r="O81" s="18"/>
    </row>
    <row r="82" customFormat="false" ht="15.75" hidden="false" customHeight="true" outlineLevel="0" collapsed="false">
      <c r="A82" s="29"/>
      <c r="B82" s="30"/>
      <c r="C82" s="3" t="n">
        <v>9</v>
      </c>
      <c r="D82" s="16" t="n">
        <v>7</v>
      </c>
      <c r="E82" s="16" t="n">
        <v>4</v>
      </c>
      <c r="F82" s="16" t="n">
        <v>4</v>
      </c>
      <c r="G82" s="16" t="n">
        <v>5</v>
      </c>
      <c r="H82" s="16" t="n">
        <v>2</v>
      </c>
      <c r="I82" s="16" t="n">
        <v>5</v>
      </c>
      <c r="J82" s="16" t="n">
        <v>5</v>
      </c>
      <c r="K82" s="16" t="n">
        <v>3</v>
      </c>
      <c r="L82" s="16" t="n">
        <v>4</v>
      </c>
      <c r="M82" s="16" t="n">
        <v>4</v>
      </c>
      <c r="N82" s="17" t="n">
        <f aca="false">AVERAGE(D82:M82)</f>
        <v>4.3</v>
      </c>
      <c r="O82" s="18"/>
    </row>
    <row r="83" customFormat="false" ht="15.75" hidden="false" customHeight="true" outlineLevel="0" collapsed="false">
      <c r="A83" s="29"/>
      <c r="B83" s="30"/>
      <c r="C83" s="3" t="n">
        <v>10</v>
      </c>
      <c r="D83" s="16" t="n">
        <v>2</v>
      </c>
      <c r="E83" s="16" t="n">
        <v>2</v>
      </c>
      <c r="F83" s="16" t="n">
        <v>2</v>
      </c>
      <c r="G83" s="16" t="n">
        <v>2</v>
      </c>
      <c r="H83" s="16" t="n">
        <v>2</v>
      </c>
      <c r="I83" s="16" t="n">
        <v>2</v>
      </c>
      <c r="J83" s="16" t="n">
        <v>2</v>
      </c>
      <c r="K83" s="16" t="n">
        <v>2</v>
      </c>
      <c r="L83" s="16" t="n">
        <v>3</v>
      </c>
      <c r="M83" s="16" t="n">
        <v>3</v>
      </c>
      <c r="N83" s="17" t="n">
        <f aca="false">AVERAGE(D83:M83)</f>
        <v>2.2</v>
      </c>
      <c r="O83" s="18"/>
    </row>
    <row r="84" customFormat="false" ht="15.75" hidden="false" customHeight="true" outlineLevel="0" collapsed="false">
      <c r="A84" s="29"/>
      <c r="B84" s="30"/>
      <c r="C84" s="3" t="n">
        <v>11</v>
      </c>
      <c r="D84" s="16" t="n">
        <v>2</v>
      </c>
      <c r="E84" s="16" t="n">
        <v>2</v>
      </c>
      <c r="F84" s="16" t="n">
        <v>2</v>
      </c>
      <c r="G84" s="16" t="n">
        <v>2</v>
      </c>
      <c r="H84" s="16" t="n">
        <v>2</v>
      </c>
      <c r="I84" s="16" t="n">
        <v>2</v>
      </c>
      <c r="J84" s="16" t="n">
        <v>2</v>
      </c>
      <c r="K84" s="16" t="n">
        <v>2</v>
      </c>
      <c r="L84" s="16" t="n">
        <v>3</v>
      </c>
      <c r="M84" s="16" t="n">
        <v>3</v>
      </c>
      <c r="N84" s="17" t="n">
        <f aca="false">AVERAGE(D84:M84)</f>
        <v>2.2</v>
      </c>
      <c r="O84" s="18"/>
    </row>
    <row r="85" customFormat="false" ht="15.75" hidden="false" customHeight="true" outlineLevel="0" collapsed="false">
      <c r="A85" s="29"/>
      <c r="B85" s="16"/>
      <c r="C85" s="35"/>
      <c r="N85" s="17" t="n">
        <f aca="false">AVERAGE(N73:N84)</f>
        <v>3.34466666666667</v>
      </c>
      <c r="O85" s="18"/>
    </row>
    <row r="86" customFormat="false" ht="15.75" hidden="false" customHeight="true" outlineLevel="0" collapsed="false">
      <c r="A86" s="29"/>
      <c r="N86" s="19"/>
    </row>
    <row r="87" customFormat="false" ht="15.75" hidden="false" customHeight="true" outlineLevel="0" collapsed="false">
      <c r="A87" s="29"/>
      <c r="B87" s="9" t="n">
        <v>100</v>
      </c>
      <c r="C87" s="10" t="n">
        <v>0</v>
      </c>
      <c r="D87" s="11" t="n">
        <v>4.2</v>
      </c>
      <c r="E87" s="11" t="n">
        <v>3.68</v>
      </c>
      <c r="F87" s="11" t="n">
        <v>2.88</v>
      </c>
      <c r="G87" s="11" t="n">
        <v>4.76</v>
      </c>
      <c r="H87" s="11" t="n">
        <v>4.72</v>
      </c>
      <c r="I87" s="11" t="n">
        <v>4.32</v>
      </c>
      <c r="J87" s="11" t="n">
        <v>3.72</v>
      </c>
      <c r="K87" s="11" t="n">
        <v>5.72</v>
      </c>
      <c r="L87" s="11" t="n">
        <v>9.32</v>
      </c>
      <c r="M87" s="11" t="n">
        <v>2.96</v>
      </c>
      <c r="N87" s="12" t="n">
        <f aca="false">AVERAGE(D87:M87)</f>
        <v>4.628</v>
      </c>
      <c r="O87" s="13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9"/>
      <c r="B88" s="9"/>
      <c r="C88" s="10" t="n">
        <v>1</v>
      </c>
      <c r="D88" s="11" t="n">
        <v>3.88</v>
      </c>
      <c r="E88" s="11" t="n">
        <v>3.48</v>
      </c>
      <c r="F88" s="11" t="n">
        <v>2.72</v>
      </c>
      <c r="G88" s="11" t="n">
        <v>4.12</v>
      </c>
      <c r="H88" s="11" t="n">
        <v>3.16</v>
      </c>
      <c r="I88" s="11" t="n">
        <v>3.6</v>
      </c>
      <c r="J88" s="11" t="n">
        <v>3.24</v>
      </c>
      <c r="K88" s="11" t="n">
        <v>3.48</v>
      </c>
      <c r="L88" s="11" t="n">
        <v>9.96</v>
      </c>
      <c r="M88" s="11" t="n">
        <v>3.24</v>
      </c>
      <c r="N88" s="12" t="n">
        <f aca="false">AVERAGE(D88:M88)</f>
        <v>4.088</v>
      </c>
      <c r="O88" s="13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9"/>
      <c r="B89" s="9"/>
      <c r="C89" s="10" t="n">
        <v>2</v>
      </c>
      <c r="D89" s="11" t="n">
        <v>4.12</v>
      </c>
      <c r="E89" s="11" t="n">
        <v>2</v>
      </c>
      <c r="F89" s="11" t="n">
        <v>3.04</v>
      </c>
      <c r="G89" s="11" t="n">
        <v>2.16</v>
      </c>
      <c r="H89" s="11" t="n">
        <v>5.64</v>
      </c>
      <c r="I89" s="11" t="n">
        <v>3.44</v>
      </c>
      <c r="J89" s="11" t="n">
        <v>4.76</v>
      </c>
      <c r="K89" s="11" t="n">
        <v>4</v>
      </c>
      <c r="L89" s="11" t="n">
        <v>8.76</v>
      </c>
      <c r="M89" s="11" t="n">
        <v>2.56</v>
      </c>
      <c r="N89" s="12" t="n">
        <f aca="false">AVERAGE(D89:M89)</f>
        <v>4.048</v>
      </c>
      <c r="O89" s="13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9"/>
      <c r="B90" s="9"/>
      <c r="C90" s="10" t="n">
        <v>3</v>
      </c>
      <c r="D90" s="11" t="n">
        <v>4.2</v>
      </c>
      <c r="E90" s="11" t="n">
        <v>2.16</v>
      </c>
      <c r="F90" s="11" t="n">
        <v>2.92</v>
      </c>
      <c r="G90" s="11" t="n">
        <v>2.36</v>
      </c>
      <c r="H90" s="11" t="n">
        <v>7.48</v>
      </c>
      <c r="I90" s="11" t="n">
        <v>2.32</v>
      </c>
      <c r="J90" s="11" t="n">
        <v>3.52</v>
      </c>
      <c r="K90" s="11" t="n">
        <v>3.4</v>
      </c>
      <c r="L90" s="11" t="n">
        <v>13.84</v>
      </c>
      <c r="M90" s="11" t="n">
        <v>3.28</v>
      </c>
      <c r="N90" s="12" t="n">
        <f aca="false">AVERAGE(D90:M90)</f>
        <v>4.548</v>
      </c>
      <c r="O90" s="13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9"/>
      <c r="B91" s="9"/>
      <c r="C91" s="10" t="n">
        <v>4</v>
      </c>
      <c r="D91" s="11" t="n">
        <v>4.08</v>
      </c>
      <c r="E91" s="11" t="n">
        <v>2.08</v>
      </c>
      <c r="F91" s="11" t="n">
        <v>5.56</v>
      </c>
      <c r="G91" s="11" t="n">
        <v>4.04</v>
      </c>
      <c r="H91" s="11" t="n">
        <v>3.72</v>
      </c>
      <c r="I91" s="11" t="n">
        <v>2</v>
      </c>
      <c r="J91" s="11" t="n">
        <v>3.04</v>
      </c>
      <c r="K91" s="11" t="n">
        <v>2.96</v>
      </c>
      <c r="L91" s="11" t="n">
        <v>4.16</v>
      </c>
      <c r="M91" s="11" t="n">
        <v>2</v>
      </c>
      <c r="N91" s="12" t="n">
        <f aca="false">AVERAGE(D91:M91)</f>
        <v>3.364</v>
      </c>
      <c r="O91" s="13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9"/>
      <c r="B92" s="9"/>
      <c r="C92" s="3" t="n">
        <v>5</v>
      </c>
      <c r="D92" s="16" t="n">
        <v>3</v>
      </c>
      <c r="E92" s="16" t="n">
        <v>3</v>
      </c>
      <c r="F92" s="16" t="n">
        <v>5</v>
      </c>
      <c r="G92" s="16" t="n">
        <v>6</v>
      </c>
      <c r="H92" s="16" t="n">
        <v>3</v>
      </c>
      <c r="I92" s="16" t="n">
        <v>2</v>
      </c>
      <c r="J92" s="16" t="n">
        <v>6</v>
      </c>
      <c r="K92" s="16" t="n">
        <v>3</v>
      </c>
      <c r="L92" s="16" t="n">
        <v>5</v>
      </c>
      <c r="M92" s="16" t="n">
        <v>2</v>
      </c>
      <c r="N92" s="17" t="n">
        <f aca="false">AVERAGE(D92:M92)</f>
        <v>3.8</v>
      </c>
      <c r="O92" s="18"/>
    </row>
    <row r="93" customFormat="false" ht="15.75" hidden="false" customHeight="true" outlineLevel="0" collapsed="false">
      <c r="A93" s="29"/>
      <c r="B93" s="9"/>
      <c r="C93" s="3" t="n">
        <v>6</v>
      </c>
      <c r="D93" s="16" t="n">
        <v>2</v>
      </c>
      <c r="E93" s="16" t="n">
        <v>2</v>
      </c>
      <c r="F93" s="16" t="n">
        <v>6</v>
      </c>
      <c r="G93" s="16" t="n">
        <v>3</v>
      </c>
      <c r="H93" s="16" t="n">
        <v>4</v>
      </c>
      <c r="I93" s="16" t="n">
        <v>3</v>
      </c>
      <c r="J93" s="16" t="n">
        <v>2</v>
      </c>
      <c r="K93" s="16" t="n">
        <v>3</v>
      </c>
      <c r="L93" s="16" t="n">
        <v>9</v>
      </c>
      <c r="M93" s="16" t="n">
        <v>3</v>
      </c>
      <c r="N93" s="17" t="n">
        <f aca="false">AVERAGE(D93:M93)</f>
        <v>3.7</v>
      </c>
      <c r="O93" s="18"/>
    </row>
    <row r="94" customFormat="false" ht="15.75" hidden="false" customHeight="true" outlineLevel="0" collapsed="false">
      <c r="A94" s="29"/>
      <c r="B94" s="9"/>
      <c r="C94" s="3" t="n">
        <v>7</v>
      </c>
      <c r="D94" s="16" t="n">
        <v>3</v>
      </c>
      <c r="E94" s="16" t="n">
        <v>4</v>
      </c>
      <c r="F94" s="16" t="n">
        <v>4</v>
      </c>
      <c r="G94" s="16" t="n">
        <v>4</v>
      </c>
      <c r="H94" s="16" t="n">
        <v>3</v>
      </c>
      <c r="I94" s="16" t="n">
        <v>6</v>
      </c>
      <c r="J94" s="16" t="n">
        <v>4</v>
      </c>
      <c r="K94" s="16" t="n">
        <v>2</v>
      </c>
      <c r="L94" s="16" t="n">
        <v>11</v>
      </c>
      <c r="M94" s="16" t="n">
        <v>2</v>
      </c>
      <c r="N94" s="17" t="n">
        <f aca="false">AVERAGE(D94:M94)</f>
        <v>4.3</v>
      </c>
      <c r="O94" s="18"/>
    </row>
    <row r="95" customFormat="false" ht="15.75" hidden="false" customHeight="true" outlineLevel="0" collapsed="false">
      <c r="A95" s="29"/>
      <c r="B95" s="9"/>
      <c r="C95" s="3" t="n">
        <v>8</v>
      </c>
      <c r="D95" s="16" t="n">
        <v>5</v>
      </c>
      <c r="E95" s="16" t="n">
        <v>4</v>
      </c>
      <c r="F95" s="16" t="n">
        <v>4</v>
      </c>
      <c r="G95" s="16" t="n">
        <v>4</v>
      </c>
      <c r="H95" s="16" t="n">
        <v>3</v>
      </c>
      <c r="I95" s="16" t="n">
        <v>5</v>
      </c>
      <c r="J95" s="16" t="n">
        <v>4</v>
      </c>
      <c r="K95" s="16" t="n">
        <v>4</v>
      </c>
      <c r="L95" s="16" t="n">
        <v>11</v>
      </c>
      <c r="M95" s="16" t="n">
        <v>4</v>
      </c>
      <c r="N95" s="17" t="n">
        <f aca="false">AVERAGE(D95:M95)</f>
        <v>4.8</v>
      </c>
      <c r="O95" s="18"/>
    </row>
    <row r="96" customFormat="false" ht="15.75" hidden="false" customHeight="true" outlineLevel="0" collapsed="false">
      <c r="A96" s="29"/>
      <c r="B96" s="9"/>
      <c r="C96" s="3" t="n">
        <v>9</v>
      </c>
      <c r="D96" s="16" t="n">
        <v>3</v>
      </c>
      <c r="E96" s="16" t="n">
        <v>2</v>
      </c>
      <c r="F96" s="16" t="n">
        <v>3</v>
      </c>
      <c r="G96" s="16" t="n">
        <v>6</v>
      </c>
      <c r="H96" s="16" t="n">
        <v>4</v>
      </c>
      <c r="I96" s="16" t="n">
        <v>4</v>
      </c>
      <c r="J96" s="16" t="n">
        <v>4</v>
      </c>
      <c r="K96" s="16" t="n">
        <v>4</v>
      </c>
      <c r="L96" s="16" t="n">
        <v>11</v>
      </c>
      <c r="M96" s="16" t="n">
        <v>2</v>
      </c>
      <c r="N96" s="17" t="n">
        <f aca="false">AVERAGE(D96:M96)</f>
        <v>4.3</v>
      </c>
      <c r="O96" s="18"/>
    </row>
    <row r="97" customFormat="false" ht="15.75" hidden="false" customHeight="true" outlineLevel="0" collapsed="false">
      <c r="A97" s="29"/>
      <c r="B97" s="9"/>
      <c r="C97" s="3" t="n">
        <v>10</v>
      </c>
      <c r="D97" s="16" t="n">
        <v>2</v>
      </c>
      <c r="E97" s="16" t="n">
        <v>2</v>
      </c>
      <c r="F97" s="16" t="n">
        <v>2</v>
      </c>
      <c r="G97" s="16" t="n">
        <v>2</v>
      </c>
      <c r="H97" s="16" t="n">
        <v>2</v>
      </c>
      <c r="I97" s="16" t="n">
        <v>2</v>
      </c>
      <c r="J97" s="16" t="n">
        <v>2</v>
      </c>
      <c r="K97" s="16" t="n">
        <v>2</v>
      </c>
      <c r="L97" s="16" t="n">
        <v>2</v>
      </c>
      <c r="M97" s="16" t="n">
        <v>2</v>
      </c>
      <c r="N97" s="17" t="n">
        <f aca="false">AVERAGE(D97:M97)</f>
        <v>2</v>
      </c>
      <c r="O97" s="18"/>
    </row>
    <row r="98" customFormat="false" ht="15.75" hidden="false" customHeight="true" outlineLevel="0" collapsed="false">
      <c r="A98" s="29"/>
      <c r="B98" s="9"/>
      <c r="C98" s="3" t="n">
        <v>11</v>
      </c>
      <c r="D98" s="16" t="n">
        <v>2</v>
      </c>
      <c r="E98" s="16" t="n">
        <v>2</v>
      </c>
      <c r="F98" s="16" t="n">
        <v>2</v>
      </c>
      <c r="G98" s="16" t="n">
        <v>2</v>
      </c>
      <c r="H98" s="16" t="n">
        <v>2</v>
      </c>
      <c r="I98" s="16" t="n">
        <v>2</v>
      </c>
      <c r="J98" s="16" t="n">
        <v>2</v>
      </c>
      <c r="K98" s="16" t="n">
        <v>2</v>
      </c>
      <c r="L98" s="16" t="n">
        <v>2</v>
      </c>
      <c r="M98" s="16" t="n">
        <v>2</v>
      </c>
      <c r="N98" s="17" t="n">
        <f aca="false">AVERAGE(D98:M98)</f>
        <v>2</v>
      </c>
      <c r="O98" s="18"/>
    </row>
    <row r="99" customFormat="false" ht="15.75" hidden="false" customHeight="true" outlineLevel="0" collapsed="false">
      <c r="A99" s="29"/>
      <c r="B99" s="16"/>
      <c r="C99" s="35"/>
      <c r="N99" s="17" t="n">
        <f aca="false">AVERAGE(N87:N98)</f>
        <v>3.798</v>
      </c>
      <c r="O99" s="18"/>
    </row>
    <row r="100" customFormat="false" ht="15.75" hidden="false" customHeight="true" outlineLevel="0" collapsed="false">
      <c r="A100" s="29"/>
      <c r="N100" s="19"/>
    </row>
    <row r="101" customFormat="false" ht="15.75" hidden="false" customHeight="true" outlineLevel="0" collapsed="false">
      <c r="A101" s="29"/>
      <c r="B101" s="9" t="n">
        <v>500</v>
      </c>
      <c r="C101" s="10" t="n">
        <v>0</v>
      </c>
      <c r="D101" s="11" t="n">
        <v>4.72</v>
      </c>
      <c r="E101" s="11" t="n">
        <v>6.4</v>
      </c>
      <c r="F101" s="11" t="n">
        <v>5.44</v>
      </c>
      <c r="G101" s="11" t="n">
        <v>4.56</v>
      </c>
      <c r="H101" s="11" t="n">
        <v>3.8</v>
      </c>
      <c r="I101" s="11" t="n">
        <v>4</v>
      </c>
      <c r="J101" s="11" t="n">
        <v>8.92</v>
      </c>
      <c r="K101" s="11" t="n">
        <v>5.8</v>
      </c>
      <c r="L101" s="11" t="n">
        <v>5.88</v>
      </c>
      <c r="M101" s="11" t="n">
        <v>3.64</v>
      </c>
      <c r="N101" s="12" t="n">
        <f aca="false">AVERAGE(D101:M101)</f>
        <v>5.316</v>
      </c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9"/>
      <c r="B102" s="9"/>
      <c r="C102" s="10" t="n">
        <v>1</v>
      </c>
      <c r="D102" s="11" t="n">
        <v>4.24</v>
      </c>
      <c r="E102" s="11" t="n">
        <v>4.52</v>
      </c>
      <c r="F102" s="11" t="n">
        <v>3.92</v>
      </c>
      <c r="G102" s="11" t="n">
        <v>2.76</v>
      </c>
      <c r="H102" s="11" t="n">
        <v>3.68</v>
      </c>
      <c r="I102" s="11" t="n">
        <v>3.32</v>
      </c>
      <c r="J102" s="11" t="n">
        <v>8.12</v>
      </c>
      <c r="K102" s="11" t="n">
        <v>4.92</v>
      </c>
      <c r="L102" s="11" t="n">
        <v>4.36</v>
      </c>
      <c r="M102" s="11" t="n">
        <v>3.68</v>
      </c>
      <c r="N102" s="12" t="n">
        <f aca="false">AVERAGE(D102:M102)</f>
        <v>4.352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9"/>
      <c r="B103" s="9"/>
      <c r="C103" s="10" t="n">
        <v>2</v>
      </c>
      <c r="D103" s="11" t="n">
        <v>3.32</v>
      </c>
      <c r="E103" s="11" t="n">
        <v>3.8</v>
      </c>
      <c r="F103" s="11" t="n">
        <v>6.56</v>
      </c>
      <c r="G103" s="11" t="n">
        <v>3.32</v>
      </c>
      <c r="H103" s="11" t="n">
        <v>3.4</v>
      </c>
      <c r="I103" s="11" t="n">
        <v>3</v>
      </c>
      <c r="J103" s="11" t="n">
        <v>3.68</v>
      </c>
      <c r="K103" s="11" t="n">
        <v>3.6</v>
      </c>
      <c r="L103" s="11" t="n">
        <v>4.24</v>
      </c>
      <c r="M103" s="11" t="n">
        <v>3</v>
      </c>
      <c r="N103" s="12" t="n">
        <f aca="false">AVERAGE(D103:M103)</f>
        <v>3.792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9"/>
      <c r="B104" s="9"/>
      <c r="C104" s="10" t="n">
        <v>3</v>
      </c>
      <c r="D104" s="11" t="n">
        <v>3.28</v>
      </c>
      <c r="E104" s="11" t="n">
        <v>4.76</v>
      </c>
      <c r="F104" s="11" t="n">
        <v>4.72</v>
      </c>
      <c r="G104" s="11" t="n">
        <v>3.24</v>
      </c>
      <c r="H104" s="11" t="n">
        <v>4</v>
      </c>
      <c r="I104" s="11" t="n">
        <v>3.32</v>
      </c>
      <c r="J104" s="11" t="n">
        <v>4.84</v>
      </c>
      <c r="K104" s="11" t="n">
        <v>3.4</v>
      </c>
      <c r="L104" s="11" t="n">
        <v>4.88</v>
      </c>
      <c r="M104" s="11" t="n">
        <v>4.08</v>
      </c>
      <c r="N104" s="12" t="n">
        <f aca="false">AVERAGE(D104:M104)</f>
        <v>4.052</v>
      </c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9"/>
      <c r="B105" s="9"/>
      <c r="C105" s="10" t="n">
        <v>4</v>
      </c>
      <c r="D105" s="11" t="n">
        <v>4.92</v>
      </c>
      <c r="E105" s="11" t="n">
        <v>6.36</v>
      </c>
      <c r="F105" s="11" t="n">
        <v>3.08</v>
      </c>
      <c r="G105" s="11" t="n">
        <v>3.64</v>
      </c>
      <c r="H105" s="11" t="n">
        <v>4.28</v>
      </c>
      <c r="I105" s="11" t="n">
        <v>3.92</v>
      </c>
      <c r="J105" s="11" t="n">
        <v>6.8</v>
      </c>
      <c r="K105" s="11" t="n">
        <v>4.68</v>
      </c>
      <c r="L105" s="11" t="n">
        <v>3.52</v>
      </c>
      <c r="M105" s="11" t="n">
        <v>3.16</v>
      </c>
      <c r="N105" s="12" t="n">
        <f aca="false">AVERAGE(D105:M105)</f>
        <v>4.436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9"/>
      <c r="B106" s="9"/>
      <c r="C106" s="3" t="n">
        <v>5</v>
      </c>
      <c r="D106" s="16" t="n">
        <v>4</v>
      </c>
      <c r="E106" s="16" t="n">
        <v>4</v>
      </c>
      <c r="F106" s="16" t="n">
        <v>7</v>
      </c>
      <c r="G106" s="16" t="n">
        <v>3</v>
      </c>
      <c r="H106" s="16" t="n">
        <v>4</v>
      </c>
      <c r="I106" s="16" t="n">
        <v>3</v>
      </c>
      <c r="J106" s="16" t="n">
        <v>3</v>
      </c>
      <c r="K106" s="16" t="n">
        <v>5</v>
      </c>
      <c r="L106" s="16" t="n">
        <v>5</v>
      </c>
      <c r="M106" s="16" t="n">
        <v>7</v>
      </c>
      <c r="N106" s="17" t="n">
        <f aca="false">AVERAGE(D106:M106)</f>
        <v>4.5</v>
      </c>
    </row>
    <row r="107" customFormat="false" ht="15.75" hidden="false" customHeight="true" outlineLevel="0" collapsed="false">
      <c r="A107" s="29"/>
      <c r="B107" s="9"/>
      <c r="C107" s="3" t="n">
        <v>6</v>
      </c>
      <c r="D107" s="16" t="n">
        <v>5</v>
      </c>
      <c r="E107" s="16" t="n">
        <v>3</v>
      </c>
      <c r="F107" s="16" t="n">
        <v>6</v>
      </c>
      <c r="G107" s="16" t="n">
        <v>3</v>
      </c>
      <c r="H107" s="16" t="n">
        <v>4</v>
      </c>
      <c r="I107" s="16" t="n">
        <v>3</v>
      </c>
      <c r="J107" s="16" t="n">
        <v>3</v>
      </c>
      <c r="K107" s="16" t="n">
        <v>5</v>
      </c>
      <c r="L107" s="16" t="n">
        <v>6</v>
      </c>
      <c r="M107" s="16" t="n">
        <v>6</v>
      </c>
      <c r="N107" s="17" t="n">
        <f aca="false">AVERAGE(D107:M107)</f>
        <v>4.4</v>
      </c>
    </row>
    <row r="108" customFormat="false" ht="15.75" hidden="false" customHeight="true" outlineLevel="0" collapsed="false">
      <c r="A108" s="29"/>
      <c r="B108" s="9"/>
      <c r="C108" s="3" t="n">
        <v>7</v>
      </c>
      <c r="D108" s="16" t="n">
        <v>5</v>
      </c>
      <c r="E108" s="16" t="n">
        <v>6</v>
      </c>
      <c r="F108" s="16" t="n">
        <v>4</v>
      </c>
      <c r="G108" s="16" t="n">
        <v>2</v>
      </c>
      <c r="H108" s="16" t="n">
        <v>5</v>
      </c>
      <c r="I108" s="16" t="n">
        <v>2</v>
      </c>
      <c r="J108" s="16" t="n">
        <v>10</v>
      </c>
      <c r="K108" s="16" t="n">
        <v>6</v>
      </c>
      <c r="L108" s="16" t="n">
        <v>3</v>
      </c>
      <c r="M108" s="16" t="n">
        <v>4</v>
      </c>
      <c r="N108" s="17" t="n">
        <f aca="false">AVERAGE(D108:M108)</f>
        <v>4.7</v>
      </c>
    </row>
    <row r="109" customFormat="false" ht="15.75" hidden="false" customHeight="true" outlineLevel="0" collapsed="false">
      <c r="A109" s="29"/>
      <c r="B109" s="9"/>
      <c r="C109" s="3" t="n">
        <v>8</v>
      </c>
      <c r="D109" s="16" t="n">
        <v>4</v>
      </c>
      <c r="E109" s="16" t="n">
        <v>6</v>
      </c>
      <c r="F109" s="16" t="n">
        <v>3</v>
      </c>
      <c r="G109" s="16" t="n">
        <v>2</v>
      </c>
      <c r="H109" s="16" t="n">
        <v>4</v>
      </c>
      <c r="I109" s="16" t="n">
        <v>2</v>
      </c>
      <c r="J109" s="16" t="n">
        <v>7</v>
      </c>
      <c r="K109" s="16" t="n">
        <v>7</v>
      </c>
      <c r="L109" s="16" t="n">
        <v>4</v>
      </c>
      <c r="M109" s="16" t="n">
        <v>2</v>
      </c>
      <c r="N109" s="17" t="n">
        <f aca="false">AVERAGE(D109:M109)</f>
        <v>4.1</v>
      </c>
    </row>
    <row r="110" customFormat="false" ht="15.75" hidden="false" customHeight="true" outlineLevel="0" collapsed="false">
      <c r="A110" s="29"/>
      <c r="B110" s="9"/>
      <c r="C110" s="3" t="n">
        <v>9</v>
      </c>
      <c r="D110" s="16" t="n">
        <v>5</v>
      </c>
      <c r="E110" s="16" t="n">
        <v>6</v>
      </c>
      <c r="F110" s="16" t="n">
        <v>5</v>
      </c>
      <c r="G110" s="16" t="n">
        <v>3</v>
      </c>
      <c r="H110" s="16" t="n">
        <v>4</v>
      </c>
      <c r="I110" s="16" t="n">
        <v>4</v>
      </c>
      <c r="J110" s="16" t="n">
        <v>7</v>
      </c>
      <c r="K110" s="16" t="n">
        <v>3</v>
      </c>
      <c r="L110" s="16" t="n">
        <v>3</v>
      </c>
      <c r="M110" s="16" t="n">
        <v>3</v>
      </c>
      <c r="N110" s="17" t="n">
        <f aca="false">AVERAGE(D110:M110)</f>
        <v>4.3</v>
      </c>
    </row>
    <row r="111" customFormat="false" ht="15.75" hidden="false" customHeight="true" outlineLevel="0" collapsed="false">
      <c r="A111" s="29"/>
      <c r="B111" s="9"/>
      <c r="C111" s="3" t="n">
        <v>10</v>
      </c>
      <c r="D111" s="16" t="n">
        <v>3</v>
      </c>
      <c r="E111" s="16" t="n">
        <v>2</v>
      </c>
      <c r="F111" s="16" t="n">
        <v>2</v>
      </c>
      <c r="G111" s="16" t="n">
        <v>2</v>
      </c>
      <c r="H111" s="16" t="n">
        <v>2</v>
      </c>
      <c r="I111" s="16" t="n">
        <v>2</v>
      </c>
      <c r="J111" s="16" t="n">
        <v>2</v>
      </c>
      <c r="K111" s="16" t="n">
        <v>2</v>
      </c>
      <c r="L111" s="16" t="n">
        <v>2</v>
      </c>
      <c r="M111" s="16" t="n">
        <v>2</v>
      </c>
      <c r="N111" s="17" t="n">
        <f aca="false">AVERAGE(D111:M111)</f>
        <v>2.1</v>
      </c>
    </row>
    <row r="112" customFormat="false" ht="15.75" hidden="false" customHeight="true" outlineLevel="0" collapsed="false">
      <c r="A112" s="29"/>
      <c r="B112" s="9"/>
      <c r="C112" s="3" t="n">
        <v>11</v>
      </c>
      <c r="D112" s="16" t="n">
        <v>2</v>
      </c>
      <c r="E112" s="16" t="n">
        <v>2</v>
      </c>
      <c r="F112" s="16" t="n">
        <v>2</v>
      </c>
      <c r="G112" s="16" t="n">
        <v>2</v>
      </c>
      <c r="H112" s="16" t="n">
        <v>2</v>
      </c>
      <c r="I112" s="16" t="n">
        <v>2</v>
      </c>
      <c r="J112" s="16" t="n">
        <v>3</v>
      </c>
      <c r="K112" s="16" t="n">
        <v>2</v>
      </c>
      <c r="L112" s="16" t="n">
        <v>2</v>
      </c>
      <c r="M112" s="16" t="n">
        <v>2</v>
      </c>
      <c r="N112" s="17" t="n">
        <f aca="false">AVERAGE(D112:M112)</f>
        <v>2.1</v>
      </c>
    </row>
    <row r="113" customFormat="false" ht="15.75" hidden="false" customHeight="true" outlineLevel="0" collapsed="false">
      <c r="A113" s="29"/>
      <c r="N113" s="17" t="n">
        <f aca="false">AVERAGE(N101:N112)</f>
        <v>4.01233333333333</v>
      </c>
    </row>
    <row r="114" customFormat="false" ht="15.75" hidden="false" customHeight="true" outlineLevel="0" collapsed="false">
      <c r="A114" s="29"/>
      <c r="N114" s="19"/>
    </row>
    <row r="115" customFormat="false" ht="15.75" hidden="false" customHeight="true" outlineLevel="0" collapsed="false">
      <c r="A115" s="29"/>
      <c r="B115" s="9" t="n">
        <v>1000</v>
      </c>
      <c r="C115" s="10" t="n">
        <v>0</v>
      </c>
      <c r="D115" s="11" t="n">
        <v>5.32</v>
      </c>
      <c r="E115" s="11" t="n">
        <v>4.92</v>
      </c>
      <c r="F115" s="11" t="n">
        <v>3.56</v>
      </c>
      <c r="G115" s="11" t="n">
        <v>4.84</v>
      </c>
      <c r="H115" s="11" t="n">
        <v>6.76</v>
      </c>
      <c r="I115" s="11" t="n">
        <v>4.84</v>
      </c>
      <c r="J115" s="11" t="n">
        <v>7.88</v>
      </c>
      <c r="K115" s="11" t="n">
        <v>8.56</v>
      </c>
      <c r="L115" s="11" t="n">
        <v>5.4</v>
      </c>
      <c r="M115" s="11" t="n">
        <v>4.68</v>
      </c>
      <c r="N115" s="12" t="n">
        <f aca="false">AVERAGE(D115:M115)</f>
        <v>5.676</v>
      </c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9"/>
      <c r="B116" s="9"/>
      <c r="C116" s="10" t="n">
        <v>1</v>
      </c>
      <c r="D116" s="11" t="n">
        <v>4.48</v>
      </c>
      <c r="E116" s="11" t="n">
        <v>4</v>
      </c>
      <c r="F116" s="11" t="n">
        <v>3.48</v>
      </c>
      <c r="G116" s="11" t="n">
        <v>4.24</v>
      </c>
      <c r="H116" s="11" t="n">
        <v>6.96</v>
      </c>
      <c r="I116" s="11" t="n">
        <v>3.8</v>
      </c>
      <c r="J116" s="11" t="n">
        <v>7.24</v>
      </c>
      <c r="K116" s="11" t="n">
        <v>8.84</v>
      </c>
      <c r="L116" s="11" t="n">
        <v>3.96</v>
      </c>
      <c r="M116" s="11" t="n">
        <v>4.16</v>
      </c>
      <c r="N116" s="12" t="n">
        <f aca="false">AVERAGE(D116:M116)</f>
        <v>5.116</v>
      </c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9"/>
      <c r="B117" s="9"/>
      <c r="C117" s="10" t="n">
        <v>2</v>
      </c>
      <c r="D117" s="11" t="n">
        <v>4.68</v>
      </c>
      <c r="E117" s="11" t="n">
        <v>3.64</v>
      </c>
      <c r="F117" s="11" t="n">
        <v>3.52</v>
      </c>
      <c r="G117" s="11" t="n">
        <v>2</v>
      </c>
      <c r="H117" s="11" t="n">
        <v>4.24</v>
      </c>
      <c r="I117" s="11" t="n">
        <v>4.72</v>
      </c>
      <c r="J117" s="11" t="n">
        <v>4.08</v>
      </c>
      <c r="K117" s="11" t="n">
        <v>2</v>
      </c>
      <c r="L117" s="11" t="n">
        <v>3.28</v>
      </c>
      <c r="M117" s="11" t="n">
        <v>4</v>
      </c>
      <c r="N117" s="12" t="n">
        <f aca="false">AVERAGE(D117:M117)</f>
        <v>3.616</v>
      </c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9"/>
      <c r="B118" s="9"/>
      <c r="C118" s="10" t="n">
        <v>3</v>
      </c>
      <c r="D118" s="11" t="n">
        <v>4.92</v>
      </c>
      <c r="E118" s="11" t="n">
        <v>5.16</v>
      </c>
      <c r="F118" s="11" t="n">
        <v>3.64</v>
      </c>
      <c r="G118" s="11" t="n">
        <v>2.4</v>
      </c>
      <c r="H118" s="11" t="n">
        <v>7.28</v>
      </c>
      <c r="I118" s="11" t="n">
        <v>3.6</v>
      </c>
      <c r="J118" s="11" t="n">
        <v>5.44</v>
      </c>
      <c r="K118" s="11" t="n">
        <v>2</v>
      </c>
      <c r="L118" s="11" t="n">
        <v>3.16</v>
      </c>
      <c r="M118" s="11" t="n">
        <v>5.28</v>
      </c>
      <c r="N118" s="12" t="n">
        <f aca="false">AVERAGE(D118:M118)</f>
        <v>4.288</v>
      </c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9"/>
      <c r="B119" s="9"/>
      <c r="C119" s="10" t="n">
        <v>4</v>
      </c>
      <c r="D119" s="11" t="n">
        <v>5.16</v>
      </c>
      <c r="E119" s="11" t="n">
        <v>5.96</v>
      </c>
      <c r="F119" s="11" t="n">
        <v>5.28</v>
      </c>
      <c r="G119" s="11" t="n">
        <v>6.8</v>
      </c>
      <c r="H119" s="11" t="n">
        <v>5.6</v>
      </c>
      <c r="I119" s="11" t="n">
        <v>5.92</v>
      </c>
      <c r="J119" s="11" t="n">
        <v>5.12</v>
      </c>
      <c r="K119" s="11" t="n">
        <v>3.08</v>
      </c>
      <c r="L119" s="11" t="n">
        <v>6.96</v>
      </c>
      <c r="M119" s="11" t="n">
        <v>4.28</v>
      </c>
      <c r="N119" s="12" t="n">
        <f aca="false">AVERAGE(D119:M119)</f>
        <v>5.416</v>
      </c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9"/>
      <c r="B120" s="9"/>
      <c r="C120" s="3" t="n">
        <v>5</v>
      </c>
      <c r="D120" s="16" t="n">
        <v>6</v>
      </c>
      <c r="E120" s="16" t="n">
        <v>3</v>
      </c>
      <c r="F120" s="16" t="n">
        <v>5</v>
      </c>
      <c r="G120" s="16" t="n">
        <v>5</v>
      </c>
      <c r="H120" s="16" t="n">
        <v>6</v>
      </c>
      <c r="I120" s="16" t="n">
        <v>6</v>
      </c>
      <c r="J120" s="16" t="n">
        <v>4</v>
      </c>
      <c r="K120" s="16" t="n">
        <v>3</v>
      </c>
      <c r="L120" s="16" t="n">
        <v>3</v>
      </c>
      <c r="M120" s="16" t="n">
        <v>4</v>
      </c>
      <c r="N120" s="17" t="n">
        <f aca="false">AVERAGE(D120:M120)</f>
        <v>4.5</v>
      </c>
    </row>
    <row r="121" customFormat="false" ht="15.75" hidden="false" customHeight="true" outlineLevel="0" collapsed="false">
      <c r="A121" s="29"/>
      <c r="B121" s="9"/>
      <c r="C121" s="3" t="n">
        <v>6</v>
      </c>
      <c r="D121" s="16" t="n">
        <v>4</v>
      </c>
      <c r="E121" s="16" t="n">
        <v>6</v>
      </c>
      <c r="F121" s="16" t="n">
        <v>2</v>
      </c>
      <c r="G121" s="16" t="n">
        <v>2</v>
      </c>
      <c r="H121" s="16" t="n">
        <v>5</v>
      </c>
      <c r="I121" s="16" t="n">
        <v>6</v>
      </c>
      <c r="J121" s="16" t="n">
        <v>3</v>
      </c>
      <c r="K121" s="16" t="n">
        <v>3</v>
      </c>
      <c r="L121" s="16" t="n">
        <v>5</v>
      </c>
      <c r="M121" s="16" t="n">
        <v>3</v>
      </c>
      <c r="N121" s="17" t="n">
        <f aca="false">AVERAGE(D121:M121)</f>
        <v>3.9</v>
      </c>
    </row>
    <row r="122" customFormat="false" ht="15.75" hidden="false" customHeight="true" outlineLevel="0" collapsed="false">
      <c r="A122" s="29"/>
      <c r="B122" s="9"/>
      <c r="C122" s="3" t="n">
        <v>7</v>
      </c>
      <c r="D122" s="16" t="n">
        <v>4</v>
      </c>
      <c r="E122" s="16" t="n">
        <v>4</v>
      </c>
      <c r="F122" s="16" t="n">
        <v>4</v>
      </c>
      <c r="G122" s="16" t="n">
        <v>6</v>
      </c>
      <c r="H122" s="16" t="n">
        <v>8</v>
      </c>
      <c r="I122" s="16" t="n">
        <v>4</v>
      </c>
      <c r="J122" s="16" t="n">
        <v>7</v>
      </c>
      <c r="K122" s="16" t="n">
        <v>9</v>
      </c>
      <c r="L122" s="16" t="n">
        <v>4</v>
      </c>
      <c r="M122" s="16" t="n">
        <v>5</v>
      </c>
      <c r="N122" s="17" t="n">
        <f aca="false">AVERAGE(D122:M122)</f>
        <v>5.5</v>
      </c>
    </row>
    <row r="123" customFormat="false" ht="15.75" hidden="false" customHeight="true" outlineLevel="0" collapsed="false">
      <c r="A123" s="29"/>
      <c r="B123" s="9"/>
      <c r="C123" s="3" t="n">
        <v>8</v>
      </c>
      <c r="D123" s="16" t="n">
        <v>4</v>
      </c>
      <c r="E123" s="16" t="n">
        <v>3</v>
      </c>
      <c r="F123" s="16" t="n">
        <v>4</v>
      </c>
      <c r="G123" s="16" t="n">
        <v>5</v>
      </c>
      <c r="H123" s="16" t="n">
        <v>7</v>
      </c>
      <c r="I123" s="16" t="n">
        <v>3</v>
      </c>
      <c r="J123" s="16" t="n">
        <v>8</v>
      </c>
      <c r="K123" s="16" t="n">
        <v>9</v>
      </c>
      <c r="L123" s="16" t="n">
        <v>4</v>
      </c>
      <c r="M123" s="16" t="n">
        <v>4</v>
      </c>
      <c r="N123" s="17" t="n">
        <f aca="false">AVERAGE(D123:M123)</f>
        <v>5.1</v>
      </c>
    </row>
    <row r="124" customFormat="false" ht="15.75" hidden="false" customHeight="true" outlineLevel="0" collapsed="false">
      <c r="A124" s="29"/>
      <c r="B124" s="9"/>
      <c r="C124" s="3" t="n">
        <v>9</v>
      </c>
      <c r="D124" s="16" t="n">
        <v>6</v>
      </c>
      <c r="E124" s="16" t="n">
        <v>5</v>
      </c>
      <c r="F124" s="16" t="n">
        <v>3</v>
      </c>
      <c r="G124" s="16" t="n">
        <v>4</v>
      </c>
      <c r="H124" s="16" t="n">
        <v>3</v>
      </c>
      <c r="I124" s="16" t="n">
        <v>4</v>
      </c>
      <c r="J124" s="16" t="n">
        <v>7</v>
      </c>
      <c r="K124" s="16" t="n">
        <v>7</v>
      </c>
      <c r="L124" s="16" t="n">
        <v>7</v>
      </c>
      <c r="M124" s="16" t="n">
        <v>4</v>
      </c>
      <c r="N124" s="17" t="n">
        <f aca="false">AVERAGE(D124:M124)</f>
        <v>5</v>
      </c>
    </row>
    <row r="125" customFormat="false" ht="15.75" hidden="false" customHeight="true" outlineLevel="0" collapsed="false">
      <c r="A125" s="29"/>
      <c r="B125" s="9"/>
      <c r="C125" s="3" t="n">
        <v>10</v>
      </c>
      <c r="D125" s="16" t="n">
        <v>2</v>
      </c>
      <c r="E125" s="16" t="n">
        <v>2</v>
      </c>
      <c r="F125" s="16" t="n">
        <v>6</v>
      </c>
      <c r="G125" s="16" t="n">
        <v>2</v>
      </c>
      <c r="H125" s="16" t="n">
        <v>2</v>
      </c>
      <c r="I125" s="16" t="n">
        <v>2</v>
      </c>
      <c r="J125" s="16" t="n">
        <v>2</v>
      </c>
      <c r="K125" s="16" t="n">
        <v>2</v>
      </c>
      <c r="L125" s="16" t="n">
        <v>2</v>
      </c>
      <c r="M125" s="16" t="n">
        <v>2</v>
      </c>
      <c r="N125" s="17" t="n">
        <f aca="false">AVERAGE(D125:M125)</f>
        <v>2.4</v>
      </c>
    </row>
    <row r="126" customFormat="false" ht="15.75" hidden="false" customHeight="true" outlineLevel="0" collapsed="false">
      <c r="A126" s="29"/>
      <c r="B126" s="9"/>
      <c r="C126" s="3" t="n">
        <v>11</v>
      </c>
      <c r="D126" s="16" t="n">
        <v>2</v>
      </c>
      <c r="E126" s="16" t="n">
        <v>2</v>
      </c>
      <c r="F126" s="16" t="n">
        <v>2</v>
      </c>
      <c r="G126" s="16" t="n">
        <v>2</v>
      </c>
      <c r="H126" s="16" t="n">
        <v>2</v>
      </c>
      <c r="I126" s="16" t="n">
        <v>4</v>
      </c>
      <c r="J126" s="16" t="n">
        <v>2</v>
      </c>
      <c r="K126" s="16" t="n">
        <v>2</v>
      </c>
      <c r="L126" s="16" t="n">
        <v>2</v>
      </c>
      <c r="M126" s="16" t="n">
        <v>3</v>
      </c>
      <c r="N126" s="17" t="n">
        <f aca="false">AVERAGE(D126:M126)</f>
        <v>2.3</v>
      </c>
    </row>
    <row r="127" customFormat="false" ht="15.75" hidden="false" customHeight="true" outlineLevel="0" collapsed="false">
      <c r="A127" s="29"/>
      <c r="N127" s="17" t="n">
        <f aca="false">AVERAGE(N115:N126)</f>
        <v>4.401</v>
      </c>
    </row>
    <row r="128" customFormat="false" ht="15.75" hidden="false" customHeight="true" outlineLevel="0" collapsed="false">
      <c r="A128" s="29"/>
      <c r="N128" s="19"/>
    </row>
    <row r="129" customFormat="false" ht="15.75" hidden="false" customHeight="true" outlineLevel="0" collapsed="false">
      <c r="A129" s="29"/>
      <c r="B129" s="9" t="n">
        <v>5000</v>
      </c>
      <c r="C129" s="10" t="n">
        <v>0</v>
      </c>
      <c r="D129" s="11" t="n">
        <v>8.36</v>
      </c>
      <c r="E129" s="11" t="n">
        <v>5.72</v>
      </c>
      <c r="F129" s="11" t="n">
        <v>4.24</v>
      </c>
      <c r="G129" s="11" t="n">
        <v>6.12</v>
      </c>
      <c r="H129" s="11" t="n">
        <v>7.32</v>
      </c>
      <c r="I129" s="11" t="n">
        <v>5.68</v>
      </c>
      <c r="J129" s="11" t="n">
        <v>7.72</v>
      </c>
      <c r="K129" s="11" t="n">
        <v>4.56</v>
      </c>
      <c r="L129" s="11" t="n">
        <v>5.6</v>
      </c>
      <c r="M129" s="11" t="n">
        <v>8.16</v>
      </c>
      <c r="N129" s="12" t="n">
        <f aca="false">AVERAGE(D129:M129)</f>
        <v>6.348</v>
      </c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9"/>
      <c r="B130" s="9"/>
      <c r="C130" s="10" t="n">
        <v>1</v>
      </c>
      <c r="D130" s="11" t="n">
        <v>6.08</v>
      </c>
      <c r="E130" s="11" t="n">
        <v>6.28</v>
      </c>
      <c r="F130" s="11" t="n">
        <v>3.56</v>
      </c>
      <c r="G130" s="11" t="n">
        <v>5.16</v>
      </c>
      <c r="H130" s="11" t="n">
        <v>4.56</v>
      </c>
      <c r="I130" s="11" t="n">
        <v>5.92</v>
      </c>
      <c r="J130" s="11" t="n">
        <v>7.84</v>
      </c>
      <c r="K130" s="11" t="n">
        <v>3.72</v>
      </c>
      <c r="L130" s="11" t="n">
        <v>4.6</v>
      </c>
      <c r="M130" s="11" t="n">
        <v>9.36</v>
      </c>
      <c r="N130" s="12" t="n">
        <f aca="false">AVERAGE(D130:M130)</f>
        <v>5.708</v>
      </c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9"/>
      <c r="B131" s="9"/>
      <c r="C131" s="10" t="n">
        <v>2</v>
      </c>
      <c r="D131" s="11" t="n">
        <v>5.68</v>
      </c>
      <c r="E131" s="11" t="n">
        <v>3.16</v>
      </c>
      <c r="F131" s="11" t="n">
        <v>4.44</v>
      </c>
      <c r="G131" s="11" t="n">
        <v>6.76</v>
      </c>
      <c r="H131" s="11" t="n">
        <v>2.96</v>
      </c>
      <c r="I131" s="11" t="n">
        <v>6.72</v>
      </c>
      <c r="J131" s="11" t="n">
        <v>8.32</v>
      </c>
      <c r="K131" s="11" t="n">
        <v>3.68</v>
      </c>
      <c r="L131" s="11" t="n">
        <v>3.56</v>
      </c>
      <c r="M131" s="11" t="n">
        <v>3.6</v>
      </c>
      <c r="N131" s="12" t="n">
        <f aca="false">AVERAGE(D131:M131)</f>
        <v>4.888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9"/>
      <c r="B132" s="9"/>
      <c r="C132" s="10" t="n">
        <v>3</v>
      </c>
      <c r="D132" s="11" t="n">
        <v>7.92</v>
      </c>
      <c r="E132" s="11" t="n">
        <v>4.72</v>
      </c>
      <c r="F132" s="11" t="n">
        <v>4.12</v>
      </c>
      <c r="G132" s="11" t="n">
        <v>6.36</v>
      </c>
      <c r="H132" s="11" t="n">
        <v>3.12</v>
      </c>
      <c r="I132" s="11" t="n">
        <v>5.8</v>
      </c>
      <c r="J132" s="11" t="n">
        <v>6.36</v>
      </c>
      <c r="K132" s="11" t="n">
        <v>3.64</v>
      </c>
      <c r="L132" s="11" t="n">
        <v>4.4</v>
      </c>
      <c r="M132" s="11" t="n">
        <v>5.6</v>
      </c>
      <c r="N132" s="12" t="n">
        <f aca="false">AVERAGE(D132:M132)</f>
        <v>5.204</v>
      </c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9"/>
      <c r="B133" s="9"/>
      <c r="C133" s="10" t="n">
        <v>4</v>
      </c>
      <c r="D133" s="11" t="n">
        <v>8.52</v>
      </c>
      <c r="E133" s="11" t="n">
        <v>5.28</v>
      </c>
      <c r="F133" s="11" t="n">
        <v>3.24</v>
      </c>
      <c r="G133" s="11" t="n">
        <v>7.68</v>
      </c>
      <c r="H133" s="11" t="n">
        <v>5.48</v>
      </c>
      <c r="I133" s="11" t="n">
        <v>9.36</v>
      </c>
      <c r="J133" s="11" t="n">
        <v>9.48</v>
      </c>
      <c r="K133" s="11" t="n">
        <v>3.88</v>
      </c>
      <c r="L133" s="11" t="n">
        <v>4.48</v>
      </c>
      <c r="M133" s="11" t="n">
        <v>6.8</v>
      </c>
      <c r="N133" s="12" t="n">
        <f aca="false">AVERAGE(D133:M133)</f>
        <v>6.42</v>
      </c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9"/>
      <c r="B134" s="9"/>
      <c r="C134" s="3" t="n">
        <v>5</v>
      </c>
      <c r="D134" s="16" t="n">
        <v>6</v>
      </c>
      <c r="E134" s="16" t="n">
        <v>4</v>
      </c>
      <c r="F134" s="16" t="n">
        <v>4</v>
      </c>
      <c r="G134" s="16" t="n">
        <v>4</v>
      </c>
      <c r="H134" s="16" t="n">
        <v>5</v>
      </c>
      <c r="I134" s="16" t="n">
        <v>3</v>
      </c>
      <c r="J134" s="16" t="n">
        <v>4</v>
      </c>
      <c r="K134" s="16" t="n">
        <v>4</v>
      </c>
      <c r="L134" s="16" t="n">
        <v>7</v>
      </c>
      <c r="M134" s="16" t="n">
        <v>4</v>
      </c>
      <c r="N134" s="17" t="n">
        <f aca="false">AVERAGE(D134:M134)</f>
        <v>4.5</v>
      </c>
    </row>
    <row r="135" customFormat="false" ht="15.75" hidden="false" customHeight="true" outlineLevel="0" collapsed="false">
      <c r="A135" s="29"/>
      <c r="B135" s="9"/>
      <c r="C135" s="3" t="n">
        <v>6</v>
      </c>
      <c r="D135" s="16" t="n">
        <v>6</v>
      </c>
      <c r="E135" s="16" t="n">
        <v>6</v>
      </c>
      <c r="F135" s="16" t="n">
        <v>5</v>
      </c>
      <c r="G135" s="16" t="n">
        <v>2</v>
      </c>
      <c r="H135" s="16" t="n">
        <v>5</v>
      </c>
      <c r="I135" s="16" t="n">
        <v>7</v>
      </c>
      <c r="J135" s="16" t="n">
        <v>5</v>
      </c>
      <c r="K135" s="16" t="n">
        <v>3</v>
      </c>
      <c r="L135" s="16" t="n">
        <v>4</v>
      </c>
      <c r="M135" s="16" t="n">
        <v>4</v>
      </c>
      <c r="N135" s="17" t="n">
        <f aca="false">AVERAGE(D135:M135)</f>
        <v>4.7</v>
      </c>
    </row>
    <row r="136" customFormat="false" ht="15.75" hidden="false" customHeight="true" outlineLevel="0" collapsed="false">
      <c r="A136" s="29"/>
      <c r="B136" s="9"/>
      <c r="C136" s="3" t="n">
        <v>7</v>
      </c>
      <c r="D136" s="16" t="n">
        <v>8</v>
      </c>
      <c r="E136" s="16" t="n">
        <v>7</v>
      </c>
      <c r="F136" s="16" t="n">
        <v>4</v>
      </c>
      <c r="G136" s="16" t="n">
        <v>5</v>
      </c>
      <c r="H136" s="16" t="n">
        <v>8</v>
      </c>
      <c r="I136" s="16" t="n">
        <v>5</v>
      </c>
      <c r="J136" s="16" t="n">
        <v>3</v>
      </c>
      <c r="K136" s="16" t="n">
        <v>3</v>
      </c>
      <c r="L136" s="16" t="n">
        <v>5</v>
      </c>
      <c r="M136" s="16" t="n">
        <v>10</v>
      </c>
      <c r="N136" s="17" t="n">
        <f aca="false">AVERAGE(D136:M136)</f>
        <v>5.8</v>
      </c>
    </row>
    <row r="137" customFormat="false" ht="15.75" hidden="false" customHeight="true" outlineLevel="0" collapsed="false">
      <c r="A137" s="29"/>
      <c r="B137" s="9"/>
      <c r="C137" s="3" t="n">
        <v>8</v>
      </c>
      <c r="D137" s="16" t="n">
        <v>7</v>
      </c>
      <c r="E137" s="16" t="n">
        <v>7</v>
      </c>
      <c r="F137" s="16" t="n">
        <v>4</v>
      </c>
      <c r="G137" s="16" t="n">
        <v>9</v>
      </c>
      <c r="H137" s="16" t="n">
        <v>7</v>
      </c>
      <c r="I137" s="16" t="n">
        <v>4</v>
      </c>
      <c r="J137" s="16" t="n">
        <v>3</v>
      </c>
      <c r="K137" s="16" t="n">
        <v>3</v>
      </c>
      <c r="L137" s="16" t="n">
        <v>5</v>
      </c>
      <c r="M137" s="16" t="n">
        <v>9</v>
      </c>
      <c r="N137" s="17" t="n">
        <f aca="false">AVERAGE(D137:M137)</f>
        <v>5.8</v>
      </c>
    </row>
    <row r="138" customFormat="false" ht="15.75" hidden="false" customHeight="true" outlineLevel="0" collapsed="false">
      <c r="A138" s="29"/>
      <c r="B138" s="9"/>
      <c r="C138" s="3" t="n">
        <v>9</v>
      </c>
      <c r="D138" s="16" t="n">
        <v>11</v>
      </c>
      <c r="E138" s="16" t="n">
        <v>6</v>
      </c>
      <c r="F138" s="16" t="n">
        <v>3</v>
      </c>
      <c r="G138" s="16" t="n">
        <v>5</v>
      </c>
      <c r="H138" s="16" t="n">
        <v>9</v>
      </c>
      <c r="I138" s="16" t="n">
        <v>5</v>
      </c>
      <c r="J138" s="16" t="n">
        <v>4</v>
      </c>
      <c r="K138" s="16" t="n">
        <v>3</v>
      </c>
      <c r="L138" s="16" t="n">
        <v>5</v>
      </c>
      <c r="M138" s="16" t="n">
        <v>11</v>
      </c>
      <c r="N138" s="17" t="n">
        <f aca="false">AVERAGE(D138:M138)</f>
        <v>6.2</v>
      </c>
    </row>
    <row r="139" customFormat="false" ht="15.75" hidden="false" customHeight="true" outlineLevel="0" collapsed="false">
      <c r="A139" s="29"/>
      <c r="B139" s="9"/>
      <c r="C139" s="3" t="n">
        <v>10</v>
      </c>
      <c r="D139" s="16" t="n">
        <v>2</v>
      </c>
      <c r="E139" s="16" t="n">
        <v>7</v>
      </c>
      <c r="F139" s="16" t="n">
        <v>2</v>
      </c>
      <c r="G139" s="16" t="n">
        <v>2</v>
      </c>
      <c r="H139" s="16" t="n">
        <v>2</v>
      </c>
      <c r="I139" s="16" t="n">
        <v>2</v>
      </c>
      <c r="J139" s="16" t="n">
        <v>13</v>
      </c>
      <c r="K139" s="16" t="n">
        <v>2</v>
      </c>
      <c r="L139" s="16" t="n">
        <v>2</v>
      </c>
      <c r="M139" s="16" t="n">
        <v>4</v>
      </c>
      <c r="N139" s="17" t="n">
        <f aca="false">AVERAGE(D139:M139)</f>
        <v>3.8</v>
      </c>
    </row>
    <row r="140" customFormat="false" ht="15.75" hidden="false" customHeight="true" outlineLevel="0" collapsed="false">
      <c r="A140" s="29"/>
      <c r="B140" s="9"/>
      <c r="C140" s="3" t="n">
        <v>11</v>
      </c>
      <c r="D140" s="16" t="n">
        <v>2</v>
      </c>
      <c r="E140" s="16" t="n">
        <v>7</v>
      </c>
      <c r="F140" s="16" t="n">
        <v>2</v>
      </c>
      <c r="G140" s="16" t="n">
        <v>2</v>
      </c>
      <c r="H140" s="16" t="n">
        <v>2</v>
      </c>
      <c r="I140" s="16" t="n">
        <v>2</v>
      </c>
      <c r="J140" s="16" t="n">
        <v>13</v>
      </c>
      <c r="K140" s="16" t="n">
        <v>2</v>
      </c>
      <c r="L140" s="16" t="n">
        <v>2</v>
      </c>
      <c r="M140" s="16" t="n">
        <v>4</v>
      </c>
      <c r="N140" s="17" t="n">
        <f aca="false">AVERAGE(D140:M140)</f>
        <v>3.8</v>
      </c>
    </row>
    <row r="141" customFormat="false" ht="15.75" hidden="false" customHeight="true" outlineLevel="0" collapsed="false">
      <c r="A141" s="29"/>
      <c r="N141" s="17" t="n">
        <f aca="false">AVERAGE(N129:N140)</f>
        <v>5.264</v>
      </c>
    </row>
    <row r="142" customFormat="false" ht="15.75" hidden="false" customHeight="true" outlineLevel="0" collapsed="false">
      <c r="N142" s="19"/>
    </row>
    <row r="143" customFormat="false" ht="15.75" hidden="false" customHeight="true" outlineLevel="0" collapsed="false">
      <c r="N143" s="19"/>
    </row>
    <row r="144" customFormat="false" ht="15.75" hidden="false" customHeight="true" outlineLevel="0" collapsed="false">
      <c r="A144" s="31" t="s">
        <v>30</v>
      </c>
      <c r="B144" s="9" t="n">
        <v>50</v>
      </c>
      <c r="C144" s="10" t="n">
        <v>0</v>
      </c>
      <c r="D144" s="11" t="n">
        <v>4.96</v>
      </c>
      <c r="E144" s="11" t="n">
        <v>4.24</v>
      </c>
      <c r="F144" s="11" t="n">
        <v>7.16</v>
      </c>
      <c r="G144" s="11" t="n">
        <v>3.68</v>
      </c>
      <c r="H144" s="11" t="n">
        <v>4</v>
      </c>
      <c r="I144" s="11" t="n">
        <v>5.28</v>
      </c>
      <c r="J144" s="11" t="n">
        <v>4.8</v>
      </c>
      <c r="K144" s="11" t="n">
        <v>5.36</v>
      </c>
      <c r="L144" s="11" t="n">
        <v>6.88</v>
      </c>
      <c r="M144" s="11" t="n">
        <v>5.56</v>
      </c>
      <c r="N144" s="12" t="n">
        <f aca="false">AVERAGE(D144:M144)</f>
        <v>5.192</v>
      </c>
      <c r="O144" s="13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31"/>
      <c r="B145" s="9"/>
      <c r="C145" s="10" t="n">
        <v>1</v>
      </c>
      <c r="D145" s="11" t="n">
        <v>5.08</v>
      </c>
      <c r="E145" s="11" t="n">
        <v>4.08</v>
      </c>
      <c r="F145" s="11" t="n">
        <v>5.16</v>
      </c>
      <c r="G145" s="11" t="n">
        <v>3</v>
      </c>
      <c r="H145" s="11" t="n">
        <v>5.4</v>
      </c>
      <c r="I145" s="11" t="n">
        <v>3.68</v>
      </c>
      <c r="J145" s="11" t="n">
        <v>3.72</v>
      </c>
      <c r="K145" s="11" t="n">
        <v>4.8</v>
      </c>
      <c r="L145" s="11" t="n">
        <v>7.24</v>
      </c>
      <c r="M145" s="11" t="n">
        <v>5.96</v>
      </c>
      <c r="N145" s="12" t="n">
        <f aca="false">AVERAGE(D145:M145)</f>
        <v>4.812</v>
      </c>
      <c r="O145" s="13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31"/>
      <c r="B146" s="9"/>
      <c r="C146" s="10" t="n">
        <v>2</v>
      </c>
      <c r="D146" s="11" t="n">
        <v>3.08</v>
      </c>
      <c r="E146" s="11" t="n">
        <v>2.56</v>
      </c>
      <c r="F146" s="11" t="n">
        <v>3.44</v>
      </c>
      <c r="G146" s="11" t="n">
        <v>3.12</v>
      </c>
      <c r="H146" s="11" t="n">
        <v>2.6</v>
      </c>
      <c r="I146" s="11" t="n">
        <v>2.96</v>
      </c>
      <c r="J146" s="11" t="n">
        <v>2.96</v>
      </c>
      <c r="K146" s="11" t="n">
        <v>2.8</v>
      </c>
      <c r="L146" s="11" t="n">
        <v>2.08</v>
      </c>
      <c r="M146" s="11" t="n">
        <v>4</v>
      </c>
      <c r="N146" s="12" t="n">
        <f aca="false">AVERAGE(D146:M146)</f>
        <v>2.96</v>
      </c>
      <c r="O146" s="13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31"/>
      <c r="B147" s="9"/>
      <c r="C147" s="10" t="n">
        <v>3</v>
      </c>
      <c r="D147" s="11" t="n">
        <v>3.92</v>
      </c>
      <c r="E147" s="11" t="n">
        <v>2.84</v>
      </c>
      <c r="F147" s="11" t="n">
        <v>2.92</v>
      </c>
      <c r="G147" s="11" t="n">
        <v>2.6</v>
      </c>
      <c r="H147" s="11" t="n">
        <v>2.08</v>
      </c>
      <c r="I147" s="11" t="n">
        <v>3.24</v>
      </c>
      <c r="J147" s="11" t="n">
        <v>2.84</v>
      </c>
      <c r="K147" s="11" t="n">
        <v>3.16</v>
      </c>
      <c r="L147" s="11" t="n">
        <v>4.44</v>
      </c>
      <c r="M147" s="11" t="n">
        <v>5.36</v>
      </c>
      <c r="N147" s="12" t="n">
        <f aca="false">AVERAGE(D147:M147)</f>
        <v>3.34</v>
      </c>
      <c r="O147" s="13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31"/>
      <c r="B148" s="9"/>
      <c r="C148" s="10" t="n">
        <v>4</v>
      </c>
      <c r="D148" s="11" t="n">
        <v>3.48</v>
      </c>
      <c r="E148" s="11" t="n">
        <v>5.28</v>
      </c>
      <c r="F148" s="11" t="n">
        <v>7.36</v>
      </c>
      <c r="G148" s="11" t="n">
        <v>3.56</v>
      </c>
      <c r="H148" s="11" t="n">
        <v>2.72</v>
      </c>
      <c r="I148" s="11" t="n">
        <v>5.44</v>
      </c>
      <c r="J148" s="11" t="n">
        <v>4.48</v>
      </c>
      <c r="K148" s="11" t="n">
        <v>2.16</v>
      </c>
      <c r="L148" s="11" t="n">
        <v>5.84</v>
      </c>
      <c r="M148" s="11" t="n">
        <v>8.12</v>
      </c>
      <c r="N148" s="12" t="n">
        <f aca="false">AVERAGE(D148:M148)</f>
        <v>4.844</v>
      </c>
      <c r="O148" s="13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31"/>
      <c r="B149" s="9"/>
      <c r="C149" s="3" t="n">
        <v>5</v>
      </c>
      <c r="D149" s="16" t="n">
        <v>5</v>
      </c>
      <c r="E149" s="16" t="n">
        <v>3</v>
      </c>
      <c r="F149" s="16" t="n">
        <v>8</v>
      </c>
      <c r="G149" s="16" t="n">
        <v>3</v>
      </c>
      <c r="H149" s="16" t="n">
        <v>2</v>
      </c>
      <c r="I149" s="16" t="n">
        <v>5</v>
      </c>
      <c r="J149" s="16" t="n">
        <v>3</v>
      </c>
      <c r="K149" s="16" t="n">
        <v>3</v>
      </c>
      <c r="L149" s="16" t="n">
        <v>6</v>
      </c>
      <c r="M149" s="16" t="n">
        <v>6</v>
      </c>
      <c r="N149" s="17" t="n">
        <f aca="false">AVERAGE(D149:M149)</f>
        <v>4.4</v>
      </c>
      <c r="O149" s="18"/>
    </row>
    <row r="150" customFormat="false" ht="15.75" hidden="false" customHeight="true" outlineLevel="0" collapsed="false">
      <c r="A150" s="31"/>
      <c r="B150" s="9"/>
      <c r="C150" s="3" t="n">
        <v>6</v>
      </c>
      <c r="D150" s="16" t="n">
        <v>3</v>
      </c>
      <c r="E150" s="16" t="n">
        <v>3</v>
      </c>
      <c r="F150" s="16" t="n">
        <v>2</v>
      </c>
      <c r="G150" s="16" t="n">
        <v>2</v>
      </c>
      <c r="H150" s="16" t="n">
        <v>2</v>
      </c>
      <c r="I150" s="16" t="n">
        <v>5</v>
      </c>
      <c r="J150" s="16" t="n">
        <v>3</v>
      </c>
      <c r="K150" s="16" t="n">
        <v>2</v>
      </c>
      <c r="L150" s="16" t="n">
        <v>5</v>
      </c>
      <c r="M150" s="16" t="n">
        <v>4</v>
      </c>
      <c r="N150" s="17" t="n">
        <f aca="false">AVERAGE(D150:M150)</f>
        <v>3.1</v>
      </c>
      <c r="O150" s="18"/>
    </row>
    <row r="151" customFormat="false" ht="15.75" hidden="false" customHeight="true" outlineLevel="0" collapsed="false">
      <c r="A151" s="31"/>
      <c r="B151" s="9"/>
      <c r="C151" s="3" t="n">
        <v>7</v>
      </c>
      <c r="D151" s="16" t="n">
        <v>3</v>
      </c>
      <c r="E151" s="16" t="n">
        <v>3</v>
      </c>
      <c r="F151" s="16" t="n">
        <v>7</v>
      </c>
      <c r="G151" s="16" t="n">
        <v>3</v>
      </c>
      <c r="H151" s="16" t="n">
        <v>7</v>
      </c>
      <c r="I151" s="16" t="n">
        <v>4</v>
      </c>
      <c r="J151" s="16" t="n">
        <v>4</v>
      </c>
      <c r="K151" s="16" t="n">
        <v>5</v>
      </c>
      <c r="L151" s="16" t="n">
        <v>7</v>
      </c>
      <c r="M151" s="16" t="n">
        <v>8</v>
      </c>
      <c r="N151" s="17" t="n">
        <f aca="false">AVERAGE(D151:M151)</f>
        <v>5.1</v>
      </c>
      <c r="O151" s="18"/>
    </row>
    <row r="152" customFormat="false" ht="15.75" hidden="false" customHeight="true" outlineLevel="0" collapsed="false">
      <c r="A152" s="31"/>
      <c r="B152" s="9"/>
      <c r="C152" s="3" t="n">
        <v>8</v>
      </c>
      <c r="D152" s="16" t="n">
        <v>3</v>
      </c>
      <c r="E152" s="16" t="n">
        <v>5</v>
      </c>
      <c r="F152" s="16" t="n">
        <v>4</v>
      </c>
      <c r="G152" s="16" t="n">
        <v>3</v>
      </c>
      <c r="H152" s="16" t="n">
        <v>6</v>
      </c>
      <c r="I152" s="16" t="n">
        <v>3</v>
      </c>
      <c r="J152" s="16" t="n">
        <v>4</v>
      </c>
      <c r="K152" s="16" t="n">
        <v>5</v>
      </c>
      <c r="L152" s="16" t="n">
        <v>7</v>
      </c>
      <c r="M152" s="16" t="n">
        <v>4</v>
      </c>
      <c r="N152" s="17" t="n">
        <f aca="false">AVERAGE(D152:M152)</f>
        <v>4.4</v>
      </c>
      <c r="O152" s="18"/>
    </row>
    <row r="153" customFormat="false" ht="15.75" hidden="false" customHeight="true" outlineLevel="0" collapsed="false">
      <c r="A153" s="31"/>
      <c r="B153" s="9"/>
      <c r="C153" s="3" t="n">
        <v>9</v>
      </c>
      <c r="D153" s="16" t="n">
        <v>2</v>
      </c>
      <c r="E153" s="16" t="n">
        <v>3</v>
      </c>
      <c r="F153" s="16" t="n">
        <v>5</v>
      </c>
      <c r="G153" s="16" t="n">
        <v>3</v>
      </c>
      <c r="H153" s="16" t="n">
        <v>4</v>
      </c>
      <c r="I153" s="16" t="n">
        <v>5</v>
      </c>
      <c r="J153" s="16" t="n">
        <v>4</v>
      </c>
      <c r="K153" s="16" t="n">
        <v>5</v>
      </c>
      <c r="L153" s="16" t="n">
        <v>6</v>
      </c>
      <c r="M153" s="16" t="n">
        <v>5</v>
      </c>
      <c r="N153" s="17" t="n">
        <f aca="false">AVERAGE(D153:M153)</f>
        <v>4.2</v>
      </c>
      <c r="O153" s="18"/>
    </row>
    <row r="154" customFormat="false" ht="15.75" hidden="false" customHeight="true" outlineLevel="0" collapsed="false">
      <c r="A154" s="31"/>
      <c r="B154" s="9"/>
      <c r="C154" s="3" t="n">
        <v>10</v>
      </c>
      <c r="D154" s="16" t="n">
        <v>2</v>
      </c>
      <c r="E154" s="16" t="n">
        <v>3</v>
      </c>
      <c r="F154" s="16" t="n">
        <v>2</v>
      </c>
      <c r="G154" s="16" t="n">
        <v>2</v>
      </c>
      <c r="H154" s="16" t="n">
        <v>2</v>
      </c>
      <c r="I154" s="16" t="n">
        <v>3</v>
      </c>
      <c r="J154" s="16" t="n">
        <v>2</v>
      </c>
      <c r="K154" s="16" t="n">
        <v>2</v>
      </c>
      <c r="L154" s="16" t="n">
        <v>3</v>
      </c>
      <c r="M154" s="16" t="n">
        <v>2</v>
      </c>
      <c r="N154" s="17" t="n">
        <f aca="false">AVERAGE(D154:M154)</f>
        <v>2.3</v>
      </c>
      <c r="O154" s="18"/>
    </row>
    <row r="155" customFormat="false" ht="15.75" hidden="false" customHeight="true" outlineLevel="0" collapsed="false">
      <c r="A155" s="31"/>
      <c r="B155" s="9"/>
      <c r="C155" s="3" t="n">
        <v>11</v>
      </c>
      <c r="D155" s="16" t="n">
        <v>2</v>
      </c>
      <c r="E155" s="16" t="n">
        <v>2</v>
      </c>
      <c r="F155" s="16" t="n">
        <v>2</v>
      </c>
      <c r="G155" s="16" t="n">
        <v>2</v>
      </c>
      <c r="H155" s="16" t="n">
        <v>2</v>
      </c>
      <c r="I155" s="16" t="n">
        <v>3</v>
      </c>
      <c r="J155" s="16" t="n">
        <v>2</v>
      </c>
      <c r="K155" s="16" t="n">
        <v>2</v>
      </c>
      <c r="L155" s="16" t="n">
        <v>3</v>
      </c>
      <c r="M155" s="16" t="n">
        <v>2</v>
      </c>
      <c r="N155" s="17" t="n">
        <f aca="false">AVERAGE(D155:M155)</f>
        <v>2.2</v>
      </c>
      <c r="O155" s="18"/>
    </row>
    <row r="156" customFormat="false" ht="15.75" hidden="false" customHeight="true" outlineLevel="0" collapsed="false">
      <c r="A156" s="31"/>
      <c r="B156" s="16"/>
      <c r="C156" s="35"/>
      <c r="N156" s="17" t="n">
        <f aca="false">AVERAGE(N144:N155)</f>
        <v>3.904</v>
      </c>
      <c r="O156" s="18"/>
    </row>
    <row r="157" customFormat="false" ht="15.75" hidden="false" customHeight="true" outlineLevel="0" collapsed="false">
      <c r="A157" s="31"/>
      <c r="N157" s="19"/>
    </row>
    <row r="158" customFormat="false" ht="15.75" hidden="false" customHeight="true" outlineLevel="0" collapsed="false">
      <c r="A158" s="31"/>
      <c r="B158" s="9" t="n">
        <v>100</v>
      </c>
      <c r="C158" s="10" t="n">
        <v>0</v>
      </c>
      <c r="D158" s="11" t="n">
        <v>5.2</v>
      </c>
      <c r="E158" s="11" t="n">
        <v>4.92</v>
      </c>
      <c r="F158" s="11" t="n">
        <v>4.64</v>
      </c>
      <c r="G158" s="11" t="n">
        <v>4.56</v>
      </c>
      <c r="H158" s="11" t="n">
        <v>5.92</v>
      </c>
      <c r="I158" s="11" t="n">
        <v>7.68</v>
      </c>
      <c r="J158" s="11" t="n">
        <v>5.24</v>
      </c>
      <c r="K158" s="11" t="n">
        <v>6.92</v>
      </c>
      <c r="L158" s="11" t="n">
        <v>5.88</v>
      </c>
      <c r="M158" s="11" t="n">
        <v>4.2</v>
      </c>
      <c r="N158" s="12" t="n">
        <f aca="false">AVERAGE(D158:M158)</f>
        <v>5.516</v>
      </c>
      <c r="O158" s="13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31"/>
      <c r="B159" s="9"/>
      <c r="C159" s="10" t="n">
        <v>1</v>
      </c>
      <c r="D159" s="11" t="n">
        <v>3.12</v>
      </c>
      <c r="E159" s="11" t="n">
        <v>4.6</v>
      </c>
      <c r="F159" s="11" t="n">
        <v>3.12</v>
      </c>
      <c r="G159" s="11" t="n">
        <v>5.4</v>
      </c>
      <c r="H159" s="11" t="n">
        <v>5.48</v>
      </c>
      <c r="I159" s="11" t="n">
        <v>8.8</v>
      </c>
      <c r="J159" s="11" t="n">
        <v>5.92</v>
      </c>
      <c r="K159" s="11" t="n">
        <v>6.2</v>
      </c>
      <c r="L159" s="11" t="n">
        <v>4.12</v>
      </c>
      <c r="M159" s="11" t="n">
        <v>4</v>
      </c>
      <c r="N159" s="12" t="n">
        <f aca="false">AVERAGE(D159:M159)</f>
        <v>5.076</v>
      </c>
      <c r="O159" s="13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31"/>
      <c r="B160" s="9"/>
      <c r="C160" s="10" t="n">
        <v>2</v>
      </c>
      <c r="D160" s="11" t="n">
        <v>2.76</v>
      </c>
      <c r="E160" s="11" t="n">
        <v>2.32</v>
      </c>
      <c r="F160" s="11" t="n">
        <v>2.8</v>
      </c>
      <c r="G160" s="11" t="n">
        <v>2.68</v>
      </c>
      <c r="H160" s="11" t="n">
        <v>5.92</v>
      </c>
      <c r="I160" s="11" t="n">
        <v>2.32</v>
      </c>
      <c r="J160" s="11" t="n">
        <v>2.92</v>
      </c>
      <c r="K160" s="11" t="n">
        <v>2.8</v>
      </c>
      <c r="L160" s="11" t="n">
        <v>4.44</v>
      </c>
      <c r="M160" s="11" t="n">
        <v>2.08</v>
      </c>
      <c r="N160" s="12" t="n">
        <f aca="false">AVERAGE(D160:M160)</f>
        <v>3.104</v>
      </c>
      <c r="O160" s="13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31"/>
      <c r="B161" s="9"/>
      <c r="C161" s="10" t="n">
        <v>3</v>
      </c>
      <c r="D161" s="11" t="n">
        <v>3.88</v>
      </c>
      <c r="E161" s="11" t="n">
        <v>2.56</v>
      </c>
      <c r="F161" s="11" t="n">
        <v>3.4</v>
      </c>
      <c r="G161" s="11" t="n">
        <v>2.4</v>
      </c>
      <c r="H161" s="11" t="n">
        <v>4.72</v>
      </c>
      <c r="I161" s="11" t="n">
        <v>2.96</v>
      </c>
      <c r="J161" s="11" t="n">
        <v>2.88</v>
      </c>
      <c r="K161" s="11" t="n">
        <v>3.36</v>
      </c>
      <c r="L161" s="11" t="n">
        <v>3.12</v>
      </c>
      <c r="M161" s="11" t="n">
        <v>4.36</v>
      </c>
      <c r="N161" s="12" t="n">
        <f aca="false">AVERAGE(D161:M161)</f>
        <v>3.364</v>
      </c>
      <c r="O161" s="13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31"/>
      <c r="B162" s="9"/>
      <c r="C162" s="10" t="n">
        <v>4</v>
      </c>
      <c r="D162" s="11" t="n">
        <v>4.48</v>
      </c>
      <c r="E162" s="11" t="n">
        <v>2.24</v>
      </c>
      <c r="F162" s="11" t="n">
        <v>6.28</v>
      </c>
      <c r="G162" s="11" t="n">
        <v>5.96</v>
      </c>
      <c r="H162" s="11" t="n">
        <v>5.76</v>
      </c>
      <c r="I162" s="11" t="n">
        <v>2.68</v>
      </c>
      <c r="J162" s="11" t="n">
        <v>3.04</v>
      </c>
      <c r="K162" s="11" t="n">
        <v>2.24</v>
      </c>
      <c r="L162" s="11" t="n">
        <v>6.64</v>
      </c>
      <c r="M162" s="11" t="n">
        <v>2.6</v>
      </c>
      <c r="N162" s="12" t="n">
        <f aca="false">AVERAGE(D162:M162)</f>
        <v>4.192</v>
      </c>
      <c r="O162" s="13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31"/>
      <c r="B163" s="9"/>
      <c r="C163" s="3" t="n">
        <v>5</v>
      </c>
      <c r="D163" s="16" t="n">
        <v>2</v>
      </c>
      <c r="E163" s="16" t="n">
        <v>3</v>
      </c>
      <c r="F163" s="16" t="n">
        <v>7</v>
      </c>
      <c r="G163" s="16" t="n">
        <v>3</v>
      </c>
      <c r="H163" s="16" t="n">
        <v>3</v>
      </c>
      <c r="I163" s="16" t="n">
        <v>2</v>
      </c>
      <c r="J163" s="16" t="n">
        <v>3</v>
      </c>
      <c r="K163" s="16" t="n">
        <v>4</v>
      </c>
      <c r="L163" s="16" t="n">
        <v>3</v>
      </c>
      <c r="M163" s="16" t="n">
        <v>3</v>
      </c>
      <c r="N163" s="17" t="n">
        <f aca="false">AVERAGE(D163:M163)</f>
        <v>3.3</v>
      </c>
      <c r="O163" s="18"/>
    </row>
    <row r="164" customFormat="false" ht="15.75" hidden="false" customHeight="true" outlineLevel="0" collapsed="false">
      <c r="A164" s="31"/>
      <c r="B164" s="9"/>
      <c r="C164" s="3" t="n">
        <v>6</v>
      </c>
      <c r="D164" s="16" t="n">
        <v>3</v>
      </c>
      <c r="E164" s="16" t="n">
        <v>3</v>
      </c>
      <c r="F164" s="16" t="n">
        <v>5</v>
      </c>
      <c r="G164" s="16" t="n">
        <v>3</v>
      </c>
      <c r="H164" s="16" t="n">
        <v>2</v>
      </c>
      <c r="I164" s="16" t="n">
        <v>3</v>
      </c>
      <c r="J164" s="16" t="n">
        <v>2</v>
      </c>
      <c r="K164" s="16" t="n">
        <v>4</v>
      </c>
      <c r="L164" s="16" t="n">
        <v>2</v>
      </c>
      <c r="M164" s="16" t="n">
        <v>3</v>
      </c>
      <c r="N164" s="17" t="n">
        <f aca="false">AVERAGE(D164:M164)</f>
        <v>3</v>
      </c>
      <c r="O164" s="18"/>
    </row>
    <row r="165" customFormat="false" ht="15.75" hidden="false" customHeight="true" outlineLevel="0" collapsed="false">
      <c r="A165" s="31"/>
      <c r="B165" s="9"/>
      <c r="C165" s="3" t="n">
        <v>7</v>
      </c>
      <c r="D165" s="16" t="n">
        <v>2</v>
      </c>
      <c r="E165" s="16" t="n">
        <v>5</v>
      </c>
      <c r="F165" s="16" t="n">
        <v>3</v>
      </c>
      <c r="G165" s="16" t="n">
        <v>8</v>
      </c>
      <c r="H165" s="16" t="n">
        <v>7</v>
      </c>
      <c r="I165" s="16" t="n">
        <v>8</v>
      </c>
      <c r="J165" s="16" t="n">
        <v>9</v>
      </c>
      <c r="K165" s="16" t="n">
        <v>5</v>
      </c>
      <c r="L165" s="16" t="n">
        <v>5</v>
      </c>
      <c r="M165" s="16" t="n">
        <v>3</v>
      </c>
      <c r="N165" s="17" t="n">
        <f aca="false">AVERAGE(D165:M165)</f>
        <v>5.5</v>
      </c>
      <c r="O165" s="18"/>
    </row>
    <row r="166" customFormat="false" ht="15.75" hidden="false" customHeight="true" outlineLevel="0" collapsed="false">
      <c r="A166" s="31"/>
      <c r="B166" s="9"/>
      <c r="C166" s="3" t="n">
        <v>8</v>
      </c>
      <c r="D166" s="16" t="n">
        <v>3</v>
      </c>
      <c r="E166" s="16" t="n">
        <v>5</v>
      </c>
      <c r="F166" s="16" t="n">
        <v>2</v>
      </c>
      <c r="G166" s="16" t="n">
        <v>3</v>
      </c>
      <c r="H166" s="16" t="n">
        <v>3</v>
      </c>
      <c r="I166" s="16" t="n">
        <v>8</v>
      </c>
      <c r="J166" s="16" t="n">
        <v>6</v>
      </c>
      <c r="K166" s="16" t="n">
        <v>6</v>
      </c>
      <c r="L166" s="16" t="n">
        <v>5</v>
      </c>
      <c r="M166" s="16" t="n">
        <v>2</v>
      </c>
      <c r="N166" s="17" t="n">
        <f aca="false">AVERAGE(D166:M166)</f>
        <v>4.3</v>
      </c>
      <c r="O166" s="18"/>
    </row>
    <row r="167" customFormat="false" ht="15.75" hidden="false" customHeight="true" outlineLevel="0" collapsed="false">
      <c r="A167" s="31"/>
      <c r="B167" s="9"/>
      <c r="C167" s="3" t="n">
        <v>9</v>
      </c>
      <c r="D167" s="16" t="n">
        <v>2</v>
      </c>
      <c r="E167" s="16" t="n">
        <v>4</v>
      </c>
      <c r="F167" s="16" t="n">
        <v>5</v>
      </c>
      <c r="G167" s="16" t="n">
        <v>6</v>
      </c>
      <c r="H167" s="16" t="n">
        <v>4</v>
      </c>
      <c r="I167" s="16" t="n">
        <v>8</v>
      </c>
      <c r="J167" s="16" t="n">
        <v>9</v>
      </c>
      <c r="K167" s="16" t="n">
        <v>3</v>
      </c>
      <c r="L167" s="16" t="n">
        <v>4</v>
      </c>
      <c r="M167" s="16" t="n">
        <v>5</v>
      </c>
      <c r="N167" s="17" t="n">
        <f aca="false">AVERAGE(D167:M167)</f>
        <v>5</v>
      </c>
      <c r="O167" s="18"/>
    </row>
    <row r="168" customFormat="false" ht="15.75" hidden="false" customHeight="true" outlineLevel="0" collapsed="false">
      <c r="A168" s="31"/>
      <c r="B168" s="9"/>
      <c r="C168" s="3" t="n">
        <v>10</v>
      </c>
      <c r="D168" s="16" t="n">
        <v>2</v>
      </c>
      <c r="E168" s="16" t="n">
        <v>3</v>
      </c>
      <c r="F168" s="16" t="n">
        <v>2</v>
      </c>
      <c r="G168" s="16" t="n">
        <v>2</v>
      </c>
      <c r="H168" s="16" t="n">
        <v>2</v>
      </c>
      <c r="I168" s="16" t="n">
        <v>2</v>
      </c>
      <c r="J168" s="16" t="n">
        <v>2</v>
      </c>
      <c r="K168" s="16" t="n">
        <v>2</v>
      </c>
      <c r="L168" s="16" t="n">
        <v>2</v>
      </c>
      <c r="M168" s="16" t="n">
        <v>2</v>
      </c>
      <c r="N168" s="17" t="n">
        <f aca="false">AVERAGE(D168:M168)</f>
        <v>2.1</v>
      </c>
      <c r="O168" s="18"/>
    </row>
    <row r="169" customFormat="false" ht="15.75" hidden="false" customHeight="true" outlineLevel="0" collapsed="false">
      <c r="A169" s="31"/>
      <c r="B169" s="9"/>
      <c r="C169" s="3" t="n">
        <v>11</v>
      </c>
      <c r="D169" s="16" t="n">
        <v>2</v>
      </c>
      <c r="E169" s="16" t="n">
        <v>3</v>
      </c>
      <c r="F169" s="16" t="n">
        <v>2</v>
      </c>
      <c r="G169" s="16" t="n">
        <v>2</v>
      </c>
      <c r="H169" s="16" t="n">
        <v>3</v>
      </c>
      <c r="I169" s="16" t="n">
        <v>2</v>
      </c>
      <c r="J169" s="16" t="n">
        <v>3</v>
      </c>
      <c r="K169" s="16" t="n">
        <v>2</v>
      </c>
      <c r="L169" s="16" t="n">
        <v>2</v>
      </c>
      <c r="M169" s="16" t="n">
        <v>2</v>
      </c>
      <c r="N169" s="17" t="n">
        <f aca="false">AVERAGE(D169:M169)</f>
        <v>2.3</v>
      </c>
      <c r="O169" s="18"/>
    </row>
    <row r="170" customFormat="false" ht="15.75" hidden="false" customHeight="true" outlineLevel="0" collapsed="false">
      <c r="A170" s="31"/>
      <c r="B170" s="16"/>
      <c r="C170" s="35"/>
      <c r="N170" s="17" t="n">
        <f aca="false">AVERAGE(N158:N169)</f>
        <v>3.896</v>
      </c>
      <c r="O170" s="18"/>
    </row>
    <row r="171" customFormat="false" ht="15.75" hidden="false" customHeight="true" outlineLevel="0" collapsed="false">
      <c r="A171" s="31"/>
      <c r="N171" s="19"/>
    </row>
    <row r="172" customFormat="false" ht="15.75" hidden="false" customHeight="true" outlineLevel="0" collapsed="false">
      <c r="A172" s="31"/>
      <c r="B172" s="9" t="n">
        <v>500</v>
      </c>
      <c r="C172" s="10" t="n">
        <v>0</v>
      </c>
      <c r="D172" s="11" t="n">
        <v>8.28</v>
      </c>
      <c r="E172" s="11" t="n">
        <v>7.88</v>
      </c>
      <c r="F172" s="11" t="n">
        <v>8</v>
      </c>
      <c r="G172" s="11" t="n">
        <v>6.44</v>
      </c>
      <c r="H172" s="11" t="n">
        <v>6</v>
      </c>
      <c r="I172" s="11" t="n">
        <v>5.32</v>
      </c>
      <c r="J172" s="11" t="n">
        <v>6.32</v>
      </c>
      <c r="K172" s="11" t="n">
        <v>8.16</v>
      </c>
      <c r="L172" s="11" t="n">
        <v>6.96</v>
      </c>
      <c r="M172" s="11" t="n">
        <v>8.64</v>
      </c>
      <c r="N172" s="12" t="n">
        <f aca="false">AVERAGE(D172:M172)</f>
        <v>7.2</v>
      </c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31"/>
      <c r="B173" s="9"/>
      <c r="C173" s="10" t="n">
        <v>1</v>
      </c>
      <c r="D173" s="11" t="n">
        <v>10.76</v>
      </c>
      <c r="E173" s="11" t="n">
        <v>6.52</v>
      </c>
      <c r="F173" s="11" t="n">
        <v>9</v>
      </c>
      <c r="G173" s="11" t="n">
        <v>5.84</v>
      </c>
      <c r="H173" s="11" t="n">
        <v>3.52</v>
      </c>
      <c r="I173" s="11" t="n">
        <v>4.28</v>
      </c>
      <c r="J173" s="11" t="n">
        <v>6.32</v>
      </c>
      <c r="K173" s="11" t="n">
        <v>5.6</v>
      </c>
      <c r="L173" s="11" t="n">
        <v>4.88</v>
      </c>
      <c r="M173" s="11" t="n">
        <v>8.8</v>
      </c>
      <c r="N173" s="12" t="n">
        <f aca="false">AVERAGE(D173:M173)</f>
        <v>6.552</v>
      </c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31"/>
      <c r="B174" s="9"/>
      <c r="C174" s="10" t="n">
        <v>2</v>
      </c>
      <c r="D174" s="11" t="n">
        <v>3.76</v>
      </c>
      <c r="E174" s="11" t="n">
        <v>4.4</v>
      </c>
      <c r="F174" s="11" t="n">
        <v>3.6</v>
      </c>
      <c r="G174" s="11" t="n">
        <v>7.6</v>
      </c>
      <c r="H174" s="11" t="n">
        <v>3.92</v>
      </c>
      <c r="I174" s="11" t="n">
        <v>6.56</v>
      </c>
      <c r="J174" s="11" t="n">
        <v>5.04</v>
      </c>
      <c r="K174" s="11" t="n">
        <v>5.68</v>
      </c>
      <c r="L174" s="11" t="n">
        <v>4.04</v>
      </c>
      <c r="M174" s="11" t="n">
        <v>3.32</v>
      </c>
      <c r="N174" s="12" t="n">
        <f aca="false">AVERAGE(D174:M174)</f>
        <v>4.792</v>
      </c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31"/>
      <c r="B175" s="9"/>
      <c r="C175" s="10" t="n">
        <v>3</v>
      </c>
      <c r="D175" s="11" t="n">
        <v>3.92</v>
      </c>
      <c r="E175" s="11" t="n">
        <v>4.28</v>
      </c>
      <c r="F175" s="11" t="n">
        <v>6.12</v>
      </c>
      <c r="G175" s="11" t="n">
        <v>5.56</v>
      </c>
      <c r="H175" s="11" t="n">
        <v>3.44</v>
      </c>
      <c r="I175" s="11" t="n">
        <v>3.16</v>
      </c>
      <c r="J175" s="11" t="n">
        <v>6.76</v>
      </c>
      <c r="K175" s="11" t="n">
        <v>3.8</v>
      </c>
      <c r="L175" s="11" t="n">
        <v>7.2</v>
      </c>
      <c r="M175" s="11" t="n">
        <v>3.92</v>
      </c>
      <c r="N175" s="12" t="n">
        <f aca="false">AVERAGE(D175:M175)</f>
        <v>4.816</v>
      </c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31"/>
      <c r="B176" s="9"/>
      <c r="C176" s="10" t="n">
        <v>4</v>
      </c>
      <c r="D176" s="11" t="n">
        <v>6.92</v>
      </c>
      <c r="E176" s="11" t="n">
        <v>9.32</v>
      </c>
      <c r="F176" s="11" t="n">
        <v>5.4</v>
      </c>
      <c r="G176" s="11" t="n">
        <v>4.6</v>
      </c>
      <c r="H176" s="11" t="n">
        <v>5.08</v>
      </c>
      <c r="I176" s="11" t="n">
        <v>5.16</v>
      </c>
      <c r="J176" s="11" t="n">
        <v>5.2</v>
      </c>
      <c r="K176" s="11" t="n">
        <v>5.6</v>
      </c>
      <c r="L176" s="11" t="n">
        <v>5.08</v>
      </c>
      <c r="M176" s="11" t="n">
        <v>3.88</v>
      </c>
      <c r="N176" s="12" t="n">
        <f aca="false">AVERAGE(D176:M176)</f>
        <v>5.624</v>
      </c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31"/>
      <c r="B177" s="9"/>
      <c r="C177" s="3" t="n">
        <v>5</v>
      </c>
      <c r="D177" s="16" t="n">
        <v>6</v>
      </c>
      <c r="E177" s="16" t="n">
        <v>15</v>
      </c>
      <c r="F177" s="16" t="n">
        <v>4</v>
      </c>
      <c r="G177" s="16" t="n">
        <v>12</v>
      </c>
      <c r="H177" s="16" t="n">
        <v>5</v>
      </c>
      <c r="I177" s="16" t="n">
        <v>4</v>
      </c>
      <c r="J177" s="16" t="n">
        <v>5</v>
      </c>
      <c r="K177" s="16" t="n">
        <v>5</v>
      </c>
      <c r="L177" s="16" t="n">
        <v>4</v>
      </c>
      <c r="M177" s="16" t="n">
        <v>3</v>
      </c>
      <c r="N177" s="17" t="n">
        <f aca="false">AVERAGE(D177:M177)</f>
        <v>6.3</v>
      </c>
    </row>
    <row r="178" customFormat="false" ht="15.75" hidden="false" customHeight="true" outlineLevel="0" collapsed="false">
      <c r="A178" s="31"/>
      <c r="B178" s="9"/>
      <c r="C178" s="3" t="n">
        <v>6</v>
      </c>
      <c r="D178" s="16" t="n">
        <v>4</v>
      </c>
      <c r="E178" s="16" t="n">
        <v>5</v>
      </c>
      <c r="F178" s="16" t="n">
        <v>6</v>
      </c>
      <c r="G178" s="16" t="n">
        <v>5</v>
      </c>
      <c r="H178" s="16" t="n">
        <v>6</v>
      </c>
      <c r="I178" s="16" t="n">
        <v>3</v>
      </c>
      <c r="J178" s="16" t="n">
        <v>6</v>
      </c>
      <c r="K178" s="16" t="n">
        <v>4</v>
      </c>
      <c r="L178" s="16" t="n">
        <v>4</v>
      </c>
      <c r="M178" s="16" t="n">
        <v>4</v>
      </c>
      <c r="N178" s="17" t="n">
        <f aca="false">AVERAGE(D178:M178)</f>
        <v>4.7</v>
      </c>
    </row>
    <row r="179" customFormat="false" ht="15.75" hidden="false" customHeight="true" outlineLevel="0" collapsed="false">
      <c r="A179" s="31"/>
      <c r="B179" s="9"/>
      <c r="C179" s="3" t="n">
        <v>7</v>
      </c>
      <c r="D179" s="16" t="n">
        <v>12</v>
      </c>
      <c r="E179" s="16" t="n">
        <v>9</v>
      </c>
      <c r="F179" s="16" t="n">
        <v>13</v>
      </c>
      <c r="G179" s="16" t="n">
        <v>11</v>
      </c>
      <c r="H179" s="16" t="n">
        <v>4</v>
      </c>
      <c r="I179" s="16" t="n">
        <v>4</v>
      </c>
      <c r="J179" s="16" t="n">
        <v>7</v>
      </c>
      <c r="K179" s="16" t="n">
        <v>4</v>
      </c>
      <c r="L179" s="16" t="n">
        <v>3</v>
      </c>
      <c r="M179" s="16" t="n">
        <v>5</v>
      </c>
      <c r="N179" s="17" t="n">
        <f aca="false">AVERAGE(D179:M179)</f>
        <v>7.2</v>
      </c>
    </row>
    <row r="180" customFormat="false" ht="15.75" hidden="false" customHeight="true" outlineLevel="0" collapsed="false">
      <c r="A180" s="31"/>
      <c r="B180" s="9"/>
      <c r="C180" s="3" t="n">
        <v>8</v>
      </c>
      <c r="D180" s="16" t="n">
        <v>12</v>
      </c>
      <c r="E180" s="16" t="n">
        <v>7</v>
      </c>
      <c r="F180" s="16" t="n">
        <v>12</v>
      </c>
      <c r="G180" s="16" t="n">
        <v>4</v>
      </c>
      <c r="H180" s="16" t="n">
        <v>3</v>
      </c>
      <c r="I180" s="16" t="n">
        <v>4</v>
      </c>
      <c r="J180" s="16" t="n">
        <v>6</v>
      </c>
      <c r="K180" s="16" t="n">
        <v>6</v>
      </c>
      <c r="L180" s="16" t="n">
        <v>6</v>
      </c>
      <c r="M180" s="16" t="n">
        <v>8</v>
      </c>
      <c r="N180" s="17" t="n">
        <f aca="false">AVERAGE(D180:M180)</f>
        <v>6.8</v>
      </c>
    </row>
    <row r="181" customFormat="false" ht="15.75" hidden="false" customHeight="true" outlineLevel="0" collapsed="false">
      <c r="A181" s="31"/>
      <c r="B181" s="9"/>
      <c r="C181" s="3" t="n">
        <v>9</v>
      </c>
      <c r="D181" s="16" t="n">
        <v>13</v>
      </c>
      <c r="E181" s="16" t="n">
        <v>5</v>
      </c>
      <c r="F181" s="16" t="n">
        <v>14</v>
      </c>
      <c r="G181" s="16" t="n">
        <v>3</v>
      </c>
      <c r="H181" s="16" t="n">
        <v>7</v>
      </c>
      <c r="I181" s="16" t="n">
        <v>4</v>
      </c>
      <c r="J181" s="16" t="n">
        <v>8</v>
      </c>
      <c r="K181" s="16" t="n">
        <v>6</v>
      </c>
      <c r="L181" s="16" t="n">
        <v>6</v>
      </c>
      <c r="M181" s="16" t="n">
        <v>9</v>
      </c>
      <c r="N181" s="17" t="n">
        <f aca="false">AVERAGE(D181:M181)</f>
        <v>7.5</v>
      </c>
    </row>
    <row r="182" customFormat="false" ht="15.75" hidden="false" customHeight="true" outlineLevel="0" collapsed="false">
      <c r="A182" s="31"/>
      <c r="B182" s="9"/>
      <c r="C182" s="3" t="n">
        <v>10</v>
      </c>
      <c r="D182" s="16" t="n">
        <v>2</v>
      </c>
      <c r="E182" s="16" t="n">
        <v>5</v>
      </c>
      <c r="F182" s="16" t="n">
        <v>3</v>
      </c>
      <c r="G182" s="16" t="n">
        <v>2</v>
      </c>
      <c r="H182" s="16" t="n">
        <v>2</v>
      </c>
      <c r="I182" s="16" t="n">
        <v>2</v>
      </c>
      <c r="J182" s="16" t="n">
        <v>2</v>
      </c>
      <c r="K182" s="16" t="n">
        <v>2</v>
      </c>
      <c r="L182" s="16" t="n">
        <v>2</v>
      </c>
      <c r="M182" s="16" t="n">
        <v>2</v>
      </c>
      <c r="N182" s="17" t="n">
        <f aca="false">AVERAGE(D182:M182)</f>
        <v>2.4</v>
      </c>
    </row>
    <row r="183" customFormat="false" ht="15.75" hidden="false" customHeight="true" outlineLevel="0" collapsed="false">
      <c r="A183" s="31"/>
      <c r="B183" s="9"/>
      <c r="C183" s="3" t="n">
        <v>11</v>
      </c>
      <c r="D183" s="16" t="n">
        <v>2</v>
      </c>
      <c r="E183" s="16" t="n">
        <v>2</v>
      </c>
      <c r="F183" s="16" t="n">
        <v>3</v>
      </c>
      <c r="G183" s="16" t="n">
        <v>2</v>
      </c>
      <c r="H183" s="16" t="n">
        <v>2</v>
      </c>
      <c r="I183" s="16" t="n">
        <v>2</v>
      </c>
      <c r="J183" s="16" t="n">
        <v>2</v>
      </c>
      <c r="K183" s="16" t="n">
        <v>2</v>
      </c>
      <c r="L183" s="16" t="n">
        <v>2</v>
      </c>
      <c r="M183" s="16" t="n">
        <v>4</v>
      </c>
      <c r="N183" s="17" t="n">
        <f aca="false">AVERAGE(D183:M183)</f>
        <v>2.3</v>
      </c>
    </row>
    <row r="184" customFormat="false" ht="15.75" hidden="false" customHeight="true" outlineLevel="0" collapsed="false">
      <c r="A184" s="31"/>
      <c r="N184" s="17" t="n">
        <f aca="false">AVERAGE(N172:N183)</f>
        <v>5.51533333333333</v>
      </c>
    </row>
    <row r="185" customFormat="false" ht="15.75" hidden="false" customHeight="true" outlineLevel="0" collapsed="false">
      <c r="A185" s="31"/>
      <c r="N185" s="19"/>
    </row>
    <row r="186" customFormat="false" ht="15.75" hidden="false" customHeight="true" outlineLevel="0" collapsed="false">
      <c r="A186" s="31"/>
      <c r="B186" s="9" t="n">
        <v>1000</v>
      </c>
      <c r="C186" s="10" t="n">
        <v>0</v>
      </c>
      <c r="D186" s="11" t="n">
        <v>6.36</v>
      </c>
      <c r="E186" s="11" t="n">
        <v>9.28</v>
      </c>
      <c r="F186" s="11" t="n">
        <v>6.48</v>
      </c>
      <c r="G186" s="11" t="n">
        <v>8.96</v>
      </c>
      <c r="H186" s="11" t="n">
        <v>6.96</v>
      </c>
      <c r="I186" s="11" t="n">
        <v>6.56</v>
      </c>
      <c r="J186" s="11" t="n">
        <v>6.88</v>
      </c>
      <c r="K186" s="11" t="n">
        <v>7.64</v>
      </c>
      <c r="L186" s="11" t="n">
        <v>6.76</v>
      </c>
      <c r="M186" s="11" t="n">
        <v>5.12</v>
      </c>
      <c r="N186" s="12" t="n">
        <f aca="false">AVERAGE(D186:M186)</f>
        <v>7.1</v>
      </c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31"/>
      <c r="B187" s="9"/>
      <c r="C187" s="10" t="n">
        <v>1</v>
      </c>
      <c r="D187" s="11" t="n">
        <v>5.72</v>
      </c>
      <c r="E187" s="11" t="n">
        <v>7.08</v>
      </c>
      <c r="F187" s="11" t="n">
        <v>4.52</v>
      </c>
      <c r="G187" s="11" t="n">
        <v>8.48</v>
      </c>
      <c r="H187" s="11" t="n">
        <v>5.92</v>
      </c>
      <c r="I187" s="11" t="n">
        <v>5.28</v>
      </c>
      <c r="J187" s="11" t="n">
        <v>5.88</v>
      </c>
      <c r="K187" s="11" t="n">
        <v>8</v>
      </c>
      <c r="L187" s="11" t="n">
        <v>4.8</v>
      </c>
      <c r="M187" s="11" t="n">
        <v>7.32</v>
      </c>
      <c r="N187" s="12" t="n">
        <f aca="false">AVERAGE(D187:M187)</f>
        <v>6.3</v>
      </c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31"/>
      <c r="B188" s="9"/>
      <c r="C188" s="10" t="n">
        <v>2</v>
      </c>
      <c r="D188" s="11" t="n">
        <v>5.52</v>
      </c>
      <c r="E188" s="11" t="n">
        <v>3.88</v>
      </c>
      <c r="F188" s="11" t="n">
        <v>4.56</v>
      </c>
      <c r="G188" s="11" t="n">
        <v>3.4</v>
      </c>
      <c r="H188" s="11" t="n">
        <v>4.92</v>
      </c>
      <c r="I188" s="11" t="n">
        <v>4.6</v>
      </c>
      <c r="J188" s="11" t="n">
        <v>4.6</v>
      </c>
      <c r="K188" s="11" t="n">
        <v>2</v>
      </c>
      <c r="L188" s="11" t="n">
        <v>2.96</v>
      </c>
      <c r="M188" s="11" t="n">
        <v>4</v>
      </c>
      <c r="N188" s="12" t="n">
        <f aca="false">AVERAGE(D188:M188)</f>
        <v>4.044</v>
      </c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31"/>
      <c r="B189" s="9"/>
      <c r="C189" s="10" t="n">
        <v>3</v>
      </c>
      <c r="D189" s="11" t="n">
        <v>5.48</v>
      </c>
      <c r="E189" s="11" t="n">
        <v>5.6</v>
      </c>
      <c r="F189" s="11" t="n">
        <v>4.6</v>
      </c>
      <c r="G189" s="11" t="n">
        <v>4.68</v>
      </c>
      <c r="H189" s="11" t="n">
        <v>8.04</v>
      </c>
      <c r="I189" s="11" t="n">
        <v>5.28</v>
      </c>
      <c r="J189" s="11" t="n">
        <v>4.8</v>
      </c>
      <c r="K189" s="11" t="n">
        <v>3.12</v>
      </c>
      <c r="L189" s="11" t="n">
        <v>3.96</v>
      </c>
      <c r="M189" s="11" t="n">
        <v>4</v>
      </c>
      <c r="N189" s="12" t="n">
        <f aca="false">AVERAGE(D189:M189)</f>
        <v>4.956</v>
      </c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31"/>
      <c r="B190" s="9"/>
      <c r="C190" s="10" t="n">
        <v>4</v>
      </c>
      <c r="D190" s="11" t="n">
        <v>5.68</v>
      </c>
      <c r="E190" s="11" t="n">
        <v>8.68</v>
      </c>
      <c r="F190" s="11" t="n">
        <v>5.84</v>
      </c>
      <c r="G190" s="11" t="n">
        <v>7</v>
      </c>
      <c r="H190" s="11" t="n">
        <v>5.88</v>
      </c>
      <c r="I190" s="11" t="n">
        <v>5.52</v>
      </c>
      <c r="J190" s="11" t="n">
        <v>6.92</v>
      </c>
      <c r="K190" s="11" t="n">
        <v>4.28</v>
      </c>
      <c r="L190" s="11" t="n">
        <v>5.96</v>
      </c>
      <c r="M190" s="11" t="n">
        <v>4.64</v>
      </c>
      <c r="N190" s="12" t="n">
        <f aca="false">AVERAGE(D190:M190)</f>
        <v>6.04</v>
      </c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31"/>
      <c r="B191" s="9"/>
      <c r="C191" s="3" t="n">
        <v>5</v>
      </c>
      <c r="D191" s="16" t="n">
        <v>6</v>
      </c>
      <c r="E191" s="16" t="n">
        <v>6</v>
      </c>
      <c r="F191" s="16" t="n">
        <v>6</v>
      </c>
      <c r="G191" s="16" t="n">
        <v>4</v>
      </c>
      <c r="H191" s="16" t="n">
        <v>7</v>
      </c>
      <c r="I191" s="16" t="n">
        <v>7</v>
      </c>
      <c r="J191" s="16" t="n">
        <v>5</v>
      </c>
      <c r="K191" s="16" t="n">
        <v>8</v>
      </c>
      <c r="L191" s="16" t="n">
        <v>3</v>
      </c>
      <c r="M191" s="16" t="n">
        <v>3</v>
      </c>
      <c r="N191" s="17" t="n">
        <f aca="false">AVERAGE(D191:M191)</f>
        <v>5.5</v>
      </c>
    </row>
    <row r="192" customFormat="false" ht="15.75" hidden="false" customHeight="true" outlineLevel="0" collapsed="false">
      <c r="A192" s="31"/>
      <c r="B192" s="9"/>
      <c r="C192" s="3" t="n">
        <v>6</v>
      </c>
      <c r="D192" s="16" t="n">
        <v>4</v>
      </c>
      <c r="E192" s="16" t="n">
        <v>6</v>
      </c>
      <c r="F192" s="16" t="n">
        <v>4</v>
      </c>
      <c r="G192" s="16" t="n">
        <v>8</v>
      </c>
      <c r="H192" s="16" t="n">
        <v>5</v>
      </c>
      <c r="I192" s="16" t="n">
        <v>5</v>
      </c>
      <c r="J192" s="16" t="n">
        <v>3</v>
      </c>
      <c r="K192" s="16" t="n">
        <v>4</v>
      </c>
      <c r="L192" s="16" t="n">
        <v>3</v>
      </c>
      <c r="M192" s="16" t="n">
        <v>5</v>
      </c>
      <c r="N192" s="17" t="n">
        <f aca="false">AVERAGE(D192:M192)</f>
        <v>4.7</v>
      </c>
    </row>
    <row r="193" customFormat="false" ht="15.75" hidden="false" customHeight="true" outlineLevel="0" collapsed="false">
      <c r="A193" s="31"/>
      <c r="B193" s="9"/>
      <c r="C193" s="3" t="n">
        <v>7</v>
      </c>
      <c r="D193" s="16" t="n">
        <v>6</v>
      </c>
      <c r="E193" s="16" t="n">
        <v>7</v>
      </c>
      <c r="F193" s="16" t="n">
        <v>5</v>
      </c>
      <c r="G193" s="16" t="n">
        <v>7</v>
      </c>
      <c r="H193" s="16" t="n">
        <v>6</v>
      </c>
      <c r="I193" s="16" t="n">
        <v>6</v>
      </c>
      <c r="J193" s="16" t="n">
        <v>9</v>
      </c>
      <c r="K193" s="16" t="n">
        <v>8</v>
      </c>
      <c r="L193" s="16" t="n">
        <v>5</v>
      </c>
      <c r="M193" s="16" t="n">
        <v>12</v>
      </c>
      <c r="N193" s="17" t="n">
        <f aca="false">AVERAGE(D193:M193)</f>
        <v>7.1</v>
      </c>
    </row>
    <row r="194" customFormat="false" ht="15.75" hidden="false" customHeight="true" outlineLevel="0" collapsed="false">
      <c r="A194" s="31"/>
      <c r="B194" s="9"/>
      <c r="C194" s="3" t="n">
        <v>8</v>
      </c>
      <c r="D194" s="16" t="n">
        <v>9</v>
      </c>
      <c r="E194" s="16" t="n">
        <v>7</v>
      </c>
      <c r="F194" s="16" t="n">
        <v>5</v>
      </c>
      <c r="G194" s="16" t="n">
        <v>7</v>
      </c>
      <c r="H194" s="16" t="n">
        <v>6</v>
      </c>
      <c r="I194" s="16" t="n">
        <v>6</v>
      </c>
      <c r="J194" s="16" t="n">
        <v>5</v>
      </c>
      <c r="K194" s="16" t="n">
        <v>10</v>
      </c>
      <c r="L194" s="16" t="n">
        <v>4</v>
      </c>
      <c r="M194" s="16" t="n">
        <v>11</v>
      </c>
      <c r="N194" s="17" t="n">
        <f aca="false">AVERAGE(D194:M194)</f>
        <v>7</v>
      </c>
    </row>
    <row r="195" customFormat="false" ht="15.75" hidden="false" customHeight="true" outlineLevel="0" collapsed="false">
      <c r="A195" s="31"/>
      <c r="B195" s="9"/>
      <c r="C195" s="3" t="n">
        <v>9</v>
      </c>
      <c r="D195" s="16" t="n">
        <v>10</v>
      </c>
      <c r="E195" s="16" t="n">
        <v>10</v>
      </c>
      <c r="F195" s="16" t="n">
        <v>13</v>
      </c>
      <c r="G195" s="16" t="n">
        <v>12</v>
      </c>
      <c r="H195" s="16" t="n">
        <v>4</v>
      </c>
      <c r="I195" s="16" t="n">
        <v>6</v>
      </c>
      <c r="J195" s="16" t="n">
        <v>6</v>
      </c>
      <c r="K195" s="16" t="n">
        <v>5</v>
      </c>
      <c r="L195" s="16" t="n">
        <v>5</v>
      </c>
      <c r="M195" s="16" t="n">
        <v>7</v>
      </c>
      <c r="N195" s="17" t="n">
        <f aca="false">AVERAGE(D195:M195)</f>
        <v>7.8</v>
      </c>
    </row>
    <row r="196" customFormat="false" ht="15.75" hidden="false" customHeight="true" outlineLevel="0" collapsed="false">
      <c r="A196" s="31"/>
      <c r="B196" s="9"/>
      <c r="C196" s="3" t="n">
        <v>10</v>
      </c>
      <c r="D196" s="16" t="n">
        <v>2</v>
      </c>
      <c r="E196" s="16" t="n">
        <v>2</v>
      </c>
      <c r="F196" s="16" t="n">
        <v>2</v>
      </c>
      <c r="G196" s="16" t="n">
        <v>10</v>
      </c>
      <c r="H196" s="16" t="n">
        <v>3</v>
      </c>
      <c r="I196" s="16" t="n">
        <v>3</v>
      </c>
      <c r="J196" s="16" t="n">
        <v>2</v>
      </c>
      <c r="K196" s="16" t="n">
        <v>2</v>
      </c>
      <c r="L196" s="16" t="n">
        <v>2</v>
      </c>
      <c r="M196" s="16" t="n">
        <v>2</v>
      </c>
      <c r="N196" s="17" t="n">
        <f aca="false">AVERAGE(D196:M196)</f>
        <v>3</v>
      </c>
    </row>
    <row r="197" customFormat="false" ht="15.75" hidden="false" customHeight="true" outlineLevel="0" collapsed="false">
      <c r="A197" s="31"/>
      <c r="B197" s="9"/>
      <c r="C197" s="3" t="n">
        <v>11</v>
      </c>
      <c r="D197" s="16" t="n">
        <v>4</v>
      </c>
      <c r="E197" s="16" t="n">
        <v>2</v>
      </c>
      <c r="F197" s="16" t="n">
        <v>2</v>
      </c>
      <c r="G197" s="16" t="n">
        <v>3</v>
      </c>
      <c r="H197" s="16" t="n">
        <v>3</v>
      </c>
      <c r="I197" s="16" t="n">
        <v>3</v>
      </c>
      <c r="J197" s="16" t="n">
        <v>2</v>
      </c>
      <c r="K197" s="16" t="n">
        <v>5</v>
      </c>
      <c r="L197" s="16" t="n">
        <v>2</v>
      </c>
      <c r="M197" s="16" t="n">
        <v>2</v>
      </c>
      <c r="N197" s="17" t="n">
        <f aca="false">AVERAGE(D197:M197)</f>
        <v>2.8</v>
      </c>
    </row>
    <row r="198" customFormat="false" ht="15.75" hidden="false" customHeight="true" outlineLevel="0" collapsed="false">
      <c r="A198" s="31"/>
      <c r="N198" s="17" t="n">
        <f aca="false">AVERAGE(N186:N197)</f>
        <v>5.52833333333333</v>
      </c>
    </row>
    <row r="199" customFormat="false" ht="15.75" hidden="false" customHeight="true" outlineLevel="0" collapsed="false">
      <c r="A199" s="31"/>
      <c r="N199" s="19"/>
    </row>
    <row r="200" customFormat="false" ht="15.75" hidden="false" customHeight="true" outlineLevel="0" collapsed="false">
      <c r="A200" s="31"/>
      <c r="B200" s="9" t="n">
        <v>5000</v>
      </c>
      <c r="C200" s="10" t="n">
        <v>0</v>
      </c>
      <c r="D200" s="11" t="n">
        <v>8.4</v>
      </c>
      <c r="E200" s="11" t="n">
        <v>14.28</v>
      </c>
      <c r="F200" s="11" t="n">
        <v>5.84</v>
      </c>
      <c r="G200" s="11" t="n">
        <v>7.72</v>
      </c>
      <c r="H200" s="11" t="n">
        <v>11.8</v>
      </c>
      <c r="I200" s="11" t="n">
        <v>10.76</v>
      </c>
      <c r="J200" s="11" t="n">
        <v>8.56</v>
      </c>
      <c r="K200" s="11" t="n">
        <v>7.44</v>
      </c>
      <c r="L200" s="11" t="n">
        <v>7</v>
      </c>
      <c r="M200" s="11" t="n">
        <v>7.16</v>
      </c>
      <c r="N200" s="12" t="n">
        <f aca="false">AVERAGE(D200:M200)</f>
        <v>8.896</v>
      </c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31"/>
      <c r="B201" s="9"/>
      <c r="C201" s="10" t="n">
        <v>1</v>
      </c>
      <c r="D201" s="11" t="n">
        <v>4.84</v>
      </c>
      <c r="E201" s="11" t="n">
        <v>8.68</v>
      </c>
      <c r="F201" s="11" t="n">
        <v>8.96</v>
      </c>
      <c r="G201" s="11" t="n">
        <v>9.56</v>
      </c>
      <c r="H201" s="11" t="n">
        <v>8.28</v>
      </c>
      <c r="I201" s="11" t="n">
        <v>12.04</v>
      </c>
      <c r="J201" s="11" t="n">
        <v>6.08</v>
      </c>
      <c r="K201" s="11" t="n">
        <v>6.44</v>
      </c>
      <c r="L201" s="11" t="n">
        <v>4.68</v>
      </c>
      <c r="M201" s="11" t="n">
        <v>11.24</v>
      </c>
      <c r="N201" s="12" t="n">
        <f aca="false">AVERAGE(D201:M201)</f>
        <v>8.08</v>
      </c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31"/>
      <c r="B202" s="9"/>
      <c r="C202" s="10" t="n">
        <v>2</v>
      </c>
      <c r="D202" s="11" t="n">
        <v>4.92</v>
      </c>
      <c r="E202" s="11" t="n">
        <v>8.6</v>
      </c>
      <c r="F202" s="11" t="n">
        <v>7.48</v>
      </c>
      <c r="G202" s="11" t="n">
        <v>7.12</v>
      </c>
      <c r="H202" s="11" t="n">
        <v>3.84</v>
      </c>
      <c r="I202" s="11" t="n">
        <v>6.68</v>
      </c>
      <c r="J202" s="11" t="n">
        <v>8.4</v>
      </c>
      <c r="K202" s="11" t="n">
        <v>7</v>
      </c>
      <c r="L202" s="11" t="n">
        <v>6.36</v>
      </c>
      <c r="M202" s="11" t="n">
        <v>5.16</v>
      </c>
      <c r="N202" s="12" t="n">
        <f aca="false">AVERAGE(D202:M202)</f>
        <v>6.556</v>
      </c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31"/>
      <c r="B203" s="9"/>
      <c r="C203" s="10" t="n">
        <v>3</v>
      </c>
      <c r="D203" s="11" t="n">
        <v>5.24</v>
      </c>
      <c r="E203" s="11" t="n">
        <v>6.24</v>
      </c>
      <c r="F203" s="11" t="n">
        <v>5.12</v>
      </c>
      <c r="G203" s="11" t="n">
        <v>7.92</v>
      </c>
      <c r="H203" s="11" t="n">
        <v>3.96</v>
      </c>
      <c r="I203" s="11" t="n">
        <v>4.96</v>
      </c>
      <c r="J203" s="11" t="n">
        <v>9.96</v>
      </c>
      <c r="K203" s="11" t="n">
        <v>6.72</v>
      </c>
      <c r="L203" s="11" t="n">
        <v>4.84</v>
      </c>
      <c r="M203" s="11" t="n">
        <v>6.28</v>
      </c>
      <c r="N203" s="12" t="n">
        <f aca="false">AVERAGE(D203:M203)</f>
        <v>6.124</v>
      </c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31"/>
      <c r="B204" s="9"/>
      <c r="C204" s="10" t="n">
        <v>4</v>
      </c>
      <c r="D204" s="11" t="n">
        <v>7.08</v>
      </c>
      <c r="E204" s="11" t="n">
        <v>7.04</v>
      </c>
      <c r="F204" s="11" t="n">
        <v>5.68</v>
      </c>
      <c r="G204" s="11" t="n">
        <v>8.92</v>
      </c>
      <c r="H204" s="11" t="n">
        <v>8.36</v>
      </c>
      <c r="I204" s="11" t="n">
        <v>8.84</v>
      </c>
      <c r="J204" s="11" t="n">
        <v>8.24</v>
      </c>
      <c r="K204" s="11" t="n">
        <v>6.16</v>
      </c>
      <c r="L204" s="11" t="n">
        <v>6.12</v>
      </c>
      <c r="M204" s="11" t="n">
        <v>7.04</v>
      </c>
      <c r="N204" s="12" t="n">
        <f aca="false">AVERAGE(D204:M204)</f>
        <v>7.348</v>
      </c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31"/>
      <c r="B205" s="9"/>
      <c r="C205" s="3" t="n">
        <v>5</v>
      </c>
      <c r="D205" s="16" t="n">
        <v>10</v>
      </c>
      <c r="E205" s="16" t="n">
        <v>4</v>
      </c>
      <c r="F205" s="16" t="n">
        <v>9</v>
      </c>
      <c r="G205" s="16" t="n">
        <v>12</v>
      </c>
      <c r="H205" s="16" t="n">
        <v>4</v>
      </c>
      <c r="I205" s="16" t="n">
        <v>6</v>
      </c>
      <c r="J205" s="16" t="n">
        <v>5</v>
      </c>
      <c r="K205" s="16" t="n">
        <v>9</v>
      </c>
      <c r="L205" s="16" t="n">
        <v>10</v>
      </c>
      <c r="M205" s="16" t="n">
        <v>5</v>
      </c>
      <c r="N205" s="17" t="n">
        <f aca="false">AVERAGE(D205:M205)</f>
        <v>7.4</v>
      </c>
    </row>
    <row r="206" customFormat="false" ht="15.75" hidden="false" customHeight="true" outlineLevel="0" collapsed="false">
      <c r="A206" s="31"/>
      <c r="B206" s="9"/>
      <c r="C206" s="3" t="n">
        <v>6</v>
      </c>
      <c r="D206" s="16" t="n">
        <v>9</v>
      </c>
      <c r="E206" s="16" t="n">
        <v>8</v>
      </c>
      <c r="F206" s="16" t="n">
        <v>3</v>
      </c>
      <c r="G206" s="16" t="n">
        <v>13</v>
      </c>
      <c r="H206" s="16" t="n">
        <v>3</v>
      </c>
      <c r="I206" s="16" t="n">
        <v>7</v>
      </c>
      <c r="J206" s="16" t="n">
        <v>4</v>
      </c>
      <c r="K206" s="16" t="n">
        <v>6</v>
      </c>
      <c r="L206" s="16" t="n">
        <v>8</v>
      </c>
      <c r="M206" s="16" t="n">
        <v>7</v>
      </c>
      <c r="N206" s="17" t="n">
        <f aca="false">AVERAGE(D206:M206)</f>
        <v>6.8</v>
      </c>
    </row>
    <row r="207" customFormat="false" ht="15.75" hidden="false" customHeight="true" outlineLevel="0" collapsed="false">
      <c r="A207" s="31"/>
      <c r="B207" s="9"/>
      <c r="C207" s="3" t="n">
        <v>7</v>
      </c>
      <c r="D207" s="16" t="n">
        <v>3</v>
      </c>
      <c r="E207" s="16" t="n">
        <v>13</v>
      </c>
      <c r="F207" s="16" t="n">
        <v>10</v>
      </c>
      <c r="G207" s="16" t="n">
        <v>10</v>
      </c>
      <c r="H207" s="16" t="n">
        <v>5</v>
      </c>
      <c r="I207" s="16" t="n">
        <v>13</v>
      </c>
      <c r="J207" s="16" t="n">
        <v>6</v>
      </c>
      <c r="K207" s="16" t="n">
        <v>7</v>
      </c>
      <c r="L207" s="16" t="n">
        <v>6</v>
      </c>
      <c r="M207" s="16" t="n">
        <v>11</v>
      </c>
      <c r="N207" s="17" t="n">
        <f aca="false">AVERAGE(D207:M207)</f>
        <v>8.4</v>
      </c>
    </row>
    <row r="208" customFormat="false" ht="15.75" hidden="false" customHeight="true" outlineLevel="0" collapsed="false">
      <c r="A208" s="31"/>
      <c r="B208" s="9"/>
      <c r="C208" s="3" t="n">
        <v>8</v>
      </c>
      <c r="D208" s="16" t="n">
        <v>3</v>
      </c>
      <c r="E208" s="16" t="n">
        <v>13</v>
      </c>
      <c r="F208" s="16" t="n">
        <v>8</v>
      </c>
      <c r="G208" s="16" t="n">
        <v>9</v>
      </c>
      <c r="H208" s="16" t="n">
        <v>11</v>
      </c>
      <c r="I208" s="16" t="n">
        <v>12</v>
      </c>
      <c r="J208" s="16" t="n">
        <v>5</v>
      </c>
      <c r="K208" s="16" t="n">
        <v>6</v>
      </c>
      <c r="L208" s="16" t="n">
        <v>5</v>
      </c>
      <c r="M208" s="16" t="n">
        <v>12</v>
      </c>
      <c r="N208" s="17" t="n">
        <f aca="false">AVERAGE(D208:M208)</f>
        <v>8.4</v>
      </c>
    </row>
    <row r="209" customFormat="false" ht="15.75" hidden="false" customHeight="true" outlineLevel="0" collapsed="false">
      <c r="A209" s="31"/>
      <c r="B209" s="9"/>
      <c r="C209" s="3" t="n">
        <v>9</v>
      </c>
      <c r="D209" s="16" t="n">
        <v>4</v>
      </c>
      <c r="E209" s="16" t="n">
        <v>14</v>
      </c>
      <c r="F209" s="16" t="n">
        <v>16</v>
      </c>
      <c r="G209" s="16" t="n">
        <v>9</v>
      </c>
      <c r="H209" s="16" t="n">
        <v>12</v>
      </c>
      <c r="I209" s="16" t="n">
        <v>14</v>
      </c>
      <c r="J209" s="16" t="n">
        <v>10</v>
      </c>
      <c r="K209" s="16" t="n">
        <v>6</v>
      </c>
      <c r="L209" s="16" t="n">
        <v>6</v>
      </c>
      <c r="M209" s="16" t="n">
        <v>14</v>
      </c>
      <c r="N209" s="17" t="n">
        <f aca="false">AVERAGE(D209:M209)</f>
        <v>10.5</v>
      </c>
    </row>
    <row r="210" customFormat="false" ht="15.75" hidden="false" customHeight="true" outlineLevel="0" collapsed="false">
      <c r="A210" s="31"/>
      <c r="B210" s="9"/>
      <c r="C210" s="3" t="n">
        <v>10</v>
      </c>
      <c r="D210" s="16" t="n">
        <v>2</v>
      </c>
      <c r="E210" s="16" t="n">
        <v>7</v>
      </c>
      <c r="F210" s="16" t="n">
        <v>2</v>
      </c>
      <c r="G210" s="16" t="n">
        <v>2</v>
      </c>
      <c r="H210" s="16" t="n">
        <v>2</v>
      </c>
      <c r="I210" s="16" t="n">
        <v>2</v>
      </c>
      <c r="J210" s="16" t="n">
        <v>13</v>
      </c>
      <c r="K210" s="16" t="n">
        <v>2</v>
      </c>
      <c r="L210" s="16" t="n">
        <v>2</v>
      </c>
      <c r="M210" s="16" t="n">
        <v>4</v>
      </c>
      <c r="N210" s="17" t="n">
        <f aca="false">AVERAGE(D210:M210)</f>
        <v>3.8</v>
      </c>
    </row>
    <row r="211" customFormat="false" ht="15.75" hidden="false" customHeight="true" outlineLevel="0" collapsed="false">
      <c r="A211" s="31"/>
      <c r="B211" s="9"/>
      <c r="C211" s="3" t="n">
        <v>11</v>
      </c>
      <c r="D211" s="16" t="n">
        <v>2</v>
      </c>
      <c r="E211" s="16" t="n">
        <v>2</v>
      </c>
      <c r="F211" s="16" t="n">
        <v>2</v>
      </c>
      <c r="G211" s="16" t="n">
        <v>2</v>
      </c>
      <c r="H211" s="16" t="n">
        <v>3</v>
      </c>
      <c r="I211" s="16" t="n">
        <v>2</v>
      </c>
      <c r="J211" s="16" t="n">
        <v>13</v>
      </c>
      <c r="K211" s="16" t="n">
        <v>2</v>
      </c>
      <c r="L211" s="16" t="n">
        <v>2</v>
      </c>
      <c r="M211" s="16" t="n">
        <v>4</v>
      </c>
      <c r="N211" s="17" t="n">
        <f aca="false">AVERAGE(D211:M211)</f>
        <v>3.4</v>
      </c>
    </row>
    <row r="212" customFormat="false" ht="15.75" hidden="false" customHeight="true" outlineLevel="0" collapsed="false">
      <c r="A212" s="31"/>
      <c r="N212" s="17" t="n">
        <f aca="false">AVERAGE(N200:N211)</f>
        <v>7.142</v>
      </c>
    </row>
    <row r="213" customFormat="false" ht="15.75" hidden="false" customHeight="true" outlineLevel="0" collapsed="false">
      <c r="N213" s="19"/>
    </row>
    <row r="214" customFormat="false" ht="15.75" hidden="false" customHeight="true" outlineLevel="0" collapsed="false">
      <c r="N214" s="19"/>
    </row>
    <row r="215" customFormat="false" ht="15.75" hidden="false" customHeight="true" outlineLevel="0" collapsed="false">
      <c r="A215" s="31" t="s">
        <v>31</v>
      </c>
      <c r="B215" s="9" t="n">
        <v>50</v>
      </c>
      <c r="C215" s="10" t="n">
        <v>0</v>
      </c>
      <c r="D215" s="11" t="n">
        <v>5.6</v>
      </c>
      <c r="E215" s="11" t="n">
        <v>4.4</v>
      </c>
      <c r="F215" s="11" t="n">
        <v>4.56</v>
      </c>
      <c r="G215" s="11" t="n">
        <v>3.48</v>
      </c>
      <c r="H215" s="11" t="n">
        <v>4.72</v>
      </c>
      <c r="I215" s="11" t="n">
        <v>4.72</v>
      </c>
      <c r="J215" s="11" t="n">
        <v>5.08</v>
      </c>
      <c r="K215" s="11" t="n">
        <v>7.08</v>
      </c>
      <c r="L215" s="11" t="n">
        <v>9.96</v>
      </c>
      <c r="M215" s="11" t="n">
        <v>5.08</v>
      </c>
      <c r="N215" s="12" t="n">
        <f aca="false">AVERAGE(D215:M215)</f>
        <v>5.468</v>
      </c>
      <c r="O215" s="13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31"/>
      <c r="B216" s="9"/>
      <c r="C216" s="10" t="n">
        <v>1</v>
      </c>
      <c r="D216" s="11" t="n">
        <v>4.76</v>
      </c>
      <c r="E216" s="11" t="n">
        <v>4.04</v>
      </c>
      <c r="F216" s="11" t="n">
        <v>3.6</v>
      </c>
      <c r="G216" s="11" t="n">
        <v>3.68</v>
      </c>
      <c r="H216" s="11" t="n">
        <v>5.28</v>
      </c>
      <c r="I216" s="11" t="n">
        <v>5.4</v>
      </c>
      <c r="J216" s="11" t="n">
        <v>3.76</v>
      </c>
      <c r="K216" s="11" t="n">
        <v>5.56</v>
      </c>
      <c r="L216" s="11" t="n">
        <v>9.28</v>
      </c>
      <c r="M216" s="11" t="n">
        <v>3.84</v>
      </c>
      <c r="N216" s="12" t="n">
        <f aca="false">AVERAGE(D216:M216)</f>
        <v>4.92</v>
      </c>
      <c r="O216" s="13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31"/>
      <c r="B217" s="9"/>
      <c r="C217" s="10" t="n">
        <v>2</v>
      </c>
      <c r="D217" s="11" t="n">
        <v>2</v>
      </c>
      <c r="E217" s="11" t="n">
        <v>3.44</v>
      </c>
      <c r="F217" s="11" t="n">
        <v>2.84</v>
      </c>
      <c r="G217" s="11" t="n">
        <v>2.2</v>
      </c>
      <c r="H217" s="11" t="n">
        <v>2.6</v>
      </c>
      <c r="I217" s="11" t="n">
        <v>3.92</v>
      </c>
      <c r="J217" s="11" t="n">
        <v>2</v>
      </c>
      <c r="K217" s="11" t="n">
        <v>3</v>
      </c>
      <c r="L217" s="11" t="n">
        <v>3.8</v>
      </c>
      <c r="M217" s="11" t="n">
        <v>2.84</v>
      </c>
      <c r="N217" s="12" t="n">
        <f aca="false">AVERAGE(D217:M217)</f>
        <v>2.864</v>
      </c>
      <c r="O217" s="13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31"/>
      <c r="B218" s="9"/>
      <c r="C218" s="10" t="n">
        <v>3</v>
      </c>
      <c r="D218" s="11" t="n">
        <v>2.48</v>
      </c>
      <c r="E218" s="11" t="n">
        <v>2.8</v>
      </c>
      <c r="F218" s="11" t="n">
        <v>2.84</v>
      </c>
      <c r="G218" s="11" t="n">
        <v>2</v>
      </c>
      <c r="H218" s="11" t="n">
        <v>2.72</v>
      </c>
      <c r="I218" s="11" t="n">
        <v>2.8</v>
      </c>
      <c r="J218" s="11" t="n">
        <v>2.8</v>
      </c>
      <c r="K218" s="11" t="n">
        <v>3.24</v>
      </c>
      <c r="L218" s="11" t="n">
        <v>4.2</v>
      </c>
      <c r="M218" s="11" t="n">
        <v>3.6</v>
      </c>
      <c r="N218" s="12" t="n">
        <f aca="false">AVERAGE(D218:M218)</f>
        <v>2.948</v>
      </c>
      <c r="O218" s="13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31"/>
      <c r="B219" s="9"/>
      <c r="C219" s="10" t="n">
        <v>4</v>
      </c>
      <c r="D219" s="11" t="n">
        <v>3.84</v>
      </c>
      <c r="E219" s="11" t="n">
        <v>4.72</v>
      </c>
      <c r="F219" s="11" t="n">
        <v>3.96</v>
      </c>
      <c r="G219" s="11" t="n">
        <v>3.04</v>
      </c>
      <c r="H219" s="11" t="n">
        <v>2.48</v>
      </c>
      <c r="I219" s="11" t="n">
        <v>4.76</v>
      </c>
      <c r="J219" s="11" t="n">
        <v>3.76</v>
      </c>
      <c r="K219" s="11" t="n">
        <v>5.04</v>
      </c>
      <c r="L219" s="11" t="n">
        <v>7.04</v>
      </c>
      <c r="M219" s="11" t="n">
        <v>6.84</v>
      </c>
      <c r="N219" s="12" t="n">
        <f aca="false">AVERAGE(D219:M219)</f>
        <v>4.548</v>
      </c>
      <c r="O219" s="13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31"/>
      <c r="B220" s="9"/>
      <c r="C220" s="3" t="n">
        <v>5</v>
      </c>
      <c r="D220" s="16" t="n">
        <v>4</v>
      </c>
      <c r="E220" s="16" t="n">
        <v>2</v>
      </c>
      <c r="F220" s="16" t="n">
        <v>4</v>
      </c>
      <c r="G220" s="16" t="n">
        <v>2</v>
      </c>
      <c r="H220" s="16" t="n">
        <v>2</v>
      </c>
      <c r="I220" s="16" t="n">
        <v>3</v>
      </c>
      <c r="J220" s="16" t="n">
        <v>2</v>
      </c>
      <c r="K220" s="16" t="n">
        <v>4</v>
      </c>
      <c r="L220" s="16" t="n">
        <v>3</v>
      </c>
      <c r="M220" s="16" t="n">
        <v>3</v>
      </c>
      <c r="N220" s="17" t="n">
        <f aca="false">AVERAGE(D220:M220)</f>
        <v>2.9</v>
      </c>
      <c r="O220" s="18"/>
    </row>
    <row r="221" customFormat="false" ht="15.75" hidden="false" customHeight="true" outlineLevel="0" collapsed="false">
      <c r="A221" s="31"/>
      <c r="B221" s="9"/>
      <c r="C221" s="3" t="n">
        <v>6</v>
      </c>
      <c r="D221" s="16" t="n">
        <v>2</v>
      </c>
      <c r="E221" s="16" t="n">
        <v>2</v>
      </c>
      <c r="F221" s="16" t="n">
        <v>4</v>
      </c>
      <c r="G221" s="16" t="n">
        <v>2</v>
      </c>
      <c r="H221" s="16" t="n">
        <v>2</v>
      </c>
      <c r="I221" s="16" t="n">
        <v>3</v>
      </c>
      <c r="J221" s="16" t="n">
        <v>3</v>
      </c>
      <c r="K221" s="16" t="n">
        <v>3</v>
      </c>
      <c r="L221" s="16" t="n">
        <v>5</v>
      </c>
      <c r="M221" s="16" t="n">
        <v>3</v>
      </c>
      <c r="N221" s="17" t="n">
        <f aca="false">AVERAGE(D221:M221)</f>
        <v>2.9</v>
      </c>
      <c r="O221" s="18"/>
    </row>
    <row r="222" customFormat="false" ht="15.75" hidden="false" customHeight="true" outlineLevel="0" collapsed="false">
      <c r="A222" s="31"/>
      <c r="B222" s="9"/>
      <c r="C222" s="3" t="n">
        <v>7</v>
      </c>
      <c r="D222" s="16" t="n">
        <v>9</v>
      </c>
      <c r="E222" s="16" t="n">
        <v>4</v>
      </c>
      <c r="F222" s="16" t="n">
        <v>5</v>
      </c>
      <c r="G222" s="16" t="n">
        <v>2</v>
      </c>
      <c r="H222" s="16" t="n">
        <v>3</v>
      </c>
      <c r="I222" s="16" t="n">
        <v>5</v>
      </c>
      <c r="J222" s="16" t="n">
        <v>4</v>
      </c>
      <c r="K222" s="16" t="n">
        <v>8</v>
      </c>
      <c r="L222" s="16" t="n">
        <v>15</v>
      </c>
      <c r="M222" s="16" t="n">
        <v>9</v>
      </c>
      <c r="N222" s="17" t="n">
        <f aca="false">AVERAGE(D222:M222)</f>
        <v>6.4</v>
      </c>
      <c r="O222" s="18"/>
    </row>
    <row r="223" customFormat="false" ht="15.75" hidden="false" customHeight="true" outlineLevel="0" collapsed="false">
      <c r="A223" s="31"/>
      <c r="B223" s="9"/>
      <c r="C223" s="3" t="n">
        <v>8</v>
      </c>
      <c r="D223" s="16" t="n">
        <v>8</v>
      </c>
      <c r="E223" s="16" t="n">
        <v>3</v>
      </c>
      <c r="F223" s="16" t="n">
        <v>5</v>
      </c>
      <c r="G223" s="16" t="n">
        <v>3</v>
      </c>
      <c r="H223" s="16" t="n">
        <v>3</v>
      </c>
      <c r="I223" s="16" t="n">
        <v>5</v>
      </c>
      <c r="J223" s="16" t="n">
        <v>6</v>
      </c>
      <c r="K223" s="16" t="n">
        <v>6</v>
      </c>
      <c r="L223" s="16" t="n">
        <v>10</v>
      </c>
      <c r="M223" s="16" t="n">
        <v>11</v>
      </c>
      <c r="N223" s="17" t="n">
        <f aca="false">AVERAGE(D223:M223)</f>
        <v>6</v>
      </c>
      <c r="O223" s="18"/>
    </row>
    <row r="224" customFormat="false" ht="15.75" hidden="false" customHeight="true" outlineLevel="0" collapsed="false">
      <c r="A224" s="31"/>
      <c r="B224" s="9"/>
      <c r="C224" s="3" t="n">
        <v>9</v>
      </c>
      <c r="D224" s="16" t="n">
        <v>5</v>
      </c>
      <c r="E224" s="16" t="n">
        <v>5</v>
      </c>
      <c r="F224" s="16" t="n">
        <v>5</v>
      </c>
      <c r="G224" s="16" t="n">
        <v>2</v>
      </c>
      <c r="H224" s="16" t="n">
        <v>4</v>
      </c>
      <c r="I224" s="16" t="n">
        <v>5</v>
      </c>
      <c r="J224" s="16" t="n">
        <v>3</v>
      </c>
      <c r="K224" s="16" t="n">
        <v>6</v>
      </c>
      <c r="L224" s="16" t="n">
        <v>11</v>
      </c>
      <c r="M224" s="16" t="n">
        <v>8</v>
      </c>
      <c r="N224" s="17" t="n">
        <f aca="false">AVERAGE(D224:M224)</f>
        <v>5.4</v>
      </c>
      <c r="O224" s="18"/>
    </row>
    <row r="225" customFormat="false" ht="15.75" hidden="false" customHeight="true" outlineLevel="0" collapsed="false">
      <c r="A225" s="31"/>
      <c r="B225" s="9"/>
      <c r="C225" s="3" t="n">
        <v>10</v>
      </c>
      <c r="D225" s="16" t="n">
        <v>3</v>
      </c>
      <c r="E225" s="16" t="n">
        <v>3</v>
      </c>
      <c r="F225" s="16" t="n">
        <v>3</v>
      </c>
      <c r="G225" s="16" t="n">
        <v>2</v>
      </c>
      <c r="H225" s="16" t="n">
        <v>3</v>
      </c>
      <c r="I225" s="16" t="n">
        <v>3</v>
      </c>
      <c r="J225" s="16" t="n">
        <v>3</v>
      </c>
      <c r="K225" s="16" t="n">
        <v>4</v>
      </c>
      <c r="L225" s="16" t="n">
        <v>4</v>
      </c>
      <c r="M225" s="16" t="n">
        <v>2</v>
      </c>
      <c r="N225" s="17" t="n">
        <f aca="false">AVERAGE(D225:M225)</f>
        <v>3</v>
      </c>
      <c r="O225" s="18"/>
    </row>
    <row r="226" customFormat="false" ht="15.75" hidden="false" customHeight="true" outlineLevel="0" collapsed="false">
      <c r="A226" s="31"/>
      <c r="B226" s="9"/>
      <c r="C226" s="3" t="n">
        <v>11</v>
      </c>
      <c r="D226" s="16" t="n">
        <v>3</v>
      </c>
      <c r="E226" s="16" t="n">
        <v>2</v>
      </c>
      <c r="F226" s="16" t="n">
        <v>3</v>
      </c>
      <c r="G226" s="16" t="n">
        <v>2</v>
      </c>
      <c r="H226" s="16" t="n">
        <v>3</v>
      </c>
      <c r="I226" s="16" t="n">
        <v>2</v>
      </c>
      <c r="J226" s="16" t="n">
        <v>3</v>
      </c>
      <c r="K226" s="16" t="n">
        <v>4</v>
      </c>
      <c r="L226" s="16" t="n">
        <v>4</v>
      </c>
      <c r="M226" s="16" t="n">
        <v>2</v>
      </c>
      <c r="N226" s="17" t="n">
        <f aca="false">AVERAGE(D226:M226)</f>
        <v>2.8</v>
      </c>
      <c r="O226" s="18"/>
    </row>
    <row r="227" customFormat="false" ht="15.75" hidden="false" customHeight="true" outlineLevel="0" collapsed="false">
      <c r="A227" s="31"/>
      <c r="B227" s="16"/>
      <c r="C227" s="35"/>
      <c r="N227" s="17" t="n">
        <f aca="false">AVERAGE(N215:N226)</f>
        <v>4.179</v>
      </c>
      <c r="O227" s="18"/>
    </row>
    <row r="228" customFormat="false" ht="15.75" hidden="false" customHeight="true" outlineLevel="0" collapsed="false">
      <c r="A228" s="31"/>
      <c r="N228" s="19"/>
    </row>
    <row r="229" customFormat="false" ht="15.75" hidden="false" customHeight="true" outlineLevel="0" collapsed="false">
      <c r="A229" s="31"/>
      <c r="B229" s="9" t="n">
        <v>100</v>
      </c>
      <c r="C229" s="10" t="n">
        <v>0</v>
      </c>
      <c r="D229" s="11" t="n">
        <v>5.08</v>
      </c>
      <c r="E229" s="11" t="n">
        <v>7.32</v>
      </c>
      <c r="F229" s="11" t="n">
        <v>5.4</v>
      </c>
      <c r="G229" s="11" t="n">
        <v>5.96</v>
      </c>
      <c r="H229" s="11" t="n">
        <v>6.48</v>
      </c>
      <c r="I229" s="11" t="n">
        <v>8.24</v>
      </c>
      <c r="J229" s="11" t="n">
        <v>10.2</v>
      </c>
      <c r="K229" s="11" t="n">
        <v>8</v>
      </c>
      <c r="L229" s="11" t="n">
        <v>6.04</v>
      </c>
      <c r="M229" s="11" t="n">
        <v>5.8</v>
      </c>
      <c r="N229" s="12" t="n">
        <f aca="false">AVERAGE(D229:M229)</f>
        <v>6.852</v>
      </c>
      <c r="O229" s="13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31"/>
      <c r="B230" s="9"/>
      <c r="C230" s="10" t="n">
        <v>1</v>
      </c>
      <c r="D230" s="11" t="n">
        <v>5.4</v>
      </c>
      <c r="E230" s="11" t="n">
        <v>4.68</v>
      </c>
      <c r="F230" s="11" t="n">
        <v>5.36</v>
      </c>
      <c r="G230" s="11" t="n">
        <v>5.64</v>
      </c>
      <c r="H230" s="11" t="n">
        <v>6.4</v>
      </c>
      <c r="I230" s="11" t="n">
        <v>8.4</v>
      </c>
      <c r="J230" s="11" t="n">
        <v>8.56</v>
      </c>
      <c r="K230" s="11" t="n">
        <v>5.2</v>
      </c>
      <c r="L230" s="11" t="n">
        <v>4.28</v>
      </c>
      <c r="M230" s="11" t="n">
        <v>5.72</v>
      </c>
      <c r="N230" s="12" t="n">
        <f aca="false">AVERAGE(D230:M230)</f>
        <v>5.964</v>
      </c>
      <c r="O230" s="13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31"/>
      <c r="B231" s="9"/>
      <c r="C231" s="10" t="n">
        <v>2</v>
      </c>
      <c r="D231" s="11" t="n">
        <v>3</v>
      </c>
      <c r="E231" s="11" t="n">
        <v>3.04</v>
      </c>
      <c r="F231" s="11" t="n">
        <v>3.44</v>
      </c>
      <c r="G231" s="11" t="n">
        <v>3.44</v>
      </c>
      <c r="H231" s="11" t="n">
        <v>3.68</v>
      </c>
      <c r="I231" s="11" t="n">
        <v>2.48</v>
      </c>
      <c r="J231" s="11" t="n">
        <v>2</v>
      </c>
      <c r="K231" s="11" t="n">
        <v>4.24</v>
      </c>
      <c r="L231" s="11" t="n">
        <v>3.92</v>
      </c>
      <c r="M231" s="11" t="n">
        <v>3.76</v>
      </c>
      <c r="N231" s="12" t="n">
        <f aca="false">AVERAGE(D231:M231)</f>
        <v>3.3</v>
      </c>
      <c r="O231" s="13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31"/>
      <c r="B232" s="9"/>
      <c r="C232" s="10" t="n">
        <v>3</v>
      </c>
      <c r="D232" s="11" t="n">
        <v>2.72</v>
      </c>
      <c r="E232" s="11" t="n">
        <v>3.76</v>
      </c>
      <c r="F232" s="11" t="n">
        <v>4.2</v>
      </c>
      <c r="G232" s="11" t="n">
        <v>2.48</v>
      </c>
      <c r="H232" s="11" t="n">
        <v>4.44</v>
      </c>
      <c r="I232" s="11" t="n">
        <v>4.6</v>
      </c>
      <c r="J232" s="11" t="n">
        <v>2.08</v>
      </c>
      <c r="K232" s="11" t="n">
        <v>4.4</v>
      </c>
      <c r="L232" s="11" t="n">
        <v>3.68</v>
      </c>
      <c r="M232" s="11" t="n">
        <v>3.64</v>
      </c>
      <c r="N232" s="12" t="n">
        <f aca="false">AVERAGE(D232:M232)</f>
        <v>3.6</v>
      </c>
      <c r="O232" s="13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31"/>
      <c r="B233" s="9"/>
      <c r="C233" s="10" t="n">
        <v>4</v>
      </c>
      <c r="D233" s="11" t="n">
        <v>4.56</v>
      </c>
      <c r="E233" s="11" t="n">
        <v>3.12</v>
      </c>
      <c r="F233" s="11" t="n">
        <v>6.08</v>
      </c>
      <c r="G233" s="11" t="n">
        <v>7.2</v>
      </c>
      <c r="H233" s="11" t="n">
        <v>8.4</v>
      </c>
      <c r="I233" s="11" t="n">
        <v>5.16</v>
      </c>
      <c r="J233" s="11" t="n">
        <v>3.56</v>
      </c>
      <c r="K233" s="11" t="n">
        <v>4.16</v>
      </c>
      <c r="L233" s="11" t="n">
        <v>8.24</v>
      </c>
      <c r="M233" s="11" t="n">
        <v>2.84</v>
      </c>
      <c r="N233" s="12" t="n">
        <f aca="false">AVERAGE(D233:M233)</f>
        <v>5.332</v>
      </c>
      <c r="O233" s="13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31"/>
      <c r="B234" s="9"/>
      <c r="C234" s="3" t="n">
        <v>5</v>
      </c>
      <c r="D234" s="16" t="n">
        <v>7</v>
      </c>
      <c r="E234" s="16" t="n">
        <v>4</v>
      </c>
      <c r="F234" s="16" t="n">
        <v>4</v>
      </c>
      <c r="G234" s="16" t="n">
        <v>2</v>
      </c>
      <c r="H234" s="16" t="n">
        <v>7</v>
      </c>
      <c r="I234" s="16" t="n">
        <v>6</v>
      </c>
      <c r="J234" s="16" t="n">
        <v>2</v>
      </c>
      <c r="K234" s="16" t="n">
        <v>5</v>
      </c>
      <c r="L234" s="16" t="n">
        <v>4</v>
      </c>
      <c r="M234" s="16" t="n">
        <v>4</v>
      </c>
      <c r="N234" s="17" t="n">
        <f aca="false">AVERAGE(D234:M234)</f>
        <v>4.5</v>
      </c>
      <c r="O234" s="18"/>
    </row>
    <row r="235" customFormat="false" ht="15.75" hidden="false" customHeight="true" outlineLevel="0" collapsed="false">
      <c r="A235" s="31"/>
      <c r="B235" s="9"/>
      <c r="C235" s="3" t="n">
        <v>6</v>
      </c>
      <c r="D235" s="16" t="n">
        <v>2</v>
      </c>
      <c r="E235" s="16" t="n">
        <v>9</v>
      </c>
      <c r="F235" s="16" t="n">
        <v>3</v>
      </c>
      <c r="G235" s="16" t="n">
        <v>4</v>
      </c>
      <c r="H235" s="16" t="n">
        <v>4</v>
      </c>
      <c r="I235" s="16" t="n">
        <v>4</v>
      </c>
      <c r="J235" s="16" t="n">
        <v>2</v>
      </c>
      <c r="K235" s="16" t="n">
        <v>6</v>
      </c>
      <c r="L235" s="16" t="n">
        <v>2</v>
      </c>
      <c r="M235" s="16" t="n">
        <v>4</v>
      </c>
      <c r="N235" s="17" t="n">
        <f aca="false">AVERAGE(D235:M235)</f>
        <v>4</v>
      </c>
      <c r="O235" s="18"/>
    </row>
    <row r="236" customFormat="false" ht="15.75" hidden="false" customHeight="true" outlineLevel="0" collapsed="false">
      <c r="A236" s="31"/>
      <c r="B236" s="9"/>
      <c r="C236" s="3" t="n">
        <v>7</v>
      </c>
      <c r="D236" s="16" t="n">
        <v>6</v>
      </c>
      <c r="E236" s="16" t="n">
        <v>7</v>
      </c>
      <c r="F236" s="16" t="n">
        <v>4</v>
      </c>
      <c r="G236" s="16" t="n">
        <v>7</v>
      </c>
      <c r="H236" s="16" t="n">
        <v>4</v>
      </c>
      <c r="I236" s="16" t="n">
        <v>7</v>
      </c>
      <c r="J236" s="16" t="n">
        <v>8</v>
      </c>
      <c r="K236" s="16" t="n">
        <v>5</v>
      </c>
      <c r="L236" s="16" t="n">
        <v>5</v>
      </c>
      <c r="M236" s="16" t="n">
        <v>8</v>
      </c>
      <c r="N236" s="17" t="n">
        <f aca="false">AVERAGE(D236:M236)</f>
        <v>6.1</v>
      </c>
      <c r="O236" s="18"/>
    </row>
    <row r="237" customFormat="false" ht="15.75" hidden="false" customHeight="true" outlineLevel="0" collapsed="false">
      <c r="A237" s="31"/>
      <c r="B237" s="9"/>
      <c r="C237" s="3" t="n">
        <v>8</v>
      </c>
      <c r="D237" s="16" t="n">
        <v>6</v>
      </c>
      <c r="E237" s="16" t="n">
        <v>4</v>
      </c>
      <c r="F237" s="16" t="n">
        <v>6</v>
      </c>
      <c r="G237" s="16" t="n">
        <v>6</v>
      </c>
      <c r="H237" s="16" t="n">
        <v>4</v>
      </c>
      <c r="I237" s="16" t="n">
        <v>10</v>
      </c>
      <c r="J237" s="16" t="n">
        <v>6</v>
      </c>
      <c r="K237" s="16" t="n">
        <v>3</v>
      </c>
      <c r="L237" s="16" t="n">
        <v>6</v>
      </c>
      <c r="M237" s="16" t="n">
        <v>4</v>
      </c>
      <c r="N237" s="17" t="n">
        <f aca="false">AVERAGE(D237:M237)</f>
        <v>5.5</v>
      </c>
      <c r="O237" s="18"/>
    </row>
    <row r="238" customFormat="false" ht="15.75" hidden="false" customHeight="true" outlineLevel="0" collapsed="false">
      <c r="A238" s="31"/>
      <c r="B238" s="9"/>
      <c r="C238" s="3" t="n">
        <v>9</v>
      </c>
      <c r="D238" s="16" t="n">
        <v>7</v>
      </c>
      <c r="E238" s="16" t="n">
        <v>4</v>
      </c>
      <c r="F238" s="16" t="n">
        <v>4</v>
      </c>
      <c r="G238" s="16" t="n">
        <v>6</v>
      </c>
      <c r="H238" s="16" t="n">
        <v>6</v>
      </c>
      <c r="I238" s="16" t="n">
        <v>10</v>
      </c>
      <c r="J238" s="16" t="n">
        <v>13</v>
      </c>
      <c r="K238" s="16" t="n">
        <v>5</v>
      </c>
      <c r="L238" s="16" t="n">
        <v>4</v>
      </c>
      <c r="M238" s="16" t="n">
        <v>4</v>
      </c>
      <c r="N238" s="17" t="n">
        <f aca="false">AVERAGE(D238:M238)</f>
        <v>6.3</v>
      </c>
      <c r="O238" s="18"/>
    </row>
    <row r="239" customFormat="false" ht="15.75" hidden="false" customHeight="true" outlineLevel="0" collapsed="false">
      <c r="A239" s="31"/>
      <c r="B239" s="9"/>
      <c r="C239" s="3" t="n">
        <v>10</v>
      </c>
      <c r="D239" s="16" t="n">
        <v>2</v>
      </c>
      <c r="E239" s="16" t="n">
        <v>3</v>
      </c>
      <c r="F239" s="16" t="n">
        <v>2</v>
      </c>
      <c r="G239" s="16" t="n">
        <v>3</v>
      </c>
      <c r="H239" s="16" t="n">
        <v>2</v>
      </c>
      <c r="I239" s="16" t="n">
        <v>2</v>
      </c>
      <c r="J239" s="16" t="n">
        <v>3</v>
      </c>
      <c r="K239" s="16" t="n">
        <v>2</v>
      </c>
      <c r="L239" s="16" t="n">
        <v>2</v>
      </c>
      <c r="M239" s="16" t="n">
        <v>3</v>
      </c>
      <c r="N239" s="17" t="n">
        <f aca="false">AVERAGE(D239:M239)</f>
        <v>2.4</v>
      </c>
      <c r="O239" s="18"/>
    </row>
    <row r="240" customFormat="false" ht="15.75" hidden="false" customHeight="true" outlineLevel="0" collapsed="false">
      <c r="A240" s="31"/>
      <c r="B240" s="9"/>
      <c r="C240" s="3" t="n">
        <v>11</v>
      </c>
      <c r="D240" s="16" t="n">
        <v>3</v>
      </c>
      <c r="E240" s="16" t="n">
        <v>3</v>
      </c>
      <c r="F240" s="16" t="n">
        <v>2</v>
      </c>
      <c r="G240" s="16" t="n">
        <v>3</v>
      </c>
      <c r="H240" s="16" t="n">
        <v>2</v>
      </c>
      <c r="I240" s="16" t="n">
        <v>4</v>
      </c>
      <c r="J240" s="16" t="n">
        <v>3</v>
      </c>
      <c r="K240" s="16" t="n">
        <v>2</v>
      </c>
      <c r="L240" s="16" t="n">
        <v>2</v>
      </c>
      <c r="M240" s="16" t="n">
        <v>3</v>
      </c>
      <c r="N240" s="17" t="n">
        <f aca="false">AVERAGE(D240:M240)</f>
        <v>2.7</v>
      </c>
      <c r="O240" s="18"/>
    </row>
    <row r="241" customFormat="false" ht="15.75" hidden="false" customHeight="true" outlineLevel="0" collapsed="false">
      <c r="A241" s="31"/>
      <c r="B241" s="16"/>
      <c r="C241" s="35"/>
      <c r="N241" s="17" t="n">
        <f aca="false">AVERAGE(N229:N240)</f>
        <v>4.71233333333333</v>
      </c>
      <c r="O241" s="18"/>
    </row>
    <row r="242" customFormat="false" ht="15.75" hidden="false" customHeight="true" outlineLevel="0" collapsed="false">
      <c r="A242" s="31"/>
      <c r="N242" s="19"/>
    </row>
    <row r="243" customFormat="false" ht="15.75" hidden="false" customHeight="true" outlineLevel="0" collapsed="false">
      <c r="A243" s="31"/>
      <c r="B243" s="9" t="n">
        <v>500</v>
      </c>
      <c r="C243" s="10" t="n">
        <v>0</v>
      </c>
      <c r="D243" s="11" t="n">
        <v>10.16</v>
      </c>
      <c r="E243" s="11" t="n">
        <v>12.2</v>
      </c>
      <c r="F243" s="11" t="n">
        <v>9.24</v>
      </c>
      <c r="G243" s="11" t="n">
        <v>7.48</v>
      </c>
      <c r="H243" s="11" t="n">
        <v>7.84</v>
      </c>
      <c r="I243" s="11" t="n">
        <v>6.16</v>
      </c>
      <c r="J243" s="11" t="n">
        <v>10.28</v>
      </c>
      <c r="K243" s="11" t="n">
        <v>12.8</v>
      </c>
      <c r="L243" s="11" t="n">
        <v>9.28</v>
      </c>
      <c r="M243" s="11" t="n">
        <v>8.24</v>
      </c>
      <c r="N243" s="12" t="n">
        <f aca="false">AVERAGE(D243:M243)</f>
        <v>9.368</v>
      </c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31"/>
      <c r="B244" s="9"/>
      <c r="C244" s="10" t="n">
        <v>1</v>
      </c>
      <c r="D244" s="11" t="n">
        <v>10.88</v>
      </c>
      <c r="E244" s="11" t="n">
        <v>9.96</v>
      </c>
      <c r="F244" s="11" t="n">
        <v>8.04</v>
      </c>
      <c r="G244" s="11" t="n">
        <v>5.84</v>
      </c>
      <c r="H244" s="11" t="n">
        <v>5.44</v>
      </c>
      <c r="I244" s="11" t="n">
        <v>6.04</v>
      </c>
      <c r="J244" s="11" t="n">
        <v>9.12</v>
      </c>
      <c r="K244" s="11" t="n">
        <v>8.52</v>
      </c>
      <c r="L244" s="11" t="n">
        <v>9.48</v>
      </c>
      <c r="M244" s="11" t="n">
        <v>8.6</v>
      </c>
      <c r="N244" s="12" t="n">
        <f aca="false">AVERAGE(D244:M244)</f>
        <v>8.192</v>
      </c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31"/>
      <c r="B245" s="9"/>
      <c r="C245" s="10" t="n">
        <v>2</v>
      </c>
      <c r="D245" s="11" t="n">
        <v>4.04</v>
      </c>
      <c r="E245" s="11" t="n">
        <v>5.72</v>
      </c>
      <c r="F245" s="11" t="n">
        <v>5.36</v>
      </c>
      <c r="G245" s="11" t="n">
        <v>4.72</v>
      </c>
      <c r="H245" s="11" t="n">
        <v>3.52</v>
      </c>
      <c r="I245" s="11" t="n">
        <v>5.4</v>
      </c>
      <c r="J245" s="11" t="n">
        <v>5.12</v>
      </c>
      <c r="K245" s="11" t="n">
        <v>5.32</v>
      </c>
      <c r="L245" s="11" t="n">
        <v>5.08</v>
      </c>
      <c r="M245" s="11" t="n">
        <v>4.8</v>
      </c>
      <c r="N245" s="12" t="n">
        <f aca="false">AVERAGE(D245:M245)</f>
        <v>4.908</v>
      </c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31"/>
      <c r="B246" s="9"/>
      <c r="C246" s="10" t="n">
        <v>3</v>
      </c>
      <c r="D246" s="11" t="n">
        <v>5.24</v>
      </c>
      <c r="E246" s="11" t="n">
        <v>7.2</v>
      </c>
      <c r="F246" s="11" t="n">
        <v>6.36</v>
      </c>
      <c r="G246" s="11" t="n">
        <v>5.88</v>
      </c>
      <c r="H246" s="11" t="n">
        <v>4.48</v>
      </c>
      <c r="I246" s="11" t="n">
        <v>5.44</v>
      </c>
      <c r="J246" s="11" t="n">
        <v>3.88</v>
      </c>
      <c r="K246" s="11" t="n">
        <v>4.76</v>
      </c>
      <c r="L246" s="11" t="n">
        <v>5.72</v>
      </c>
      <c r="M246" s="11" t="n">
        <v>5.16</v>
      </c>
      <c r="N246" s="12" t="n">
        <f aca="false">AVERAGE(D246:M246)</f>
        <v>5.412</v>
      </c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31"/>
      <c r="B247" s="9"/>
      <c r="C247" s="10" t="n">
        <v>4</v>
      </c>
      <c r="D247" s="11" t="n">
        <v>7.36</v>
      </c>
      <c r="E247" s="11" t="n">
        <v>7.96</v>
      </c>
      <c r="F247" s="11" t="n">
        <v>11.76</v>
      </c>
      <c r="G247" s="11" t="n">
        <v>7.56</v>
      </c>
      <c r="H247" s="11" t="n">
        <v>6</v>
      </c>
      <c r="I247" s="11" t="n">
        <v>6.12</v>
      </c>
      <c r="J247" s="11" t="n">
        <v>6</v>
      </c>
      <c r="K247" s="11" t="n">
        <v>6.16</v>
      </c>
      <c r="L247" s="11" t="n">
        <v>6.2</v>
      </c>
      <c r="M247" s="11" t="n">
        <v>4.84</v>
      </c>
      <c r="N247" s="12" t="n">
        <f aca="false">AVERAGE(D247:M247)</f>
        <v>6.996</v>
      </c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31"/>
      <c r="B248" s="9"/>
      <c r="C248" s="3" t="n">
        <v>5</v>
      </c>
      <c r="D248" s="16" t="n">
        <v>6</v>
      </c>
      <c r="E248" s="16" t="n">
        <v>4</v>
      </c>
      <c r="F248" s="16" t="n">
        <v>4</v>
      </c>
      <c r="G248" s="16" t="n">
        <v>5</v>
      </c>
      <c r="H248" s="16" t="n">
        <v>5</v>
      </c>
      <c r="I248" s="16" t="n">
        <v>4</v>
      </c>
      <c r="J248" s="16" t="n">
        <v>5</v>
      </c>
      <c r="K248" s="16" t="n">
        <v>10</v>
      </c>
      <c r="L248" s="16" t="n">
        <v>4</v>
      </c>
      <c r="M248" s="16" t="n">
        <v>6</v>
      </c>
      <c r="N248" s="17" t="n">
        <f aca="false">AVERAGE(D248:M248)</f>
        <v>5.3</v>
      </c>
    </row>
    <row r="249" customFormat="false" ht="15.75" hidden="false" customHeight="true" outlineLevel="0" collapsed="false">
      <c r="A249" s="31"/>
      <c r="B249" s="9"/>
      <c r="C249" s="3" t="n">
        <v>6</v>
      </c>
      <c r="D249" s="16" t="n">
        <v>4</v>
      </c>
      <c r="E249" s="16" t="n">
        <v>3</v>
      </c>
      <c r="F249" s="16" t="n">
        <v>4</v>
      </c>
      <c r="G249" s="16" t="n">
        <v>4</v>
      </c>
      <c r="H249" s="16" t="n">
        <v>4</v>
      </c>
      <c r="I249" s="16" t="n">
        <v>3</v>
      </c>
      <c r="J249" s="16" t="n">
        <v>6</v>
      </c>
      <c r="K249" s="16" t="n">
        <v>3</v>
      </c>
      <c r="L249" s="16" t="n">
        <v>6</v>
      </c>
      <c r="M249" s="16" t="n">
        <v>7</v>
      </c>
      <c r="N249" s="17" t="n">
        <f aca="false">AVERAGE(D249:M249)</f>
        <v>4.4</v>
      </c>
    </row>
    <row r="250" customFormat="false" ht="15.75" hidden="false" customHeight="true" outlineLevel="0" collapsed="false">
      <c r="A250" s="31"/>
      <c r="B250" s="9"/>
      <c r="C250" s="3" t="n">
        <v>7</v>
      </c>
      <c r="D250" s="16" t="n">
        <v>12</v>
      </c>
      <c r="E250" s="16" t="n">
        <v>11</v>
      </c>
      <c r="F250" s="16" t="n">
        <v>11</v>
      </c>
      <c r="G250" s="16" t="n">
        <v>6</v>
      </c>
      <c r="H250" s="16" t="n">
        <v>5</v>
      </c>
      <c r="I250" s="16" t="n">
        <v>6</v>
      </c>
      <c r="J250" s="16" t="n">
        <v>14</v>
      </c>
      <c r="K250" s="16" t="n">
        <v>12</v>
      </c>
      <c r="L250" s="16" t="n">
        <v>9</v>
      </c>
      <c r="M250" s="16" t="n">
        <v>14</v>
      </c>
      <c r="N250" s="17" t="n">
        <f aca="false">AVERAGE(D250:M250)</f>
        <v>10</v>
      </c>
    </row>
    <row r="251" customFormat="false" ht="15.75" hidden="false" customHeight="true" outlineLevel="0" collapsed="false">
      <c r="A251" s="31"/>
      <c r="B251" s="9"/>
      <c r="C251" s="3" t="n">
        <v>8</v>
      </c>
      <c r="D251" s="16" t="n">
        <v>10</v>
      </c>
      <c r="E251" s="16" t="n">
        <v>9</v>
      </c>
      <c r="F251" s="16" t="n">
        <v>7</v>
      </c>
      <c r="G251" s="16" t="n">
        <v>8</v>
      </c>
      <c r="H251" s="16" t="n">
        <v>6</v>
      </c>
      <c r="I251" s="16" t="n">
        <v>6</v>
      </c>
      <c r="J251" s="16" t="n">
        <v>8</v>
      </c>
      <c r="K251" s="16" t="n">
        <v>7</v>
      </c>
      <c r="L251" s="16" t="n">
        <v>9</v>
      </c>
      <c r="M251" s="16" t="n">
        <v>7</v>
      </c>
      <c r="N251" s="17" t="n">
        <f aca="false">AVERAGE(D251:M251)</f>
        <v>7.7</v>
      </c>
    </row>
    <row r="252" customFormat="false" ht="15.75" hidden="false" customHeight="true" outlineLevel="0" collapsed="false">
      <c r="A252" s="31"/>
      <c r="B252" s="9"/>
      <c r="C252" s="3" t="n">
        <v>9</v>
      </c>
      <c r="D252" s="16" t="n">
        <v>9</v>
      </c>
      <c r="E252" s="16" t="n">
        <v>4</v>
      </c>
      <c r="F252" s="16" t="n">
        <v>13</v>
      </c>
      <c r="G252" s="16" t="n">
        <v>5</v>
      </c>
      <c r="H252" s="16" t="n">
        <v>4</v>
      </c>
      <c r="I252" s="16" t="n">
        <v>8</v>
      </c>
      <c r="J252" s="16" t="n">
        <v>8</v>
      </c>
      <c r="K252" s="16" t="n">
        <v>6</v>
      </c>
      <c r="L252" s="16" t="n">
        <v>13</v>
      </c>
      <c r="M252" s="16" t="n">
        <v>13</v>
      </c>
      <c r="N252" s="17" t="n">
        <f aca="false">AVERAGE(D252:M252)</f>
        <v>8.3</v>
      </c>
    </row>
    <row r="253" customFormat="false" ht="15.75" hidden="false" customHeight="true" outlineLevel="0" collapsed="false">
      <c r="A253" s="31"/>
      <c r="B253" s="9"/>
      <c r="C253" s="3" t="n">
        <v>10</v>
      </c>
      <c r="D253" s="16" t="n">
        <v>2</v>
      </c>
      <c r="E253" s="16" t="n">
        <v>5</v>
      </c>
      <c r="F253" s="16" t="n">
        <v>2</v>
      </c>
      <c r="G253" s="16" t="n">
        <v>2</v>
      </c>
      <c r="H253" s="16" t="n">
        <v>3</v>
      </c>
      <c r="I253" s="16" t="n">
        <v>3</v>
      </c>
      <c r="J253" s="16" t="n">
        <v>2</v>
      </c>
      <c r="K253" s="16" t="n">
        <v>2</v>
      </c>
      <c r="L253" s="16" t="n">
        <v>2</v>
      </c>
      <c r="M253" s="16" t="n">
        <v>3</v>
      </c>
      <c r="N253" s="17" t="n">
        <f aca="false">AVERAGE(D253:M253)</f>
        <v>2.6</v>
      </c>
    </row>
    <row r="254" customFormat="false" ht="15.75" hidden="false" customHeight="true" outlineLevel="0" collapsed="false">
      <c r="A254" s="31"/>
      <c r="B254" s="9"/>
      <c r="C254" s="3" t="n">
        <v>11</v>
      </c>
      <c r="D254" s="16" t="n">
        <v>2</v>
      </c>
      <c r="E254" s="16" t="n">
        <v>4</v>
      </c>
      <c r="F254" s="16" t="n">
        <v>2</v>
      </c>
      <c r="G254" s="16" t="n">
        <v>2</v>
      </c>
      <c r="H254" s="16" t="n">
        <v>2</v>
      </c>
      <c r="I254" s="16" t="n">
        <v>3</v>
      </c>
      <c r="J254" s="16" t="n">
        <v>4</v>
      </c>
      <c r="K254" s="16" t="n">
        <v>2</v>
      </c>
      <c r="L254" s="16" t="n">
        <v>3</v>
      </c>
      <c r="M254" s="16" t="n">
        <v>4</v>
      </c>
      <c r="N254" s="17" t="n">
        <f aca="false">AVERAGE(D254:M254)</f>
        <v>2.8</v>
      </c>
    </row>
    <row r="255" customFormat="false" ht="15.75" hidden="false" customHeight="true" outlineLevel="0" collapsed="false">
      <c r="A255" s="31"/>
      <c r="N255" s="17" t="n">
        <f aca="false">AVERAGE(N243:N254)</f>
        <v>6.33133333333333</v>
      </c>
    </row>
    <row r="256" customFormat="false" ht="15.75" hidden="false" customHeight="true" outlineLevel="0" collapsed="false">
      <c r="A256" s="31"/>
      <c r="N256" s="19"/>
    </row>
    <row r="257" customFormat="false" ht="15.75" hidden="false" customHeight="true" outlineLevel="0" collapsed="false">
      <c r="A257" s="31"/>
      <c r="B257" s="9" t="n">
        <v>1000</v>
      </c>
      <c r="C257" s="10" t="n">
        <v>0</v>
      </c>
      <c r="D257" s="11" t="n">
        <v>11.04</v>
      </c>
      <c r="E257" s="11" t="n">
        <v>11.08</v>
      </c>
      <c r="F257" s="11" t="n">
        <v>7.6</v>
      </c>
      <c r="G257" s="11" t="n">
        <v>8.08</v>
      </c>
      <c r="H257" s="11" t="n">
        <v>8.08</v>
      </c>
      <c r="I257" s="11" t="n">
        <v>10.12</v>
      </c>
      <c r="J257" s="11" t="n">
        <v>8.84</v>
      </c>
      <c r="K257" s="11" t="n">
        <v>9.08</v>
      </c>
      <c r="L257" s="11" t="n">
        <v>9.16</v>
      </c>
      <c r="M257" s="11" t="n">
        <v>9.44</v>
      </c>
      <c r="N257" s="12" t="n">
        <f aca="false">AVERAGE(D257:M257)</f>
        <v>9.252</v>
      </c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31"/>
      <c r="B258" s="9"/>
      <c r="C258" s="10" t="n">
        <v>1</v>
      </c>
      <c r="D258" s="11" t="n">
        <v>10.72</v>
      </c>
      <c r="E258" s="11" t="n">
        <v>9.6</v>
      </c>
      <c r="F258" s="11" t="n">
        <v>8.76</v>
      </c>
      <c r="G258" s="11" t="n">
        <v>6.76</v>
      </c>
      <c r="H258" s="11" t="n">
        <v>6.28</v>
      </c>
      <c r="I258" s="11" t="n">
        <v>7.92</v>
      </c>
      <c r="J258" s="11" t="n">
        <v>10.64</v>
      </c>
      <c r="K258" s="11" t="n">
        <v>10.12</v>
      </c>
      <c r="L258" s="11" t="n">
        <v>8.2</v>
      </c>
      <c r="M258" s="11" t="n">
        <v>7.32</v>
      </c>
      <c r="N258" s="12" t="n">
        <f aca="false">AVERAGE(D258:M258)</f>
        <v>8.632</v>
      </c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31"/>
      <c r="B259" s="9"/>
      <c r="C259" s="10" t="n">
        <v>2</v>
      </c>
      <c r="D259" s="11" t="n">
        <v>4.72</v>
      </c>
      <c r="E259" s="11" t="n">
        <v>7.52</v>
      </c>
      <c r="F259" s="11" t="n">
        <v>3.24</v>
      </c>
      <c r="G259" s="11" t="n">
        <v>6.28</v>
      </c>
      <c r="H259" s="11" t="n">
        <v>6.56</v>
      </c>
      <c r="I259" s="11" t="n">
        <v>5.4</v>
      </c>
      <c r="J259" s="11" t="n">
        <v>5.52</v>
      </c>
      <c r="K259" s="11" t="n">
        <v>2.92</v>
      </c>
      <c r="L259" s="11" t="n">
        <v>5.24</v>
      </c>
      <c r="M259" s="11" t="n">
        <v>4.96</v>
      </c>
      <c r="N259" s="12" t="n">
        <f aca="false">AVERAGE(D259:M259)</f>
        <v>5.236</v>
      </c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31"/>
      <c r="B260" s="9"/>
      <c r="C260" s="10" t="n">
        <v>3</v>
      </c>
      <c r="D260" s="11" t="n">
        <v>5.96</v>
      </c>
      <c r="E260" s="11" t="n">
        <v>5.96</v>
      </c>
      <c r="F260" s="11" t="n">
        <v>4.76</v>
      </c>
      <c r="G260" s="11" t="n">
        <v>8.44</v>
      </c>
      <c r="H260" s="11" t="n">
        <v>5.72</v>
      </c>
      <c r="I260" s="11" t="n">
        <v>6.04</v>
      </c>
      <c r="J260" s="11" t="n">
        <v>6.8</v>
      </c>
      <c r="K260" s="11" t="n">
        <v>2.92</v>
      </c>
      <c r="L260" s="11" t="n">
        <v>5.24</v>
      </c>
      <c r="M260" s="11" t="n">
        <v>4.56</v>
      </c>
      <c r="N260" s="12" t="n">
        <f aca="false">AVERAGE(D260:M260)</f>
        <v>5.64</v>
      </c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31"/>
      <c r="B261" s="9"/>
      <c r="C261" s="10" t="n">
        <v>4</v>
      </c>
      <c r="D261" s="11" t="n">
        <v>6.16</v>
      </c>
      <c r="E261" s="11" t="n">
        <v>8.6</v>
      </c>
      <c r="F261" s="11" t="n">
        <v>6</v>
      </c>
      <c r="G261" s="11" t="n">
        <v>7</v>
      </c>
      <c r="H261" s="11" t="n">
        <v>10.12</v>
      </c>
      <c r="I261" s="11" t="n">
        <v>7.16</v>
      </c>
      <c r="J261" s="11" t="n">
        <v>7.6</v>
      </c>
      <c r="K261" s="11" t="n">
        <v>4.8</v>
      </c>
      <c r="L261" s="11" t="n">
        <v>6.96</v>
      </c>
      <c r="M261" s="11" t="n">
        <v>6.4</v>
      </c>
      <c r="N261" s="12" t="n">
        <f aca="false">AVERAGE(D261:M261)</f>
        <v>7.08</v>
      </c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31"/>
      <c r="B262" s="9"/>
      <c r="C262" s="3" t="n">
        <v>5</v>
      </c>
      <c r="D262" s="16" t="n">
        <v>6</v>
      </c>
      <c r="E262" s="16" t="n">
        <v>3</v>
      </c>
      <c r="F262" s="16" t="n">
        <v>4</v>
      </c>
      <c r="G262" s="16" t="n">
        <v>7</v>
      </c>
      <c r="H262" s="16" t="n">
        <v>5</v>
      </c>
      <c r="I262" s="16" t="n">
        <v>5</v>
      </c>
      <c r="J262" s="16" t="n">
        <v>6</v>
      </c>
      <c r="K262" s="16" t="n">
        <v>3</v>
      </c>
      <c r="L262" s="16" t="n">
        <v>3</v>
      </c>
      <c r="M262" s="16" t="n">
        <v>3</v>
      </c>
      <c r="N262" s="17" t="n">
        <f aca="false">AVERAGE(D262:M262)</f>
        <v>4.5</v>
      </c>
    </row>
    <row r="263" customFormat="false" ht="15.75" hidden="false" customHeight="true" outlineLevel="0" collapsed="false">
      <c r="A263" s="31"/>
      <c r="B263" s="9"/>
      <c r="C263" s="3" t="n">
        <v>6</v>
      </c>
      <c r="D263" s="16" t="n">
        <v>5</v>
      </c>
      <c r="E263" s="16" t="n">
        <v>8</v>
      </c>
      <c r="F263" s="16" t="n">
        <v>4</v>
      </c>
      <c r="G263" s="16" t="n">
        <v>8</v>
      </c>
      <c r="H263" s="16" t="n">
        <v>5</v>
      </c>
      <c r="I263" s="16" t="n">
        <v>5</v>
      </c>
      <c r="J263" s="16" t="n">
        <v>4</v>
      </c>
      <c r="K263" s="16" t="n">
        <v>5</v>
      </c>
      <c r="L263" s="16" t="n">
        <v>4</v>
      </c>
      <c r="M263" s="16" t="n">
        <v>4</v>
      </c>
      <c r="N263" s="17" t="n">
        <f aca="false">AVERAGE(D263:M263)</f>
        <v>5.2</v>
      </c>
    </row>
    <row r="264" customFormat="false" ht="15.75" hidden="false" customHeight="true" outlineLevel="0" collapsed="false">
      <c r="A264" s="31"/>
      <c r="B264" s="9"/>
      <c r="C264" s="3" t="n">
        <v>7</v>
      </c>
      <c r="D264" s="16" t="n">
        <v>13</v>
      </c>
      <c r="E264" s="16" t="n">
        <v>6</v>
      </c>
      <c r="F264" s="16" t="n">
        <v>6</v>
      </c>
      <c r="G264" s="16" t="n">
        <v>6</v>
      </c>
      <c r="H264" s="16" t="n">
        <v>5</v>
      </c>
      <c r="I264" s="16" t="n">
        <v>7</v>
      </c>
      <c r="J264" s="16" t="n">
        <v>13</v>
      </c>
      <c r="K264" s="16" t="n">
        <v>12</v>
      </c>
      <c r="L264" s="16" t="n">
        <v>9</v>
      </c>
      <c r="M264" s="16" t="n">
        <v>8</v>
      </c>
      <c r="N264" s="17" t="n">
        <f aca="false">AVERAGE(D264:M264)</f>
        <v>8.5</v>
      </c>
    </row>
    <row r="265" customFormat="false" ht="15.75" hidden="false" customHeight="true" outlineLevel="0" collapsed="false">
      <c r="A265" s="31"/>
      <c r="B265" s="9"/>
      <c r="C265" s="3" t="n">
        <v>8</v>
      </c>
      <c r="D265" s="16" t="n">
        <v>12</v>
      </c>
      <c r="E265" s="16" t="n">
        <v>9</v>
      </c>
      <c r="F265" s="16" t="n">
        <v>12</v>
      </c>
      <c r="G265" s="16" t="n">
        <v>4</v>
      </c>
      <c r="H265" s="16" t="n">
        <v>6</v>
      </c>
      <c r="I265" s="16" t="n">
        <v>8</v>
      </c>
      <c r="J265" s="16" t="n">
        <v>12</v>
      </c>
      <c r="K265" s="16" t="n">
        <v>12</v>
      </c>
      <c r="L265" s="16" t="n">
        <v>8</v>
      </c>
      <c r="M265" s="16" t="n">
        <v>9</v>
      </c>
      <c r="N265" s="17" t="n">
        <f aca="false">AVERAGE(D265:M265)</f>
        <v>9.2</v>
      </c>
    </row>
    <row r="266" customFormat="false" ht="15.75" hidden="false" customHeight="true" outlineLevel="0" collapsed="false">
      <c r="A266" s="31"/>
      <c r="B266" s="9"/>
      <c r="C266" s="3" t="n">
        <v>9</v>
      </c>
      <c r="D266" s="16" t="n">
        <v>11</v>
      </c>
      <c r="E266" s="16" t="n">
        <v>4</v>
      </c>
      <c r="F266" s="16" t="n">
        <v>7</v>
      </c>
      <c r="G266" s="16" t="n">
        <v>5</v>
      </c>
      <c r="H266" s="16" t="n">
        <v>6</v>
      </c>
      <c r="I266" s="16" t="n">
        <v>9</v>
      </c>
      <c r="J266" s="16" t="n">
        <v>16</v>
      </c>
      <c r="K266" s="16" t="n">
        <v>11</v>
      </c>
      <c r="L266" s="16" t="n">
        <v>8</v>
      </c>
      <c r="M266" s="16" t="n">
        <v>5</v>
      </c>
      <c r="N266" s="17" t="n">
        <f aca="false">AVERAGE(D266:M266)</f>
        <v>8.2</v>
      </c>
    </row>
    <row r="267" customFormat="false" ht="15.75" hidden="false" customHeight="true" outlineLevel="0" collapsed="false">
      <c r="A267" s="31"/>
      <c r="B267" s="9"/>
      <c r="C267" s="3" t="n">
        <v>10</v>
      </c>
      <c r="D267" s="16" t="n">
        <v>3</v>
      </c>
      <c r="E267" s="16" t="n">
        <v>4</v>
      </c>
      <c r="F267" s="16" t="n">
        <v>2</v>
      </c>
      <c r="G267" s="16" t="n">
        <v>3</v>
      </c>
      <c r="H267" s="16" t="n">
        <v>3</v>
      </c>
      <c r="I267" s="16" t="n">
        <v>3</v>
      </c>
      <c r="J267" s="16" t="n">
        <v>2</v>
      </c>
      <c r="K267" s="16" t="n">
        <v>3</v>
      </c>
      <c r="L267" s="16" t="n">
        <v>2</v>
      </c>
      <c r="M267" s="16" t="n">
        <v>3</v>
      </c>
      <c r="N267" s="17" t="n">
        <f aca="false">AVERAGE(D267:M267)</f>
        <v>2.8</v>
      </c>
    </row>
    <row r="268" customFormat="false" ht="15.75" hidden="false" customHeight="true" outlineLevel="0" collapsed="false">
      <c r="A268" s="31"/>
      <c r="B268" s="9"/>
      <c r="C268" s="3" t="n">
        <v>11</v>
      </c>
      <c r="D268" s="16" t="n">
        <v>3</v>
      </c>
      <c r="E268" s="16" t="n">
        <v>3</v>
      </c>
      <c r="F268" s="16" t="n">
        <v>4</v>
      </c>
      <c r="G268" s="16" t="n">
        <v>3</v>
      </c>
      <c r="H268" s="16" t="n">
        <v>5</v>
      </c>
      <c r="I268" s="16" t="n">
        <v>2</v>
      </c>
      <c r="J268" s="16" t="n">
        <v>2</v>
      </c>
      <c r="K268" s="16" t="n">
        <v>4</v>
      </c>
      <c r="L268" s="16" t="n">
        <v>2</v>
      </c>
      <c r="M268" s="16" t="n">
        <v>4</v>
      </c>
      <c r="N268" s="17" t="n">
        <f aca="false">AVERAGE(D268:M268)</f>
        <v>3.2</v>
      </c>
    </row>
    <row r="269" customFormat="false" ht="15.75" hidden="false" customHeight="true" outlineLevel="0" collapsed="false">
      <c r="A269" s="31"/>
      <c r="N269" s="17" t="n">
        <f aca="false">AVERAGE(N257:N268)</f>
        <v>6.45333333333333</v>
      </c>
    </row>
    <row r="270" customFormat="false" ht="15.75" hidden="false" customHeight="true" outlineLevel="0" collapsed="false">
      <c r="A270" s="31"/>
      <c r="N270" s="19"/>
    </row>
    <row r="271" customFormat="false" ht="15.75" hidden="false" customHeight="true" outlineLevel="0" collapsed="false">
      <c r="A271" s="31"/>
      <c r="B271" s="9" t="n">
        <v>5000</v>
      </c>
      <c r="C271" s="10" t="n">
        <v>0</v>
      </c>
      <c r="D271" s="11" t="n">
        <v>8.48</v>
      </c>
      <c r="E271" s="11" t="n">
        <v>11</v>
      </c>
      <c r="F271" s="11" t="n">
        <v>9.84</v>
      </c>
      <c r="G271" s="11" t="n">
        <v>13.16</v>
      </c>
      <c r="H271" s="11" t="n">
        <v>9.36</v>
      </c>
      <c r="I271" s="11" t="n">
        <v>10.56</v>
      </c>
      <c r="J271" s="11" t="n">
        <v>6.88</v>
      </c>
      <c r="K271" s="11" t="n">
        <v>12</v>
      </c>
      <c r="L271" s="11" t="n">
        <v>9.2</v>
      </c>
      <c r="M271" s="11" t="n">
        <v>12</v>
      </c>
      <c r="N271" s="12" t="n">
        <f aca="false">AVERAGE(D271:M271)</f>
        <v>10.248</v>
      </c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31"/>
      <c r="B272" s="9"/>
      <c r="C272" s="10" t="n">
        <v>1</v>
      </c>
      <c r="D272" s="11" t="n">
        <v>8.04</v>
      </c>
      <c r="E272" s="11" t="n">
        <v>9.16</v>
      </c>
      <c r="F272" s="11" t="n">
        <v>8.08</v>
      </c>
      <c r="G272" s="11" t="n">
        <v>9.92</v>
      </c>
      <c r="H272" s="11" t="n">
        <v>10.64</v>
      </c>
      <c r="I272" s="11" t="n">
        <v>13.68</v>
      </c>
      <c r="J272" s="11" t="n">
        <v>7.48</v>
      </c>
      <c r="K272" s="11" t="n">
        <v>10.08</v>
      </c>
      <c r="L272" s="11" t="n">
        <v>7.92</v>
      </c>
      <c r="M272" s="11" t="n">
        <v>7.48</v>
      </c>
      <c r="N272" s="12" t="n">
        <f aca="false">AVERAGE(D272:M272)</f>
        <v>9.248</v>
      </c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31"/>
      <c r="B273" s="9"/>
      <c r="C273" s="10" t="n">
        <v>2</v>
      </c>
      <c r="D273" s="11" t="n">
        <v>6.04</v>
      </c>
      <c r="E273" s="11" t="n">
        <v>4.48</v>
      </c>
      <c r="F273" s="11" t="n">
        <v>6.96</v>
      </c>
      <c r="G273" s="11" t="n">
        <v>9.56</v>
      </c>
      <c r="H273" s="11" t="n">
        <v>4.76</v>
      </c>
      <c r="I273" s="11" t="n">
        <v>6.24</v>
      </c>
      <c r="J273" s="11" t="n">
        <v>5.48</v>
      </c>
      <c r="K273" s="11" t="n">
        <v>9.08</v>
      </c>
      <c r="L273" s="11" t="n">
        <v>6.36</v>
      </c>
      <c r="M273" s="11" t="n">
        <v>6.8</v>
      </c>
      <c r="N273" s="12" t="n">
        <f aca="false">AVERAGE(D273:M273)</f>
        <v>6.576</v>
      </c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31"/>
      <c r="B274" s="9"/>
      <c r="C274" s="10" t="n">
        <v>3</v>
      </c>
      <c r="D274" s="11" t="n">
        <v>4.92</v>
      </c>
      <c r="E274" s="11" t="n">
        <v>6.52</v>
      </c>
      <c r="F274" s="11" t="n">
        <v>10.6</v>
      </c>
      <c r="G274" s="11" t="n">
        <v>6.16</v>
      </c>
      <c r="H274" s="11" t="n">
        <v>4.92</v>
      </c>
      <c r="I274" s="11" t="n">
        <v>5.12</v>
      </c>
      <c r="J274" s="11" t="n">
        <v>6.76</v>
      </c>
      <c r="K274" s="11" t="n">
        <v>6.36</v>
      </c>
      <c r="L274" s="11" t="n">
        <v>5.6</v>
      </c>
      <c r="M274" s="11" t="n">
        <v>6.4</v>
      </c>
      <c r="N274" s="12" t="n">
        <f aca="false">AVERAGE(D274:M274)</f>
        <v>6.336</v>
      </c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31"/>
      <c r="B275" s="9"/>
      <c r="C275" s="10" t="n">
        <v>4</v>
      </c>
      <c r="D275" s="11" t="n">
        <v>7.36</v>
      </c>
      <c r="E275" s="11" t="n">
        <v>7.84</v>
      </c>
      <c r="F275" s="11" t="n">
        <v>14.8</v>
      </c>
      <c r="G275" s="11" t="n">
        <v>10.2</v>
      </c>
      <c r="H275" s="11" t="n">
        <v>7.48</v>
      </c>
      <c r="I275" s="11" t="n">
        <v>9.52</v>
      </c>
      <c r="J275" s="11" t="n">
        <v>8.08</v>
      </c>
      <c r="K275" s="11" t="n">
        <v>7.88</v>
      </c>
      <c r="L275" s="11" t="n">
        <v>8.2</v>
      </c>
      <c r="M275" s="11" t="n">
        <v>10.44</v>
      </c>
      <c r="N275" s="12" t="n">
        <f aca="false">AVERAGE(D275:M275)</f>
        <v>9.18</v>
      </c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31"/>
      <c r="B276" s="9"/>
      <c r="C276" s="3" t="n">
        <v>5</v>
      </c>
      <c r="D276" s="16" t="n">
        <v>4</v>
      </c>
      <c r="E276" s="16" t="n">
        <v>5</v>
      </c>
      <c r="F276" s="16" t="n">
        <v>18</v>
      </c>
      <c r="G276" s="16" t="n">
        <v>8</v>
      </c>
      <c r="H276" s="16" t="n">
        <v>5</v>
      </c>
      <c r="I276" s="16" t="n">
        <v>6</v>
      </c>
      <c r="J276" s="16" t="n">
        <v>9</v>
      </c>
      <c r="K276" s="16" t="n">
        <v>12</v>
      </c>
      <c r="L276" s="16" t="n">
        <v>7</v>
      </c>
      <c r="M276" s="16" t="n">
        <v>5</v>
      </c>
      <c r="N276" s="17" t="n">
        <f aca="false">AVERAGE(D276:M276)</f>
        <v>7.9</v>
      </c>
    </row>
    <row r="277" customFormat="false" ht="15.75" hidden="false" customHeight="true" outlineLevel="0" collapsed="false">
      <c r="A277" s="31"/>
      <c r="B277" s="9"/>
      <c r="C277" s="3" t="n">
        <v>6</v>
      </c>
      <c r="D277" s="16" t="n">
        <v>7</v>
      </c>
      <c r="E277" s="16" t="n">
        <v>6</v>
      </c>
      <c r="F277" s="16" t="n">
        <v>7</v>
      </c>
      <c r="G277" s="16" t="n">
        <v>9</v>
      </c>
      <c r="H277" s="16" t="n">
        <v>8</v>
      </c>
      <c r="I277" s="16" t="n">
        <v>6</v>
      </c>
      <c r="J277" s="16" t="n">
        <v>8</v>
      </c>
      <c r="K277" s="16" t="n">
        <v>8</v>
      </c>
      <c r="L277" s="16" t="n">
        <v>10</v>
      </c>
      <c r="M277" s="16" t="n">
        <v>6</v>
      </c>
      <c r="N277" s="17" t="n">
        <f aca="false">AVERAGE(D277:M277)</f>
        <v>7.5</v>
      </c>
    </row>
    <row r="278" customFormat="false" ht="15.75" hidden="false" customHeight="true" outlineLevel="0" collapsed="false">
      <c r="A278" s="31"/>
      <c r="B278" s="9"/>
      <c r="C278" s="3" t="n">
        <v>7</v>
      </c>
      <c r="D278" s="16" t="n">
        <v>13</v>
      </c>
      <c r="E278" s="16" t="n">
        <v>9</v>
      </c>
      <c r="F278" s="16" t="n">
        <v>11</v>
      </c>
      <c r="G278" s="16" t="n">
        <v>11</v>
      </c>
      <c r="H278" s="16" t="n">
        <v>10</v>
      </c>
      <c r="I278" s="16" t="n">
        <v>14</v>
      </c>
      <c r="J278" s="16" t="n">
        <v>6</v>
      </c>
      <c r="K278" s="16" t="n">
        <v>12</v>
      </c>
      <c r="L278" s="16" t="n">
        <v>12</v>
      </c>
      <c r="M278" s="16" t="n">
        <v>6</v>
      </c>
      <c r="N278" s="17" t="n">
        <f aca="false">AVERAGE(D278:M278)</f>
        <v>10.4</v>
      </c>
    </row>
    <row r="279" customFormat="false" ht="15.75" hidden="false" customHeight="true" outlineLevel="0" collapsed="false">
      <c r="A279" s="31"/>
      <c r="B279" s="9"/>
      <c r="C279" s="3" t="n">
        <v>8</v>
      </c>
      <c r="D279" s="16" t="n">
        <v>14</v>
      </c>
      <c r="E279" s="16" t="n">
        <v>14</v>
      </c>
      <c r="F279" s="16" t="n">
        <v>6</v>
      </c>
      <c r="G279" s="16" t="n">
        <v>12</v>
      </c>
      <c r="H279" s="16" t="n">
        <v>11</v>
      </c>
      <c r="I279" s="16" t="n">
        <v>11</v>
      </c>
      <c r="J279" s="16" t="n">
        <v>8</v>
      </c>
      <c r="K279" s="16" t="n">
        <v>18</v>
      </c>
      <c r="L279" s="16" t="n">
        <v>8</v>
      </c>
      <c r="M279" s="16" t="n">
        <v>4</v>
      </c>
      <c r="N279" s="17" t="n">
        <f aca="false">AVERAGE(D279:M279)</f>
        <v>10.6</v>
      </c>
    </row>
    <row r="280" customFormat="false" ht="15.75" hidden="false" customHeight="true" outlineLevel="0" collapsed="false">
      <c r="A280" s="31"/>
      <c r="B280" s="9"/>
      <c r="C280" s="3" t="n">
        <v>9</v>
      </c>
      <c r="D280" s="16" t="n">
        <v>14</v>
      </c>
      <c r="E280" s="16" t="n">
        <v>11</v>
      </c>
      <c r="F280" s="16" t="n">
        <v>6</v>
      </c>
      <c r="G280" s="16" t="n">
        <v>19</v>
      </c>
      <c r="H280" s="16" t="n">
        <v>11</v>
      </c>
      <c r="I280" s="16" t="n">
        <v>11</v>
      </c>
      <c r="J280" s="16" t="n">
        <v>5</v>
      </c>
      <c r="K280" s="16" t="n">
        <v>8</v>
      </c>
      <c r="L280" s="16" t="n">
        <v>7</v>
      </c>
      <c r="M280" s="16" t="n">
        <v>12</v>
      </c>
      <c r="N280" s="17" t="n">
        <f aca="false">AVERAGE(D280:M280)</f>
        <v>10.4</v>
      </c>
    </row>
    <row r="281" customFormat="false" ht="15.75" hidden="false" customHeight="true" outlineLevel="0" collapsed="false">
      <c r="A281" s="31"/>
      <c r="B281" s="9"/>
      <c r="C281" s="3" t="n">
        <v>10</v>
      </c>
      <c r="D281" s="16" t="n">
        <v>5</v>
      </c>
      <c r="E281" s="16" t="n">
        <v>4</v>
      </c>
      <c r="F281" s="16" t="n">
        <v>2</v>
      </c>
      <c r="G281" s="16" t="n">
        <v>3</v>
      </c>
      <c r="H281" s="16" t="n">
        <v>4</v>
      </c>
      <c r="I281" s="16" t="n">
        <v>2</v>
      </c>
      <c r="J281" s="16" t="n">
        <v>2</v>
      </c>
      <c r="K281" s="16" t="n">
        <v>2</v>
      </c>
      <c r="L281" s="16" t="n">
        <v>2</v>
      </c>
      <c r="M281" s="16" t="n">
        <v>3</v>
      </c>
      <c r="N281" s="17" t="n">
        <f aca="false">AVERAGE(D281:M281)</f>
        <v>2.9</v>
      </c>
    </row>
    <row r="282" customFormat="false" ht="15.75" hidden="false" customHeight="true" outlineLevel="0" collapsed="false">
      <c r="A282" s="31"/>
      <c r="B282" s="9"/>
      <c r="C282" s="3" t="n">
        <v>11</v>
      </c>
      <c r="D282" s="16" t="n">
        <v>2</v>
      </c>
      <c r="E282" s="16" t="n">
        <v>3</v>
      </c>
      <c r="F282" s="16" t="n">
        <v>4</v>
      </c>
      <c r="G282" s="16" t="n">
        <v>2</v>
      </c>
      <c r="H282" s="16" t="n">
        <v>3</v>
      </c>
      <c r="I282" s="16" t="n">
        <v>3</v>
      </c>
      <c r="J282" s="16" t="n">
        <v>2</v>
      </c>
      <c r="K282" s="16" t="n">
        <v>2</v>
      </c>
      <c r="L282" s="16" t="n">
        <v>3</v>
      </c>
      <c r="M282" s="16" t="n">
        <v>3</v>
      </c>
      <c r="N282" s="17" t="n">
        <f aca="false">AVERAGE(D282:M282)</f>
        <v>2.7</v>
      </c>
    </row>
    <row r="283" customFormat="false" ht="15.75" hidden="false" customHeight="true" outlineLevel="0" collapsed="false">
      <c r="A283" s="31"/>
      <c r="B283" s="32"/>
      <c r="N283" s="17" t="n">
        <f aca="false">AVERAGE(N271:N282)</f>
        <v>7.83233333333333</v>
      </c>
    </row>
    <row r="284" customFormat="false" ht="15.75" hidden="false" customHeight="true" outlineLevel="0" collapsed="false">
      <c r="B284" s="32"/>
      <c r="N284" s="19"/>
    </row>
    <row r="285" customFormat="false" ht="15.75" hidden="false" customHeight="true" outlineLevel="0" collapsed="false">
      <c r="N285" s="19"/>
    </row>
    <row r="286" customFormat="false" ht="15.75" hidden="false" customHeight="true" outlineLevel="0" collapsed="false">
      <c r="A286" s="31" t="s">
        <v>32</v>
      </c>
      <c r="B286" s="9" t="n">
        <v>50</v>
      </c>
      <c r="C286" s="10" t="n">
        <v>0</v>
      </c>
      <c r="D286" s="11" t="n">
        <v>4.36</v>
      </c>
      <c r="E286" s="11" t="n">
        <v>4.84</v>
      </c>
      <c r="F286" s="11" t="n">
        <v>4.44</v>
      </c>
      <c r="G286" s="11" t="n">
        <v>3.68</v>
      </c>
      <c r="H286" s="11" t="n">
        <v>4.36</v>
      </c>
      <c r="I286" s="11" t="n">
        <v>6.28</v>
      </c>
      <c r="J286" s="11" t="n">
        <v>3.76</v>
      </c>
      <c r="K286" s="11" t="n">
        <v>5.24</v>
      </c>
      <c r="L286" s="11" t="n">
        <v>6.8</v>
      </c>
      <c r="M286" s="11" t="n">
        <v>4.48</v>
      </c>
      <c r="N286" s="12" t="n">
        <f aca="false">AVERAGE(D286:M286)</f>
        <v>4.824</v>
      </c>
      <c r="O286" s="13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31"/>
      <c r="B287" s="9"/>
      <c r="C287" s="10" t="n">
        <v>1</v>
      </c>
      <c r="D287" s="11" t="n">
        <v>8</v>
      </c>
      <c r="E287" s="11" t="n">
        <v>4.56</v>
      </c>
      <c r="F287" s="11" t="n">
        <v>4.48</v>
      </c>
      <c r="G287" s="11" t="n">
        <v>3.76</v>
      </c>
      <c r="H287" s="11" t="n">
        <v>9</v>
      </c>
      <c r="I287" s="11" t="n">
        <v>4.4</v>
      </c>
      <c r="J287" s="11" t="n">
        <v>4</v>
      </c>
      <c r="K287" s="11" t="n">
        <v>6</v>
      </c>
      <c r="L287" s="11" t="n">
        <v>10</v>
      </c>
      <c r="M287" s="11" t="n">
        <v>6</v>
      </c>
      <c r="N287" s="12" t="n">
        <f aca="false">AVERAGE(D287:M287)</f>
        <v>6.02</v>
      </c>
      <c r="O287" s="13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31"/>
      <c r="B288" s="9"/>
      <c r="C288" s="10" t="n">
        <v>2</v>
      </c>
      <c r="D288" s="11" t="n">
        <v>2.96</v>
      </c>
      <c r="E288" s="11" t="n">
        <v>2.08</v>
      </c>
      <c r="F288" s="11" t="n">
        <v>2</v>
      </c>
      <c r="G288" s="11" t="n">
        <v>2</v>
      </c>
      <c r="H288" s="11" t="n">
        <v>2</v>
      </c>
      <c r="I288" s="11" t="n">
        <v>2</v>
      </c>
      <c r="J288" s="11" t="n">
        <v>2.24</v>
      </c>
      <c r="K288" s="11" t="n">
        <v>2.2</v>
      </c>
      <c r="L288" s="11" t="n">
        <v>3.28</v>
      </c>
      <c r="M288" s="11" t="n">
        <v>2.2</v>
      </c>
      <c r="N288" s="12" t="n">
        <f aca="false">AVERAGE(D288:M288)</f>
        <v>2.296</v>
      </c>
      <c r="O288" s="13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31"/>
      <c r="B289" s="9"/>
      <c r="C289" s="10" t="n">
        <v>3</v>
      </c>
      <c r="D289" s="11" t="n">
        <v>2.4</v>
      </c>
      <c r="E289" s="11" t="n">
        <v>2.08</v>
      </c>
      <c r="F289" s="11" t="n">
        <v>2.24</v>
      </c>
      <c r="G289" s="11" t="n">
        <v>2.08</v>
      </c>
      <c r="H289" s="11" t="n">
        <v>2</v>
      </c>
      <c r="I289" s="11" t="n">
        <v>2.6</v>
      </c>
      <c r="J289" s="11" t="n">
        <v>2.72</v>
      </c>
      <c r="K289" s="11" t="n">
        <v>2.32</v>
      </c>
      <c r="L289" s="11" t="n">
        <v>3.6</v>
      </c>
      <c r="M289" s="11" t="n">
        <v>2.32</v>
      </c>
      <c r="N289" s="12" t="n">
        <f aca="false">AVERAGE(D289:M289)</f>
        <v>2.436</v>
      </c>
      <c r="O289" s="13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31"/>
      <c r="B290" s="9"/>
      <c r="C290" s="10" t="n">
        <v>4</v>
      </c>
      <c r="D290" s="11" t="n">
        <v>5</v>
      </c>
      <c r="E290" s="11" t="n">
        <v>3.32</v>
      </c>
      <c r="F290" s="11" t="n">
        <v>4.2</v>
      </c>
      <c r="G290" s="11" t="n">
        <v>3.24</v>
      </c>
      <c r="H290" s="11" t="n">
        <v>4.2</v>
      </c>
      <c r="I290" s="11" t="n">
        <v>3.92</v>
      </c>
      <c r="J290" s="11" t="n">
        <v>3.88</v>
      </c>
      <c r="K290" s="11" t="n">
        <v>5.96</v>
      </c>
      <c r="L290" s="11" t="n">
        <v>6.36</v>
      </c>
      <c r="M290" s="11" t="n">
        <v>4.8</v>
      </c>
      <c r="N290" s="12" t="n">
        <f aca="false">AVERAGE(D290:M290)</f>
        <v>4.488</v>
      </c>
      <c r="O290" s="13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31"/>
      <c r="B291" s="9"/>
      <c r="C291" s="3" t="n">
        <v>5</v>
      </c>
      <c r="D291" s="16" t="n">
        <v>2</v>
      </c>
      <c r="E291" s="16" t="n">
        <v>3</v>
      </c>
      <c r="F291" s="16" t="n">
        <v>2</v>
      </c>
      <c r="G291" s="16" t="n">
        <v>3</v>
      </c>
      <c r="H291" s="16" t="n">
        <v>3</v>
      </c>
      <c r="I291" s="16" t="n">
        <v>2</v>
      </c>
      <c r="J291" s="16" t="n">
        <v>5</v>
      </c>
      <c r="K291" s="16" t="n">
        <v>3</v>
      </c>
      <c r="L291" s="16" t="n">
        <v>4</v>
      </c>
      <c r="M291" s="16" t="n">
        <v>2</v>
      </c>
      <c r="N291" s="17" t="n">
        <f aca="false">AVERAGE(D291:M291)</f>
        <v>2.9</v>
      </c>
      <c r="O291" s="18"/>
    </row>
    <row r="292" customFormat="false" ht="15.75" hidden="false" customHeight="true" outlineLevel="0" collapsed="false">
      <c r="A292" s="31"/>
      <c r="B292" s="9"/>
      <c r="C292" s="3" t="n">
        <v>6</v>
      </c>
      <c r="D292" s="16" t="n">
        <v>3</v>
      </c>
      <c r="E292" s="16" t="n">
        <v>4</v>
      </c>
      <c r="F292" s="16" t="n">
        <v>3</v>
      </c>
      <c r="G292" s="16" t="n">
        <v>3</v>
      </c>
      <c r="H292" s="16" t="n">
        <v>3</v>
      </c>
      <c r="I292" s="16" t="n">
        <v>3</v>
      </c>
      <c r="J292" s="16" t="n">
        <v>3</v>
      </c>
      <c r="K292" s="16" t="n">
        <v>3</v>
      </c>
      <c r="L292" s="16" t="n">
        <v>5</v>
      </c>
      <c r="M292" s="16" t="n">
        <v>5</v>
      </c>
      <c r="N292" s="17" t="n">
        <f aca="false">AVERAGE(D292:M292)</f>
        <v>3.5</v>
      </c>
      <c r="O292" s="18"/>
    </row>
    <row r="293" customFormat="false" ht="15.75" hidden="false" customHeight="true" outlineLevel="0" collapsed="false">
      <c r="A293" s="31"/>
      <c r="B293" s="9"/>
      <c r="C293" s="3" t="n">
        <v>7</v>
      </c>
      <c r="D293" s="16" t="n">
        <v>6</v>
      </c>
      <c r="E293" s="16" t="n">
        <v>4</v>
      </c>
      <c r="F293" s="16" t="n">
        <v>7</v>
      </c>
      <c r="G293" s="16" t="n">
        <v>4</v>
      </c>
      <c r="H293" s="16" t="n">
        <v>9</v>
      </c>
      <c r="I293" s="16" t="n">
        <v>4</v>
      </c>
      <c r="J293" s="16" t="n">
        <v>3</v>
      </c>
      <c r="K293" s="16" t="n">
        <v>6</v>
      </c>
      <c r="L293" s="16" t="n">
        <v>8</v>
      </c>
      <c r="M293" s="16" t="n">
        <v>8</v>
      </c>
      <c r="N293" s="17" t="n">
        <f aca="false">AVERAGE(D293:M293)</f>
        <v>5.9</v>
      </c>
      <c r="O293" s="18"/>
    </row>
    <row r="294" customFormat="false" ht="15.75" hidden="false" customHeight="true" outlineLevel="0" collapsed="false">
      <c r="A294" s="31"/>
      <c r="B294" s="9"/>
      <c r="C294" s="3" t="n">
        <v>8</v>
      </c>
      <c r="D294" s="16" t="n">
        <v>8</v>
      </c>
      <c r="E294" s="16" t="n">
        <v>4</v>
      </c>
      <c r="F294" s="16" t="n">
        <v>4</v>
      </c>
      <c r="G294" s="16" t="n">
        <v>4</v>
      </c>
      <c r="H294" s="16" t="n">
        <v>9</v>
      </c>
      <c r="I294" s="16" t="n">
        <v>4</v>
      </c>
      <c r="J294" s="16" t="n">
        <v>3</v>
      </c>
      <c r="K294" s="16" t="n">
        <v>6</v>
      </c>
      <c r="L294" s="16" t="n">
        <v>10</v>
      </c>
      <c r="M294" s="16" t="n">
        <v>6</v>
      </c>
      <c r="N294" s="17" t="n">
        <f aca="false">AVERAGE(D294:M294)</f>
        <v>5.8</v>
      </c>
      <c r="O294" s="18"/>
    </row>
    <row r="295" customFormat="false" ht="15.75" hidden="false" customHeight="true" outlineLevel="0" collapsed="false">
      <c r="A295" s="31"/>
      <c r="B295" s="9"/>
      <c r="C295" s="3" t="n">
        <v>9</v>
      </c>
      <c r="D295" s="16" t="n">
        <v>5</v>
      </c>
      <c r="E295" s="16" t="n">
        <v>4</v>
      </c>
      <c r="F295" s="16" t="n">
        <v>4</v>
      </c>
      <c r="G295" s="16" t="n">
        <v>3</v>
      </c>
      <c r="H295" s="16" t="n">
        <v>5</v>
      </c>
      <c r="I295" s="16" t="n">
        <v>4</v>
      </c>
      <c r="J295" s="16" t="n">
        <v>6</v>
      </c>
      <c r="K295" s="16" t="n">
        <v>6</v>
      </c>
      <c r="L295" s="16" t="n">
        <v>11</v>
      </c>
      <c r="M295" s="16" t="n">
        <v>6</v>
      </c>
      <c r="N295" s="17" t="n">
        <f aca="false">AVERAGE(D295:M295)</f>
        <v>5.4</v>
      </c>
      <c r="O295" s="18"/>
    </row>
    <row r="296" customFormat="false" ht="15.75" hidden="false" customHeight="true" outlineLevel="0" collapsed="false">
      <c r="A296" s="31"/>
      <c r="B296" s="9"/>
      <c r="C296" s="3" t="n">
        <v>10</v>
      </c>
      <c r="D296" s="16" t="n">
        <v>2</v>
      </c>
      <c r="E296" s="16" t="n">
        <v>2</v>
      </c>
      <c r="F296" s="16" t="n">
        <v>4</v>
      </c>
      <c r="G296" s="16" t="n">
        <v>2</v>
      </c>
      <c r="H296" s="16" t="n">
        <v>2</v>
      </c>
      <c r="I296" s="16" t="n">
        <v>3</v>
      </c>
      <c r="J296" s="16" t="n">
        <v>4</v>
      </c>
      <c r="K296" s="16" t="n">
        <v>2</v>
      </c>
      <c r="L296" s="16" t="n">
        <v>3</v>
      </c>
      <c r="M296" s="16" t="n">
        <v>3</v>
      </c>
      <c r="N296" s="17" t="n">
        <f aca="false">AVERAGE(D296:M296)</f>
        <v>2.7</v>
      </c>
      <c r="O296" s="18"/>
    </row>
    <row r="297" customFormat="false" ht="15.75" hidden="false" customHeight="true" outlineLevel="0" collapsed="false">
      <c r="A297" s="31"/>
      <c r="B297" s="9"/>
      <c r="C297" s="3" t="n">
        <v>11</v>
      </c>
      <c r="D297" s="16" t="n">
        <v>4</v>
      </c>
      <c r="E297" s="16" t="n">
        <v>2</v>
      </c>
      <c r="F297" s="16" t="n">
        <v>4</v>
      </c>
      <c r="G297" s="16" t="n">
        <v>2</v>
      </c>
      <c r="H297" s="16" t="n">
        <v>2</v>
      </c>
      <c r="I297" s="16" t="n">
        <v>3</v>
      </c>
      <c r="J297" s="16" t="n">
        <v>4</v>
      </c>
      <c r="K297" s="16" t="n">
        <v>2</v>
      </c>
      <c r="L297" s="16" t="n">
        <v>3</v>
      </c>
      <c r="M297" s="16" t="n">
        <v>3</v>
      </c>
      <c r="N297" s="17" t="n">
        <f aca="false">AVERAGE(D297:M297)</f>
        <v>2.9</v>
      </c>
      <c r="O297" s="18"/>
    </row>
    <row r="298" customFormat="false" ht="15.75" hidden="false" customHeight="true" outlineLevel="0" collapsed="false">
      <c r="A298" s="31"/>
      <c r="B298" s="16"/>
      <c r="C298" s="35"/>
      <c r="N298" s="17" t="n">
        <f aca="false">AVERAGE(N286:N297)</f>
        <v>4.097</v>
      </c>
      <c r="O298" s="18"/>
    </row>
    <row r="299" customFormat="false" ht="15.75" hidden="false" customHeight="true" outlineLevel="0" collapsed="false">
      <c r="A299" s="31"/>
      <c r="N299" s="19"/>
    </row>
    <row r="300" customFormat="false" ht="15.75" hidden="false" customHeight="true" outlineLevel="0" collapsed="false">
      <c r="A300" s="31"/>
      <c r="B300" s="9" t="n">
        <v>100</v>
      </c>
      <c r="C300" s="10" t="n">
        <v>0</v>
      </c>
      <c r="D300" s="11" t="n">
        <v>6.12</v>
      </c>
      <c r="E300" s="11" t="n">
        <v>5.6</v>
      </c>
      <c r="F300" s="11" t="n">
        <v>7.68</v>
      </c>
      <c r="G300" s="11" t="n">
        <v>6.2</v>
      </c>
      <c r="H300" s="11" t="n">
        <v>6.36</v>
      </c>
      <c r="I300" s="11" t="n">
        <v>8.72</v>
      </c>
      <c r="J300" s="11" t="n">
        <v>10.04</v>
      </c>
      <c r="K300" s="11" t="n">
        <v>8.6</v>
      </c>
      <c r="L300" s="11" t="n">
        <v>5.6</v>
      </c>
      <c r="M300" s="11" t="n">
        <v>6.04</v>
      </c>
      <c r="N300" s="12" t="n">
        <f aca="false">AVERAGE(D300:M300)</f>
        <v>7.096</v>
      </c>
      <c r="O300" s="13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31"/>
      <c r="B301" s="9"/>
      <c r="C301" s="10" t="n">
        <v>1</v>
      </c>
      <c r="D301" s="11" t="n">
        <v>4.96</v>
      </c>
      <c r="E301" s="11" t="n">
        <v>5.4</v>
      </c>
      <c r="F301" s="11" t="n">
        <v>7.76</v>
      </c>
      <c r="G301" s="11" t="n">
        <v>4.64</v>
      </c>
      <c r="H301" s="11" t="n">
        <v>4.24</v>
      </c>
      <c r="I301" s="11" t="n">
        <v>6.48</v>
      </c>
      <c r="J301" s="11" t="n">
        <v>9.08</v>
      </c>
      <c r="K301" s="11" t="n">
        <v>9.28</v>
      </c>
      <c r="L301" s="11" t="n">
        <v>4.24</v>
      </c>
      <c r="M301" s="11" t="n">
        <v>5.16</v>
      </c>
      <c r="N301" s="12" t="n">
        <f aca="false">AVERAGE(D301:M301)</f>
        <v>6.124</v>
      </c>
      <c r="O301" s="13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31"/>
      <c r="B302" s="9"/>
      <c r="C302" s="10" t="n">
        <v>2</v>
      </c>
      <c r="D302" s="11" t="n">
        <v>3.36</v>
      </c>
      <c r="E302" s="11" t="n">
        <v>3.32</v>
      </c>
      <c r="F302" s="11" t="n">
        <v>2.8</v>
      </c>
      <c r="G302" s="11" t="n">
        <v>2.48</v>
      </c>
      <c r="H302" s="11" t="n">
        <v>3.08</v>
      </c>
      <c r="I302" s="11" t="n">
        <v>3.16</v>
      </c>
      <c r="J302" s="11" t="n">
        <v>3.36</v>
      </c>
      <c r="K302" s="11" t="n">
        <v>3.2</v>
      </c>
      <c r="L302" s="11" t="n">
        <v>3.04</v>
      </c>
      <c r="M302" s="11" t="n">
        <v>2.68</v>
      </c>
      <c r="N302" s="12" t="n">
        <f aca="false">AVERAGE(D302:M302)</f>
        <v>3.048</v>
      </c>
      <c r="O302" s="13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31"/>
      <c r="B303" s="9"/>
      <c r="C303" s="10" t="n">
        <v>3</v>
      </c>
      <c r="D303" s="11" t="n">
        <v>3.48</v>
      </c>
      <c r="E303" s="11" t="n">
        <v>4.52</v>
      </c>
      <c r="F303" s="11" t="n">
        <v>2.4</v>
      </c>
      <c r="G303" s="11" t="n">
        <v>3.04</v>
      </c>
      <c r="H303" s="11" t="n">
        <v>3.28</v>
      </c>
      <c r="I303" s="11" t="n">
        <v>3</v>
      </c>
      <c r="J303" s="11" t="n">
        <v>2.36</v>
      </c>
      <c r="K303" s="11" t="n">
        <v>3.6</v>
      </c>
      <c r="L303" s="11" t="n">
        <v>2.88</v>
      </c>
      <c r="M303" s="11" t="n">
        <v>2.96</v>
      </c>
      <c r="N303" s="12" t="n">
        <f aca="false">AVERAGE(D303:M303)</f>
        <v>3.152</v>
      </c>
      <c r="O303" s="13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31"/>
      <c r="B304" s="9"/>
      <c r="C304" s="10" t="n">
        <v>4</v>
      </c>
      <c r="D304" s="11" t="n">
        <v>5.24</v>
      </c>
      <c r="E304" s="11" t="n">
        <v>3.44</v>
      </c>
      <c r="F304" s="11" t="n">
        <v>5.64</v>
      </c>
      <c r="G304" s="11" t="n">
        <v>5.12</v>
      </c>
      <c r="H304" s="11" t="n">
        <v>8</v>
      </c>
      <c r="I304" s="11" t="n">
        <v>7.24</v>
      </c>
      <c r="J304" s="11" t="n">
        <v>3.84</v>
      </c>
      <c r="K304" s="11" t="n">
        <v>4.52</v>
      </c>
      <c r="L304" s="11" t="n">
        <v>5.76</v>
      </c>
      <c r="M304" s="11" t="n">
        <v>4.2</v>
      </c>
      <c r="N304" s="12" t="n">
        <f aca="false">AVERAGE(D304:M304)</f>
        <v>5.3</v>
      </c>
      <c r="O304" s="13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31"/>
      <c r="B305" s="9"/>
      <c r="C305" s="3" t="n">
        <v>5</v>
      </c>
      <c r="D305" s="16" t="n">
        <v>6</v>
      </c>
      <c r="E305" s="16" t="n">
        <v>4</v>
      </c>
      <c r="F305" s="16" t="n">
        <v>3</v>
      </c>
      <c r="G305" s="16" t="n">
        <v>2</v>
      </c>
      <c r="H305" s="16" t="n">
        <v>4</v>
      </c>
      <c r="I305" s="16" t="n">
        <v>3</v>
      </c>
      <c r="J305" s="16" t="n">
        <v>5</v>
      </c>
      <c r="K305" s="16" t="n">
        <v>6</v>
      </c>
      <c r="L305" s="16" t="n">
        <v>3</v>
      </c>
      <c r="M305" s="16" t="n">
        <v>3</v>
      </c>
      <c r="N305" s="17" t="n">
        <f aca="false">AVERAGE(D305:M305)</f>
        <v>3.9</v>
      </c>
      <c r="O305" s="18"/>
    </row>
    <row r="306" customFormat="false" ht="15.75" hidden="false" customHeight="true" outlineLevel="0" collapsed="false">
      <c r="A306" s="31"/>
      <c r="B306" s="9"/>
      <c r="C306" s="3" t="n">
        <v>6</v>
      </c>
      <c r="D306" s="16" t="n">
        <v>4</v>
      </c>
      <c r="E306" s="16" t="n">
        <v>3</v>
      </c>
      <c r="F306" s="16" t="n">
        <v>2</v>
      </c>
      <c r="G306" s="16" t="n">
        <v>2</v>
      </c>
      <c r="H306" s="16" t="n">
        <v>3</v>
      </c>
      <c r="I306" s="16" t="n">
        <v>4</v>
      </c>
      <c r="J306" s="16" t="n">
        <v>7</v>
      </c>
      <c r="K306" s="16" t="n">
        <v>4</v>
      </c>
      <c r="L306" s="16" t="n">
        <v>4</v>
      </c>
      <c r="M306" s="16" t="n">
        <v>4</v>
      </c>
      <c r="N306" s="17" t="n">
        <f aca="false">AVERAGE(D306:M306)</f>
        <v>3.7</v>
      </c>
      <c r="O306" s="18"/>
    </row>
    <row r="307" customFormat="false" ht="15.75" hidden="false" customHeight="true" outlineLevel="0" collapsed="false">
      <c r="A307" s="31"/>
      <c r="B307" s="9"/>
      <c r="C307" s="3" t="n">
        <v>7</v>
      </c>
      <c r="D307" s="16" t="n">
        <v>7</v>
      </c>
      <c r="E307" s="16" t="n">
        <v>5</v>
      </c>
      <c r="F307" s="16" t="n">
        <v>3</v>
      </c>
      <c r="G307" s="16" t="n">
        <v>5</v>
      </c>
      <c r="H307" s="16" t="n">
        <v>5</v>
      </c>
      <c r="I307" s="16" t="n">
        <v>14</v>
      </c>
      <c r="J307" s="16" t="n">
        <v>17</v>
      </c>
      <c r="K307" s="16" t="n">
        <v>7</v>
      </c>
      <c r="L307" s="16" t="n">
        <v>7</v>
      </c>
      <c r="M307" s="16" t="n">
        <v>6</v>
      </c>
      <c r="N307" s="17" t="n">
        <f aca="false">AVERAGE(D307:M307)</f>
        <v>7.6</v>
      </c>
      <c r="O307" s="18"/>
    </row>
    <row r="308" customFormat="false" ht="15.75" hidden="false" customHeight="true" outlineLevel="0" collapsed="false">
      <c r="A308" s="31"/>
      <c r="B308" s="9"/>
      <c r="C308" s="3" t="n">
        <v>8</v>
      </c>
      <c r="D308" s="16" t="n">
        <v>7</v>
      </c>
      <c r="E308" s="16" t="n">
        <v>4</v>
      </c>
      <c r="F308" s="16" t="n">
        <v>7</v>
      </c>
      <c r="G308" s="16" t="n">
        <v>4</v>
      </c>
      <c r="H308" s="16" t="n">
        <v>7</v>
      </c>
      <c r="I308" s="16" t="n">
        <v>14</v>
      </c>
      <c r="J308" s="16" t="n">
        <v>9</v>
      </c>
      <c r="K308" s="16" t="n">
        <v>8</v>
      </c>
      <c r="L308" s="16" t="n">
        <v>8</v>
      </c>
      <c r="M308" s="16" t="n">
        <v>6</v>
      </c>
      <c r="N308" s="17" t="n">
        <f aca="false">AVERAGE(D308:M308)</f>
        <v>7.4</v>
      </c>
      <c r="O308" s="18"/>
    </row>
    <row r="309" customFormat="false" ht="15.75" hidden="false" customHeight="true" outlineLevel="0" collapsed="false">
      <c r="A309" s="31"/>
      <c r="B309" s="9"/>
      <c r="C309" s="3" t="n">
        <v>9</v>
      </c>
      <c r="D309" s="16" t="n">
        <v>5</v>
      </c>
      <c r="E309" s="16" t="n">
        <v>7</v>
      </c>
      <c r="F309" s="16" t="n">
        <v>7</v>
      </c>
      <c r="G309" s="16" t="n">
        <v>5</v>
      </c>
      <c r="H309" s="16" t="n">
        <v>5</v>
      </c>
      <c r="I309" s="16" t="n">
        <v>4</v>
      </c>
      <c r="J309" s="16" t="n">
        <v>9</v>
      </c>
      <c r="K309" s="16" t="n">
        <v>6</v>
      </c>
      <c r="L309" s="16" t="n">
        <v>6</v>
      </c>
      <c r="M309" s="16" t="n">
        <v>7</v>
      </c>
      <c r="N309" s="17" t="n">
        <f aca="false">AVERAGE(D309:M309)</f>
        <v>6.1</v>
      </c>
      <c r="O309" s="18"/>
    </row>
    <row r="310" customFormat="false" ht="15.75" hidden="false" customHeight="true" outlineLevel="0" collapsed="false">
      <c r="A310" s="31"/>
      <c r="B310" s="9"/>
      <c r="C310" s="3" t="n">
        <v>10</v>
      </c>
      <c r="D310" s="16" t="n">
        <v>4</v>
      </c>
      <c r="E310" s="16" t="n">
        <v>4</v>
      </c>
      <c r="F310" s="16" t="n">
        <v>3</v>
      </c>
      <c r="G310" s="16" t="n">
        <v>3</v>
      </c>
      <c r="H310" s="16" t="n">
        <v>4</v>
      </c>
      <c r="I310" s="16" t="n">
        <v>3</v>
      </c>
      <c r="J310" s="16" t="n">
        <v>3</v>
      </c>
      <c r="K310" s="16" t="n">
        <v>3</v>
      </c>
      <c r="L310" s="16" t="n">
        <v>3</v>
      </c>
      <c r="M310" s="16" t="n">
        <v>4</v>
      </c>
      <c r="N310" s="17" t="n">
        <f aca="false">AVERAGE(D310:M310)</f>
        <v>3.4</v>
      </c>
      <c r="O310" s="18"/>
    </row>
    <row r="311" customFormat="false" ht="15.75" hidden="false" customHeight="true" outlineLevel="0" collapsed="false">
      <c r="A311" s="31"/>
      <c r="B311" s="9"/>
      <c r="C311" s="3" t="n">
        <v>11</v>
      </c>
      <c r="D311" s="16" t="n">
        <v>3</v>
      </c>
      <c r="E311" s="16" t="n">
        <v>4</v>
      </c>
      <c r="F311" s="16" t="n">
        <v>2</v>
      </c>
      <c r="G311" s="16" t="n">
        <v>3</v>
      </c>
      <c r="H311" s="16" t="n">
        <v>4</v>
      </c>
      <c r="I311" s="16" t="n">
        <v>3</v>
      </c>
      <c r="J311" s="16" t="n">
        <v>3</v>
      </c>
      <c r="K311" s="16" t="n">
        <v>5</v>
      </c>
      <c r="L311" s="16" t="n">
        <v>3</v>
      </c>
      <c r="M311" s="16" t="n">
        <v>4</v>
      </c>
      <c r="N311" s="17" t="n">
        <f aca="false">AVERAGE(D311:M311)</f>
        <v>3.4</v>
      </c>
      <c r="O311" s="18"/>
    </row>
    <row r="312" customFormat="false" ht="15.75" hidden="false" customHeight="true" outlineLevel="0" collapsed="false">
      <c r="A312" s="31"/>
      <c r="B312" s="16"/>
      <c r="F312" s="16"/>
      <c r="N312" s="17" t="n">
        <f aca="false">AVERAGE(N300:N311)</f>
        <v>5.01833333333333</v>
      </c>
      <c r="O312" s="18"/>
    </row>
    <row r="313" customFormat="false" ht="15.75" hidden="false" customHeight="true" outlineLevel="0" collapsed="false">
      <c r="A313" s="31"/>
      <c r="N313" s="19"/>
    </row>
    <row r="314" customFormat="false" ht="15.75" hidden="false" customHeight="true" outlineLevel="0" collapsed="false">
      <c r="A314" s="31"/>
      <c r="B314" s="9" t="n">
        <v>500</v>
      </c>
      <c r="C314" s="33" t="n">
        <v>0</v>
      </c>
      <c r="D314" s="11" t="n">
        <v>18.64</v>
      </c>
      <c r="E314" s="11" t="n">
        <v>10.68</v>
      </c>
      <c r="F314" s="11" t="n">
        <v>9.28</v>
      </c>
      <c r="G314" s="11" t="n">
        <v>8.4</v>
      </c>
      <c r="H314" s="11" t="n">
        <v>7.96</v>
      </c>
      <c r="I314" s="11" t="n">
        <v>9.2</v>
      </c>
      <c r="J314" s="11" t="n">
        <v>9.6</v>
      </c>
      <c r="K314" s="11" t="n">
        <v>17.28</v>
      </c>
      <c r="L314" s="11" t="n">
        <v>11.28</v>
      </c>
      <c r="M314" s="11" t="n">
        <v>10.24</v>
      </c>
      <c r="N314" s="12" t="n">
        <f aca="false">AVERAGE(D314:M314)</f>
        <v>11.256</v>
      </c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31"/>
      <c r="B315" s="9"/>
      <c r="C315" s="33" t="n">
        <v>1</v>
      </c>
      <c r="D315" s="11" t="n">
        <v>18.36</v>
      </c>
      <c r="E315" s="11" t="n">
        <v>8.2</v>
      </c>
      <c r="F315" s="11" t="n">
        <v>7.84</v>
      </c>
      <c r="G315" s="11" t="n">
        <v>7.44</v>
      </c>
      <c r="H315" s="11" t="n">
        <v>7.56</v>
      </c>
      <c r="I315" s="11" t="n">
        <v>7.08</v>
      </c>
      <c r="J315" s="11" t="n">
        <v>6.84</v>
      </c>
      <c r="K315" s="11" t="n">
        <v>12.56</v>
      </c>
      <c r="L315" s="11" t="n">
        <v>8.16</v>
      </c>
      <c r="M315" s="11" t="n">
        <v>10.24</v>
      </c>
      <c r="N315" s="12" t="n">
        <f aca="false">AVERAGE(D315:M315)</f>
        <v>9.428</v>
      </c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31"/>
      <c r="B316" s="9"/>
      <c r="C316" s="33" t="n">
        <v>2</v>
      </c>
      <c r="D316" s="11" t="n">
        <v>3.12</v>
      </c>
      <c r="E316" s="11" t="n">
        <v>7.16</v>
      </c>
      <c r="F316" s="11" t="n">
        <v>5.32</v>
      </c>
      <c r="G316" s="11" t="n">
        <v>6.08</v>
      </c>
      <c r="H316" s="11" t="n">
        <v>4</v>
      </c>
      <c r="I316" s="11" t="n">
        <v>6.08</v>
      </c>
      <c r="J316" s="11" t="n">
        <v>4.52</v>
      </c>
      <c r="K316" s="11" t="n">
        <v>5.12</v>
      </c>
      <c r="L316" s="11" t="n">
        <v>5.08</v>
      </c>
      <c r="M316" s="11" t="n">
        <v>3.88</v>
      </c>
      <c r="N316" s="12" t="n">
        <f aca="false">AVERAGE(D316:M316)</f>
        <v>5.036</v>
      </c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31"/>
      <c r="B317" s="9"/>
      <c r="C317" s="33" t="n">
        <v>3</v>
      </c>
      <c r="D317" s="11" t="n">
        <v>4.32</v>
      </c>
      <c r="E317" s="11" t="n">
        <v>8.56</v>
      </c>
      <c r="F317" s="11" t="n">
        <v>5.92</v>
      </c>
      <c r="G317" s="11" t="n">
        <v>5.2</v>
      </c>
      <c r="H317" s="11" t="n">
        <v>3.48</v>
      </c>
      <c r="I317" s="11" t="n">
        <v>5.72</v>
      </c>
      <c r="J317" s="11" t="n">
        <v>6.04</v>
      </c>
      <c r="K317" s="11" t="n">
        <v>5.72</v>
      </c>
      <c r="L317" s="11" t="n">
        <v>6.48</v>
      </c>
      <c r="M317" s="11" t="n">
        <v>4.44</v>
      </c>
      <c r="N317" s="12" t="n">
        <f aca="false">AVERAGE(D317:M317)</f>
        <v>5.588</v>
      </c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31"/>
      <c r="B318" s="9"/>
      <c r="C318" s="33" t="n">
        <v>4</v>
      </c>
      <c r="D318" s="11" t="n">
        <v>7.12</v>
      </c>
      <c r="E318" s="11" t="n">
        <v>10.24</v>
      </c>
      <c r="F318" s="11" t="n">
        <v>7.8</v>
      </c>
      <c r="G318" s="11" t="n">
        <v>7.6</v>
      </c>
      <c r="H318" s="11" t="n">
        <v>6.8</v>
      </c>
      <c r="I318" s="11" t="n">
        <v>4.8</v>
      </c>
      <c r="J318" s="11" t="n">
        <v>8.16</v>
      </c>
      <c r="K318" s="11" t="n">
        <v>6.68</v>
      </c>
      <c r="L318" s="11" t="n">
        <v>6.08</v>
      </c>
      <c r="M318" s="11" t="n">
        <v>5.72</v>
      </c>
      <c r="N318" s="12" t="n">
        <f aca="false">AVERAGE(D318:M318)</f>
        <v>7.1</v>
      </c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31"/>
      <c r="B319" s="9"/>
      <c r="C319" s="34" t="n">
        <v>5</v>
      </c>
      <c r="D319" s="16" t="n">
        <v>4</v>
      </c>
      <c r="E319" s="16" t="n">
        <v>6</v>
      </c>
      <c r="F319" s="16" t="n">
        <v>8</v>
      </c>
      <c r="G319" s="16" t="n">
        <v>7</v>
      </c>
      <c r="H319" s="16" t="n">
        <v>3</v>
      </c>
      <c r="I319" s="16" t="n">
        <v>4</v>
      </c>
      <c r="J319" s="16" t="n">
        <v>6</v>
      </c>
      <c r="K319" s="16" t="n">
        <v>5</v>
      </c>
      <c r="L319" s="16" t="n">
        <v>4</v>
      </c>
      <c r="M319" s="16" t="n">
        <v>3</v>
      </c>
      <c r="N319" s="17" t="n">
        <f aca="false">AVERAGE(D319:M319)</f>
        <v>5</v>
      </c>
    </row>
    <row r="320" customFormat="false" ht="15.75" hidden="false" customHeight="true" outlineLevel="0" collapsed="false">
      <c r="A320" s="31"/>
      <c r="B320" s="9"/>
      <c r="C320" s="34" t="n">
        <v>6</v>
      </c>
      <c r="D320" s="16" t="n">
        <v>7</v>
      </c>
      <c r="E320" s="16" t="n">
        <v>8</v>
      </c>
      <c r="F320" s="16" t="n">
        <v>5</v>
      </c>
      <c r="G320" s="16" t="n">
        <v>4</v>
      </c>
      <c r="H320" s="16" t="n">
        <v>4</v>
      </c>
      <c r="I320" s="16" t="n">
        <v>3</v>
      </c>
      <c r="J320" s="16" t="n">
        <v>6</v>
      </c>
      <c r="K320" s="16" t="n">
        <v>5</v>
      </c>
      <c r="L320" s="16" t="n">
        <v>4</v>
      </c>
      <c r="M320" s="16" t="n">
        <v>5</v>
      </c>
      <c r="N320" s="17" t="n">
        <f aca="false">AVERAGE(D320:M320)</f>
        <v>5.1</v>
      </c>
    </row>
    <row r="321" customFormat="false" ht="15.75" hidden="false" customHeight="true" outlineLevel="0" collapsed="false">
      <c r="A321" s="31"/>
      <c r="B321" s="9"/>
      <c r="C321" s="34" t="n">
        <v>7</v>
      </c>
      <c r="D321" s="16" t="n">
        <v>22</v>
      </c>
      <c r="E321" s="16" t="n">
        <v>6</v>
      </c>
      <c r="F321" s="16" t="n">
        <v>11</v>
      </c>
      <c r="G321" s="16" t="n">
        <v>7</v>
      </c>
      <c r="H321" s="16" t="n">
        <v>8</v>
      </c>
      <c r="I321" s="16" t="n">
        <v>9</v>
      </c>
      <c r="J321" s="16" t="n">
        <v>6</v>
      </c>
      <c r="K321" s="16" t="n">
        <v>12</v>
      </c>
      <c r="L321" s="16" t="n">
        <v>8</v>
      </c>
      <c r="M321" s="16" t="n">
        <v>11</v>
      </c>
      <c r="N321" s="17" t="n">
        <f aca="false">AVERAGE(D321:M321)</f>
        <v>10</v>
      </c>
    </row>
    <row r="322" customFormat="false" ht="15.75" hidden="false" customHeight="true" outlineLevel="0" collapsed="false">
      <c r="A322" s="31"/>
      <c r="B322" s="9"/>
      <c r="C322" s="34" t="n">
        <v>8</v>
      </c>
      <c r="D322" s="16" t="n">
        <v>19</v>
      </c>
      <c r="E322" s="16" t="n">
        <v>7</v>
      </c>
      <c r="F322" s="16" t="n">
        <v>5</v>
      </c>
      <c r="G322" s="16" t="n">
        <v>8</v>
      </c>
      <c r="H322" s="16" t="n">
        <v>7</v>
      </c>
      <c r="I322" s="16" t="n">
        <v>8</v>
      </c>
      <c r="J322" s="16" t="n">
        <v>6</v>
      </c>
      <c r="K322" s="16" t="n">
        <v>13</v>
      </c>
      <c r="L322" s="16" t="n">
        <v>13</v>
      </c>
      <c r="M322" s="16" t="n">
        <v>10</v>
      </c>
      <c r="N322" s="17" t="n">
        <f aca="false">AVERAGE(D322:M322)</f>
        <v>9.6</v>
      </c>
    </row>
    <row r="323" customFormat="false" ht="15.75" hidden="false" customHeight="true" outlineLevel="0" collapsed="false">
      <c r="A323" s="31"/>
      <c r="B323" s="9"/>
      <c r="C323" s="34" t="n">
        <v>9</v>
      </c>
      <c r="D323" s="16" t="n">
        <v>19</v>
      </c>
      <c r="E323" s="16" t="n">
        <v>9</v>
      </c>
      <c r="F323" s="16" t="n">
        <v>8</v>
      </c>
      <c r="G323" s="16" t="n">
        <v>8</v>
      </c>
      <c r="H323" s="16" t="n">
        <v>8</v>
      </c>
      <c r="I323" s="16" t="n">
        <v>12</v>
      </c>
      <c r="J323" s="16" t="n">
        <v>8</v>
      </c>
      <c r="K323" s="16" t="n">
        <v>26</v>
      </c>
      <c r="L323" s="16" t="n">
        <v>13</v>
      </c>
      <c r="M323" s="16" t="n">
        <v>10</v>
      </c>
      <c r="N323" s="17" t="n">
        <f aca="false">AVERAGE(D323:M323)</f>
        <v>12.1</v>
      </c>
    </row>
    <row r="324" customFormat="false" ht="15.75" hidden="false" customHeight="true" outlineLevel="0" collapsed="false">
      <c r="A324" s="31"/>
      <c r="B324" s="9"/>
      <c r="C324" s="34" t="n">
        <v>10</v>
      </c>
      <c r="D324" s="16" t="n">
        <v>3</v>
      </c>
      <c r="E324" s="16" t="n">
        <v>3</v>
      </c>
      <c r="F324" s="16" t="n">
        <v>2</v>
      </c>
      <c r="G324" s="16" t="n">
        <v>3</v>
      </c>
      <c r="H324" s="16" t="n">
        <v>4</v>
      </c>
      <c r="I324" s="16" t="n">
        <v>2</v>
      </c>
      <c r="J324" s="16" t="n">
        <v>3</v>
      </c>
      <c r="K324" s="16" t="n">
        <v>3</v>
      </c>
      <c r="L324" s="16" t="n">
        <v>3</v>
      </c>
      <c r="M324" s="16" t="n">
        <v>3</v>
      </c>
      <c r="N324" s="17" t="n">
        <f aca="false">AVERAGE(D324:M324)</f>
        <v>2.9</v>
      </c>
    </row>
    <row r="325" customFormat="false" ht="15.75" hidden="false" customHeight="true" outlineLevel="0" collapsed="false">
      <c r="A325" s="31"/>
      <c r="B325" s="9"/>
      <c r="C325" s="34" t="n">
        <v>11</v>
      </c>
      <c r="D325" s="16" t="n">
        <v>2</v>
      </c>
      <c r="E325" s="16" t="n">
        <v>3</v>
      </c>
      <c r="F325" s="16" t="n">
        <v>2</v>
      </c>
      <c r="G325" s="16" t="n">
        <v>3</v>
      </c>
      <c r="H325" s="16" t="n">
        <v>3</v>
      </c>
      <c r="I325" s="16" t="n">
        <v>2</v>
      </c>
      <c r="J325" s="16" t="n">
        <v>3</v>
      </c>
      <c r="K325" s="16" t="n">
        <v>5</v>
      </c>
      <c r="L325" s="16" t="n">
        <v>2</v>
      </c>
      <c r="M325" s="16" t="n">
        <v>3</v>
      </c>
      <c r="N325" s="17" t="n">
        <f aca="false">AVERAGE(D325:M325)</f>
        <v>2.8</v>
      </c>
    </row>
    <row r="326" customFormat="false" ht="15.75" hidden="false" customHeight="true" outlineLevel="0" collapsed="false">
      <c r="A326" s="31"/>
      <c r="N326" s="17" t="n">
        <f aca="false">AVERAGE(N314:N325)</f>
        <v>7.159</v>
      </c>
    </row>
    <row r="327" customFormat="false" ht="15.75" hidden="false" customHeight="true" outlineLevel="0" collapsed="false">
      <c r="A327" s="31"/>
      <c r="N327" s="19"/>
    </row>
    <row r="328" customFormat="false" ht="15.75" hidden="false" customHeight="true" outlineLevel="0" collapsed="false">
      <c r="A328" s="31"/>
      <c r="B328" s="9" t="n">
        <v>1000</v>
      </c>
      <c r="C328" s="33" t="n">
        <v>0</v>
      </c>
      <c r="D328" s="11" t="n">
        <v>13.64</v>
      </c>
      <c r="E328" s="11" t="n">
        <v>12.88</v>
      </c>
      <c r="F328" s="11" t="n">
        <v>9.72</v>
      </c>
      <c r="G328" s="11" t="n">
        <v>9.6</v>
      </c>
      <c r="H328" s="11" t="n">
        <v>11.68</v>
      </c>
      <c r="I328" s="11" t="n">
        <v>13.64</v>
      </c>
      <c r="J328" s="11" t="n">
        <v>7.92</v>
      </c>
      <c r="K328" s="11" t="n">
        <v>16.48</v>
      </c>
      <c r="L328" s="11" t="n">
        <v>12.48</v>
      </c>
      <c r="M328" s="11" t="n">
        <v>9.96</v>
      </c>
      <c r="N328" s="12" t="n">
        <f aca="false">AVERAGE(D328:M328)</f>
        <v>11.8</v>
      </c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31"/>
      <c r="B329" s="9"/>
      <c r="C329" s="33" t="n">
        <v>1</v>
      </c>
      <c r="D329" s="11" t="n">
        <v>17.6</v>
      </c>
      <c r="E329" s="11" t="n">
        <v>11.28</v>
      </c>
      <c r="F329" s="11" t="n">
        <v>8.36</v>
      </c>
      <c r="G329" s="11" t="n">
        <v>6.56</v>
      </c>
      <c r="H329" s="11" t="n">
        <v>10.28</v>
      </c>
      <c r="I329" s="11" t="n">
        <v>11.6</v>
      </c>
      <c r="J329" s="11" t="n">
        <v>6.16</v>
      </c>
      <c r="K329" s="11" t="n">
        <v>10.8</v>
      </c>
      <c r="L329" s="11" t="n">
        <v>13.28</v>
      </c>
      <c r="M329" s="11" t="n">
        <v>9.16</v>
      </c>
      <c r="N329" s="12" t="n">
        <f aca="false">AVERAGE(D329:M329)</f>
        <v>10.508</v>
      </c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31"/>
      <c r="B330" s="9"/>
      <c r="C330" s="33" t="n">
        <v>2</v>
      </c>
      <c r="D330" s="11" t="n">
        <v>7.24</v>
      </c>
      <c r="E330" s="11" t="n">
        <v>4.92</v>
      </c>
      <c r="F330" s="11" t="n">
        <v>8.4</v>
      </c>
      <c r="G330" s="11" t="n">
        <v>5.88</v>
      </c>
      <c r="H330" s="11" t="n">
        <v>5.12</v>
      </c>
      <c r="I330" s="11" t="n">
        <v>4.8</v>
      </c>
      <c r="J330" s="11" t="n">
        <v>7.16</v>
      </c>
      <c r="K330" s="11" t="n">
        <v>3.16</v>
      </c>
      <c r="L330" s="11" t="n">
        <v>6.24</v>
      </c>
      <c r="M330" s="11" t="n">
        <v>4.92</v>
      </c>
      <c r="N330" s="12" t="n">
        <f aca="false">AVERAGE(D330:M330)</f>
        <v>5.784</v>
      </c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31"/>
      <c r="B331" s="9"/>
      <c r="C331" s="33" t="n">
        <v>3</v>
      </c>
      <c r="D331" s="11" t="n">
        <v>6</v>
      </c>
      <c r="E331" s="11" t="n">
        <v>5.56</v>
      </c>
      <c r="F331" s="11" t="n">
        <v>5.84</v>
      </c>
      <c r="G331" s="11" t="n">
        <v>5.4</v>
      </c>
      <c r="H331" s="11" t="n">
        <v>6.04</v>
      </c>
      <c r="I331" s="11" t="n">
        <v>4.72</v>
      </c>
      <c r="J331" s="11" t="n">
        <v>8.64</v>
      </c>
      <c r="K331" s="11" t="n">
        <v>3.88</v>
      </c>
      <c r="L331" s="11" t="n">
        <v>5.92</v>
      </c>
      <c r="M331" s="11" t="n">
        <v>4.64</v>
      </c>
      <c r="N331" s="12" t="n">
        <f aca="false">AVERAGE(D331:M331)</f>
        <v>5.664</v>
      </c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31"/>
      <c r="B332" s="9"/>
      <c r="C332" s="33" t="n">
        <v>4</v>
      </c>
      <c r="D332" s="11" t="n">
        <v>6.08</v>
      </c>
      <c r="E332" s="11" t="n">
        <v>8.84</v>
      </c>
      <c r="F332" s="11" t="n">
        <v>5.92</v>
      </c>
      <c r="G332" s="11" t="n">
        <v>7</v>
      </c>
      <c r="H332" s="11" t="n">
        <v>13.08</v>
      </c>
      <c r="I332" s="11" t="n">
        <v>7.84</v>
      </c>
      <c r="J332" s="11" t="n">
        <v>12.4</v>
      </c>
      <c r="K332" s="11" t="n">
        <v>6.48</v>
      </c>
      <c r="L332" s="11" t="n">
        <v>12.28</v>
      </c>
      <c r="M332" s="11" t="n">
        <v>7.48</v>
      </c>
      <c r="N332" s="12" t="n">
        <f aca="false">AVERAGE(D332:M332)</f>
        <v>8.74</v>
      </c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31"/>
      <c r="B333" s="9"/>
      <c r="C333" s="34" t="n">
        <v>5</v>
      </c>
      <c r="D333" s="16" t="n">
        <v>7</v>
      </c>
      <c r="E333" s="16" t="n">
        <v>15</v>
      </c>
      <c r="F333" s="16" t="n">
        <v>6</v>
      </c>
      <c r="G333" s="16" t="n">
        <v>4</v>
      </c>
      <c r="H333" s="16" t="n">
        <v>5</v>
      </c>
      <c r="I333" s="16" t="n">
        <v>6</v>
      </c>
      <c r="J333" s="16" t="n">
        <v>5</v>
      </c>
      <c r="K333" s="16" t="n">
        <v>7</v>
      </c>
      <c r="L333" s="16" t="n">
        <v>6</v>
      </c>
      <c r="M333" s="16" t="n">
        <v>7</v>
      </c>
      <c r="N333" s="17" t="n">
        <f aca="false">AVERAGE(D333:M333)</f>
        <v>6.8</v>
      </c>
    </row>
    <row r="334" customFormat="false" ht="15.75" hidden="false" customHeight="true" outlineLevel="0" collapsed="false">
      <c r="A334" s="31"/>
      <c r="B334" s="9"/>
      <c r="C334" s="34" t="n">
        <v>6</v>
      </c>
      <c r="D334" s="16" t="n">
        <v>5</v>
      </c>
      <c r="E334" s="16" t="n">
        <v>5</v>
      </c>
      <c r="F334" s="16" t="n">
        <v>6</v>
      </c>
      <c r="G334" s="16" t="n">
        <v>5</v>
      </c>
      <c r="H334" s="16" t="n">
        <v>6</v>
      </c>
      <c r="I334" s="16" t="n">
        <v>5</v>
      </c>
      <c r="J334" s="16" t="n">
        <v>6</v>
      </c>
      <c r="K334" s="16" t="n">
        <v>6</v>
      </c>
      <c r="L334" s="16" t="n">
        <v>9</v>
      </c>
      <c r="M334" s="16" t="n">
        <v>4</v>
      </c>
      <c r="N334" s="17" t="n">
        <f aca="false">AVERAGE(D334:M334)</f>
        <v>5.7</v>
      </c>
    </row>
    <row r="335" customFormat="false" ht="15.75" hidden="false" customHeight="true" outlineLevel="0" collapsed="false">
      <c r="A335" s="31"/>
      <c r="B335" s="9"/>
      <c r="C335" s="34" t="n">
        <v>7</v>
      </c>
      <c r="D335" s="16" t="n">
        <v>18</v>
      </c>
      <c r="E335" s="16" t="n">
        <v>15</v>
      </c>
      <c r="F335" s="16" t="n">
        <v>8</v>
      </c>
      <c r="G335" s="16" t="n">
        <v>7</v>
      </c>
      <c r="H335" s="16" t="n">
        <v>11</v>
      </c>
      <c r="I335" s="16" t="n">
        <v>13</v>
      </c>
      <c r="J335" s="16" t="n">
        <v>5</v>
      </c>
      <c r="K335" s="16" t="n">
        <v>12</v>
      </c>
      <c r="L335" s="16" t="n">
        <v>14</v>
      </c>
      <c r="M335" s="16" t="n">
        <v>8</v>
      </c>
      <c r="N335" s="17" t="n">
        <f aca="false">AVERAGE(D335:M335)</f>
        <v>11.1</v>
      </c>
    </row>
    <row r="336" customFormat="false" ht="15.75" hidden="false" customHeight="true" outlineLevel="0" collapsed="false">
      <c r="A336" s="31"/>
      <c r="B336" s="9"/>
      <c r="C336" s="34" t="n">
        <v>8</v>
      </c>
      <c r="D336" s="16" t="n">
        <v>18</v>
      </c>
      <c r="E336" s="16" t="n">
        <v>10</v>
      </c>
      <c r="F336" s="16" t="n">
        <v>7</v>
      </c>
      <c r="G336" s="16" t="n">
        <v>7</v>
      </c>
      <c r="H336" s="16" t="n">
        <v>10</v>
      </c>
      <c r="I336" s="16" t="n">
        <v>12</v>
      </c>
      <c r="J336" s="16" t="n">
        <v>6</v>
      </c>
      <c r="K336" s="16" t="n">
        <v>11</v>
      </c>
      <c r="L336" s="16" t="n">
        <v>13</v>
      </c>
      <c r="M336" s="16" t="n">
        <v>9</v>
      </c>
      <c r="N336" s="17" t="n">
        <f aca="false">AVERAGE(D336:M336)</f>
        <v>10.3</v>
      </c>
    </row>
    <row r="337" customFormat="false" ht="15.75" hidden="false" customHeight="true" outlineLevel="0" collapsed="false">
      <c r="A337" s="31"/>
      <c r="B337" s="9"/>
      <c r="C337" s="34" t="n">
        <v>9</v>
      </c>
      <c r="D337" s="16" t="n">
        <v>18</v>
      </c>
      <c r="E337" s="16" t="n">
        <v>13</v>
      </c>
      <c r="F337" s="16" t="n">
        <v>7</v>
      </c>
      <c r="G337" s="16" t="n">
        <v>8</v>
      </c>
      <c r="H337" s="16" t="n">
        <v>10</v>
      </c>
      <c r="I337" s="16" t="n">
        <v>8</v>
      </c>
      <c r="J337" s="16" t="n">
        <v>7</v>
      </c>
      <c r="K337" s="16" t="n">
        <v>12</v>
      </c>
      <c r="L337" s="16" t="n">
        <v>14</v>
      </c>
      <c r="M337" s="16" t="n">
        <v>10</v>
      </c>
      <c r="N337" s="17" t="n">
        <f aca="false">AVERAGE(D337:M337)</f>
        <v>10.7</v>
      </c>
    </row>
    <row r="338" customFormat="false" ht="15.75" hidden="false" customHeight="true" outlineLevel="0" collapsed="false">
      <c r="A338" s="31"/>
      <c r="B338" s="9"/>
      <c r="C338" s="34" t="n">
        <v>10</v>
      </c>
      <c r="D338" s="16" t="n">
        <v>4</v>
      </c>
      <c r="E338" s="16" t="n">
        <v>3</v>
      </c>
      <c r="F338" s="16" t="n">
        <v>4</v>
      </c>
      <c r="G338" s="16" t="n">
        <v>4</v>
      </c>
      <c r="H338" s="16" t="n">
        <v>5</v>
      </c>
      <c r="I338" s="16" t="n">
        <v>2</v>
      </c>
      <c r="J338" s="16" t="n">
        <v>2</v>
      </c>
      <c r="K338" s="16" t="n">
        <v>4</v>
      </c>
      <c r="L338" s="16" t="n">
        <v>3</v>
      </c>
      <c r="M338" s="16" t="n">
        <v>3</v>
      </c>
      <c r="N338" s="17" t="n">
        <f aca="false">AVERAGE(D338:M338)</f>
        <v>3.4</v>
      </c>
    </row>
    <row r="339" customFormat="false" ht="15.75" hidden="false" customHeight="true" outlineLevel="0" collapsed="false">
      <c r="A339" s="31"/>
      <c r="B339" s="9"/>
      <c r="C339" s="34" t="n">
        <v>11</v>
      </c>
      <c r="D339" s="16" t="n">
        <v>5</v>
      </c>
      <c r="E339" s="16" t="n">
        <v>5</v>
      </c>
      <c r="F339" s="16" t="n">
        <v>4</v>
      </c>
      <c r="G339" s="16" t="n">
        <v>3</v>
      </c>
      <c r="H339" s="16" t="n">
        <v>5</v>
      </c>
      <c r="I339" s="16" t="n">
        <v>3</v>
      </c>
      <c r="J339" s="16" t="n">
        <v>3</v>
      </c>
      <c r="K339" s="16" t="n">
        <v>4</v>
      </c>
      <c r="L339" s="16" t="n">
        <v>4</v>
      </c>
      <c r="M339" s="16" t="n">
        <v>4</v>
      </c>
      <c r="N339" s="17" t="n">
        <f aca="false">AVERAGE(D339:M339)</f>
        <v>4</v>
      </c>
    </row>
    <row r="340" customFormat="false" ht="15.75" hidden="false" customHeight="true" outlineLevel="0" collapsed="false">
      <c r="A340" s="31"/>
      <c r="N340" s="17" t="n">
        <f aca="false">AVERAGE(N328:N339)</f>
        <v>7.87466666666667</v>
      </c>
    </row>
    <row r="341" customFormat="false" ht="15.75" hidden="false" customHeight="true" outlineLevel="0" collapsed="false">
      <c r="A341" s="31"/>
      <c r="N341" s="19"/>
    </row>
    <row r="342" customFormat="false" ht="15.75" hidden="false" customHeight="true" outlineLevel="0" collapsed="false">
      <c r="A342" s="31"/>
      <c r="B342" s="9" t="n">
        <v>5000</v>
      </c>
      <c r="C342" s="33" t="n">
        <v>0</v>
      </c>
      <c r="D342" s="11" t="n">
        <v>11.16</v>
      </c>
      <c r="E342" s="11" t="n">
        <v>13</v>
      </c>
      <c r="F342" s="11" t="n">
        <v>14.96</v>
      </c>
      <c r="G342" s="11" t="n">
        <v>14.68</v>
      </c>
      <c r="H342" s="11" t="n">
        <v>15.68</v>
      </c>
      <c r="I342" s="11" t="n">
        <v>12.88</v>
      </c>
      <c r="J342" s="11" t="n">
        <v>13.12</v>
      </c>
      <c r="K342" s="11" t="n">
        <v>13.64</v>
      </c>
      <c r="L342" s="11" t="n">
        <v>17.4</v>
      </c>
      <c r="M342" s="11" t="n">
        <v>13.96</v>
      </c>
      <c r="N342" s="12" t="n">
        <f aca="false">AVERAGE(D342:M342)</f>
        <v>14.048</v>
      </c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31"/>
      <c r="B343" s="9"/>
      <c r="C343" s="33" t="n">
        <v>1</v>
      </c>
      <c r="D343" s="11" t="n">
        <v>9</v>
      </c>
      <c r="E343" s="11" t="n">
        <v>11.52</v>
      </c>
      <c r="F343" s="11" t="n">
        <v>15.56</v>
      </c>
      <c r="G343" s="11" t="n">
        <v>13.04</v>
      </c>
      <c r="H343" s="11" t="n">
        <v>19.96</v>
      </c>
      <c r="I343" s="11" t="n">
        <v>10</v>
      </c>
      <c r="J343" s="11" t="n">
        <v>10.24</v>
      </c>
      <c r="K343" s="11" t="n">
        <v>12.4</v>
      </c>
      <c r="L343" s="11" t="n">
        <v>17.6</v>
      </c>
      <c r="M343" s="11" t="n">
        <v>9.8</v>
      </c>
      <c r="N343" s="12" t="n">
        <f aca="false">AVERAGE(D343:M343)</f>
        <v>12.912</v>
      </c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31"/>
      <c r="B344" s="9"/>
      <c r="C344" s="33" t="n">
        <v>2</v>
      </c>
      <c r="D344" s="11" t="n">
        <v>8.72</v>
      </c>
      <c r="E344" s="11" t="n">
        <v>7</v>
      </c>
      <c r="F344" s="11" t="n">
        <v>8.88</v>
      </c>
      <c r="G344" s="11" t="n">
        <v>7.36</v>
      </c>
      <c r="H344" s="11" t="n">
        <v>5.88</v>
      </c>
      <c r="I344" s="11" t="n">
        <v>7.16</v>
      </c>
      <c r="J344" s="11" t="n">
        <v>6.76</v>
      </c>
      <c r="K344" s="11" t="n">
        <v>8.8</v>
      </c>
      <c r="L344" s="11" t="n">
        <v>7.08</v>
      </c>
      <c r="M344" s="11" t="n">
        <v>9.12</v>
      </c>
      <c r="N344" s="12" t="n">
        <f aca="false">AVERAGE(D344:M344)</f>
        <v>7.676</v>
      </c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31"/>
      <c r="B345" s="9"/>
      <c r="C345" s="33" t="n">
        <v>3</v>
      </c>
      <c r="D345" s="11" t="n">
        <v>6.84</v>
      </c>
      <c r="E345" s="11" t="n">
        <v>6.36</v>
      </c>
      <c r="F345" s="11" t="n">
        <v>7.76</v>
      </c>
      <c r="G345" s="11" t="n">
        <v>7.64</v>
      </c>
      <c r="H345" s="11" t="n">
        <v>7.52</v>
      </c>
      <c r="I345" s="11" t="n">
        <v>7.48</v>
      </c>
      <c r="J345" s="11" t="n">
        <v>7.44</v>
      </c>
      <c r="K345" s="11" t="n">
        <v>7.84</v>
      </c>
      <c r="L345" s="11" t="n">
        <v>5.2</v>
      </c>
      <c r="M345" s="11" t="n">
        <v>9.24</v>
      </c>
      <c r="N345" s="12" t="n">
        <f aca="false">AVERAGE(D345:M345)</f>
        <v>7.332</v>
      </c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31"/>
      <c r="B346" s="9"/>
      <c r="C346" s="33" t="n">
        <v>4</v>
      </c>
      <c r="D346" s="11" t="n">
        <v>8.04</v>
      </c>
      <c r="E346" s="11" t="n">
        <v>8.08</v>
      </c>
      <c r="F346" s="11" t="n">
        <v>17.96</v>
      </c>
      <c r="G346" s="11" t="n">
        <v>7.6</v>
      </c>
      <c r="H346" s="11" t="n">
        <v>8.76</v>
      </c>
      <c r="I346" s="11" t="n">
        <v>9.52</v>
      </c>
      <c r="J346" s="11" t="n">
        <v>8.04</v>
      </c>
      <c r="K346" s="11" t="n">
        <v>10</v>
      </c>
      <c r="L346" s="11" t="n">
        <v>9.16</v>
      </c>
      <c r="M346" s="11" t="n">
        <v>20.44</v>
      </c>
      <c r="N346" s="12" t="n">
        <f aca="false">AVERAGE(D346:M346)</f>
        <v>10.76</v>
      </c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31"/>
      <c r="B347" s="9"/>
      <c r="C347" s="34" t="n">
        <v>5</v>
      </c>
      <c r="D347" s="16" t="n">
        <v>9</v>
      </c>
      <c r="E347" s="16" t="n">
        <v>7</v>
      </c>
      <c r="F347" s="16" t="n">
        <v>7</v>
      </c>
      <c r="G347" s="16" t="n">
        <v>5</v>
      </c>
      <c r="H347" s="16" t="n">
        <v>11</v>
      </c>
      <c r="I347" s="16" t="n">
        <v>8</v>
      </c>
      <c r="J347" s="16" t="n">
        <v>7</v>
      </c>
      <c r="K347" s="16" t="n">
        <v>8</v>
      </c>
      <c r="L347" s="16" t="n">
        <v>5</v>
      </c>
      <c r="M347" s="16" t="n">
        <v>7</v>
      </c>
      <c r="N347" s="17" t="n">
        <f aca="false">AVERAGE(D347:M347)</f>
        <v>7.4</v>
      </c>
    </row>
    <row r="348" customFormat="false" ht="15.75" hidden="false" customHeight="true" outlineLevel="0" collapsed="false">
      <c r="A348" s="31"/>
      <c r="B348" s="9"/>
      <c r="C348" s="34" t="n">
        <v>6</v>
      </c>
      <c r="D348" s="16" t="n">
        <v>6</v>
      </c>
      <c r="E348" s="16" t="n">
        <v>6</v>
      </c>
      <c r="F348" s="16" t="n">
        <v>11</v>
      </c>
      <c r="G348" s="16" t="n">
        <v>10</v>
      </c>
      <c r="H348" s="16" t="n">
        <v>5</v>
      </c>
      <c r="I348" s="16" t="n">
        <v>5</v>
      </c>
      <c r="J348" s="16" t="n">
        <v>7</v>
      </c>
      <c r="K348" s="16" t="n">
        <v>8</v>
      </c>
      <c r="L348" s="16" t="n">
        <v>5</v>
      </c>
      <c r="M348" s="16" t="n">
        <v>9</v>
      </c>
      <c r="N348" s="17" t="n">
        <f aca="false">AVERAGE(D348:M348)</f>
        <v>7.2</v>
      </c>
    </row>
    <row r="349" customFormat="false" ht="15.75" hidden="false" customHeight="true" outlineLevel="0" collapsed="false">
      <c r="A349" s="31"/>
      <c r="B349" s="9"/>
      <c r="C349" s="34" t="n">
        <v>7</v>
      </c>
      <c r="D349" s="16" t="n">
        <v>12</v>
      </c>
      <c r="E349" s="16" t="n">
        <v>13</v>
      </c>
      <c r="F349" s="16" t="n">
        <v>17</v>
      </c>
      <c r="G349" s="16" t="n">
        <v>13</v>
      </c>
      <c r="H349" s="16" t="n">
        <v>15</v>
      </c>
      <c r="I349" s="16" t="n">
        <v>13</v>
      </c>
      <c r="J349" s="16" t="n">
        <v>11</v>
      </c>
      <c r="K349" s="16" t="n">
        <v>14</v>
      </c>
      <c r="L349" s="16" t="n">
        <v>14</v>
      </c>
      <c r="M349" s="16" t="n">
        <v>7</v>
      </c>
      <c r="N349" s="17" t="n">
        <f aca="false">AVERAGE(D349:M349)</f>
        <v>12.9</v>
      </c>
    </row>
    <row r="350" customFormat="false" ht="15.75" hidden="false" customHeight="true" outlineLevel="0" collapsed="false">
      <c r="A350" s="31"/>
      <c r="B350" s="9"/>
      <c r="C350" s="34" t="n">
        <v>8</v>
      </c>
      <c r="D350" s="16" t="n">
        <v>10</v>
      </c>
      <c r="E350" s="16" t="n">
        <v>11</v>
      </c>
      <c r="F350" s="16" t="n">
        <v>17</v>
      </c>
      <c r="G350" s="16" t="n">
        <v>11</v>
      </c>
      <c r="H350" s="16" t="n">
        <v>19</v>
      </c>
      <c r="I350" s="16" t="n">
        <v>9</v>
      </c>
      <c r="J350" s="16" t="n">
        <v>9</v>
      </c>
      <c r="K350" s="16" t="n">
        <v>13</v>
      </c>
      <c r="L350" s="16" t="n">
        <v>20</v>
      </c>
      <c r="M350" s="16" t="n">
        <v>6</v>
      </c>
      <c r="N350" s="17" t="n">
        <f aca="false">AVERAGE(D350:M350)</f>
        <v>12.5</v>
      </c>
    </row>
    <row r="351" customFormat="false" ht="15.75" hidden="false" customHeight="true" outlineLevel="0" collapsed="false">
      <c r="A351" s="31"/>
      <c r="B351" s="9"/>
      <c r="C351" s="34" t="n">
        <v>9</v>
      </c>
      <c r="D351" s="16" t="n">
        <v>14</v>
      </c>
      <c r="E351" s="16" t="n">
        <v>15</v>
      </c>
      <c r="F351" s="16" t="n">
        <v>7</v>
      </c>
      <c r="G351" s="16" t="n">
        <v>14</v>
      </c>
      <c r="H351" s="16" t="n">
        <v>20</v>
      </c>
      <c r="I351" s="16" t="n">
        <v>9</v>
      </c>
      <c r="J351" s="16" t="n">
        <v>11</v>
      </c>
      <c r="K351" s="16" t="n">
        <v>11</v>
      </c>
      <c r="L351" s="16" t="n">
        <v>16</v>
      </c>
      <c r="M351" s="16" t="n">
        <v>8</v>
      </c>
      <c r="N351" s="17" t="n">
        <f aca="false">AVERAGE(D351:M351)</f>
        <v>12.5</v>
      </c>
    </row>
    <row r="352" customFormat="false" ht="15.75" hidden="false" customHeight="true" outlineLevel="0" collapsed="false">
      <c r="A352" s="31"/>
      <c r="B352" s="9"/>
      <c r="C352" s="34" t="n">
        <v>10</v>
      </c>
      <c r="D352" s="16" t="n">
        <v>3</v>
      </c>
      <c r="E352" s="16" t="n">
        <v>3</v>
      </c>
      <c r="F352" s="16" t="n">
        <v>3</v>
      </c>
      <c r="G352" s="16" t="n">
        <v>2</v>
      </c>
      <c r="H352" s="16" t="n">
        <v>2</v>
      </c>
      <c r="I352" s="16" t="n">
        <v>3</v>
      </c>
      <c r="J352" s="16" t="n">
        <v>3</v>
      </c>
      <c r="K352" s="16" t="n">
        <v>4</v>
      </c>
      <c r="L352" s="16" t="n">
        <v>2</v>
      </c>
      <c r="M352" s="16" t="n">
        <v>3</v>
      </c>
      <c r="N352" s="17" t="n">
        <f aca="false">AVERAGE(D352:M352)</f>
        <v>2.8</v>
      </c>
    </row>
    <row r="353" customFormat="false" ht="15.75" hidden="false" customHeight="true" outlineLevel="0" collapsed="false">
      <c r="A353" s="31"/>
      <c r="B353" s="9"/>
      <c r="C353" s="34" t="n">
        <v>11</v>
      </c>
      <c r="D353" s="16" t="n">
        <v>3</v>
      </c>
      <c r="E353" s="16" t="n">
        <v>3</v>
      </c>
      <c r="F353" s="16" t="n">
        <v>12</v>
      </c>
      <c r="G353" s="16" t="n">
        <v>7</v>
      </c>
      <c r="H353" s="16" t="n">
        <v>2</v>
      </c>
      <c r="I353" s="16" t="n">
        <v>3</v>
      </c>
      <c r="J353" s="16" t="n">
        <v>3</v>
      </c>
      <c r="K353" s="16" t="n">
        <v>4</v>
      </c>
      <c r="L353" s="16" t="n">
        <v>2</v>
      </c>
      <c r="M353" s="16" t="n">
        <v>3</v>
      </c>
      <c r="N353" s="17" t="n">
        <f aca="false">AVERAGE(D353:M353)</f>
        <v>4.2</v>
      </c>
    </row>
    <row r="354" customFormat="false" ht="15.75" hidden="false" customHeight="true" outlineLevel="0" collapsed="false">
      <c r="A354" s="31"/>
      <c r="N354" s="17" t="n">
        <f aca="false">AVERAGE(N342:N353)</f>
        <v>9.35233333333333</v>
      </c>
    </row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0">
    <mergeCell ref="A2:A70"/>
    <mergeCell ref="B2:B13"/>
    <mergeCell ref="B16:B27"/>
    <mergeCell ref="B30:B41"/>
    <mergeCell ref="B44:B55"/>
    <mergeCell ref="B58:B69"/>
    <mergeCell ref="A73:A141"/>
    <mergeCell ref="B73:B84"/>
    <mergeCell ref="B87:B98"/>
    <mergeCell ref="B101:B112"/>
    <mergeCell ref="B115:B126"/>
    <mergeCell ref="B129:B140"/>
    <mergeCell ref="A144:A212"/>
    <mergeCell ref="B144:B155"/>
    <mergeCell ref="B158:B169"/>
    <mergeCell ref="B172:B183"/>
    <mergeCell ref="B186:B197"/>
    <mergeCell ref="B200:B211"/>
    <mergeCell ref="A215:A283"/>
    <mergeCell ref="B215:B226"/>
    <mergeCell ref="B229:B240"/>
    <mergeCell ref="B243:B254"/>
    <mergeCell ref="B257:B268"/>
    <mergeCell ref="B271:B282"/>
    <mergeCell ref="A286:A354"/>
    <mergeCell ref="B286:B297"/>
    <mergeCell ref="B300:B311"/>
    <mergeCell ref="B314:B325"/>
    <mergeCell ref="B328:B339"/>
    <mergeCell ref="B342:B35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253" colorId="64" zoomScale="100" zoomScaleNormal="100" zoomScalePageLayoutView="100" workbookViewId="0">
      <selection pane="topLeft" activeCell="I257" activeCellId="1" sqref="D18:E29 I257"/>
    </sheetView>
  </sheetViews>
  <sheetFormatPr defaultColWidth="14" defaultRowHeight="13.8" zeroHeight="false" outlineLevelRow="0" outlineLevelCol="0"/>
  <cols>
    <col collapsed="false" customWidth="true" hidden="false" outlineLevel="0" max="3" min="1" style="0" width="8.57"/>
    <col collapsed="false" customWidth="true" hidden="false" outlineLevel="0" max="4" min="4" style="0" width="11.36"/>
    <col collapsed="false" customWidth="true" hidden="false" outlineLevel="0" max="5" min="5" style="0" width="11.13"/>
    <col collapsed="false" customWidth="true" hidden="false" outlineLevel="0" max="7" min="6" style="0" width="8.57"/>
    <col collapsed="false" customWidth="true" hidden="false" outlineLevel="0" max="8" min="8" style="0" width="4.73"/>
    <col collapsed="false" customWidth="true" hidden="false" outlineLevel="0" max="9" min="9" style="0" width="11.68"/>
    <col collapsed="false" customWidth="true" hidden="false" outlineLevel="0" max="10" min="10" style="0" width="10.36"/>
    <col collapsed="false" customWidth="true" hidden="false" outlineLevel="0" max="11" min="11" style="0" width="17.14"/>
    <col collapsed="false" customWidth="true" hidden="false" outlineLevel="0" max="27" min="12" style="0" width="8.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33</v>
      </c>
      <c r="E1" s="3" t="s">
        <v>34</v>
      </c>
      <c r="F1" s="3" t="s">
        <v>35</v>
      </c>
      <c r="G1" s="3" t="s">
        <v>36</v>
      </c>
      <c r="H1" s="3"/>
      <c r="J1" s="6" t="s">
        <v>2</v>
      </c>
      <c r="K1" s="7"/>
    </row>
    <row r="2" customFormat="false" ht="13.8" hidden="false" customHeight="false" outlineLevel="0" collapsed="false">
      <c r="A2" s="8" t="s">
        <v>14</v>
      </c>
      <c r="B2" s="9" t="n">
        <v>50</v>
      </c>
      <c r="C2" s="10" t="n">
        <v>0</v>
      </c>
      <c r="D2" s="11" t="n">
        <v>6762788.532</v>
      </c>
      <c r="E2" s="11" t="n">
        <v>1731804.1</v>
      </c>
      <c r="F2" s="11" t="n">
        <v>3.344</v>
      </c>
      <c r="G2" s="11" t="n">
        <v>1.292</v>
      </c>
      <c r="H2" s="11"/>
      <c r="I2" s="11"/>
      <c r="J2" s="10" t="n">
        <v>0</v>
      </c>
      <c r="K2" s="15" t="s">
        <v>15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customFormat="false" ht="13.8" hidden="false" customHeight="false" outlineLevel="0" collapsed="false">
      <c r="A3" s="8"/>
      <c r="B3" s="9"/>
      <c r="C3" s="10" t="n">
        <v>1</v>
      </c>
      <c r="D3" s="11" t="n">
        <v>3848508.204</v>
      </c>
      <c r="E3" s="11" t="n">
        <v>1691058.78</v>
      </c>
      <c r="F3" s="11" t="n">
        <v>3.268</v>
      </c>
      <c r="G3" s="11" t="n">
        <v>1.564</v>
      </c>
      <c r="H3" s="11"/>
      <c r="I3" s="11"/>
      <c r="J3" s="10" t="n">
        <v>1</v>
      </c>
      <c r="K3" s="15" t="s">
        <v>16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customFormat="false" ht="13.8" hidden="false" customHeight="false" outlineLevel="0" collapsed="false">
      <c r="A4" s="8"/>
      <c r="B4" s="9"/>
      <c r="C4" s="10" t="n">
        <v>2</v>
      </c>
      <c r="D4" s="11" t="n">
        <v>4063999.056</v>
      </c>
      <c r="E4" s="11" t="n">
        <v>1814046.82</v>
      </c>
      <c r="F4" s="11" t="n">
        <v>3.1</v>
      </c>
      <c r="G4" s="11" t="n">
        <v>0.552</v>
      </c>
      <c r="H4" s="11"/>
      <c r="I4" s="11"/>
      <c r="J4" s="10" t="n">
        <v>2</v>
      </c>
      <c r="K4" s="15" t="s">
        <v>17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customFormat="false" ht="13.8" hidden="false" customHeight="false" outlineLevel="0" collapsed="false">
      <c r="A5" s="8"/>
      <c r="B5" s="9"/>
      <c r="C5" s="10" t="n">
        <v>3</v>
      </c>
      <c r="D5" s="11" t="n">
        <v>5062391.744</v>
      </c>
      <c r="E5" s="11" t="n">
        <v>1906055.34</v>
      </c>
      <c r="F5" s="11" t="n">
        <v>3.18</v>
      </c>
      <c r="G5" s="11" t="n">
        <v>1.92</v>
      </c>
      <c r="H5" s="11"/>
      <c r="I5" s="11"/>
      <c r="J5" s="10" t="n">
        <v>3</v>
      </c>
      <c r="K5" s="15" t="s">
        <v>18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customFormat="false" ht="13.8" hidden="false" customHeight="false" outlineLevel="0" collapsed="false">
      <c r="A6" s="8"/>
      <c r="B6" s="9"/>
      <c r="C6" s="10" t="n">
        <v>4</v>
      </c>
      <c r="D6" s="11" t="n">
        <v>5950195.16</v>
      </c>
      <c r="E6" s="11" t="n">
        <v>1690528.22</v>
      </c>
      <c r="F6" s="11" t="n">
        <v>3.148</v>
      </c>
      <c r="G6" s="11" t="n">
        <v>0.896</v>
      </c>
      <c r="H6" s="11"/>
      <c r="I6" s="11"/>
      <c r="J6" s="10" t="n">
        <v>4</v>
      </c>
      <c r="K6" s="15" t="s">
        <v>19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customFormat="false" ht="13.8" hidden="false" customHeight="false" outlineLevel="0" collapsed="false">
      <c r="A7" s="8"/>
      <c r="B7" s="9"/>
      <c r="C7" s="3" t="n">
        <v>5</v>
      </c>
      <c r="D7" s="16" t="n">
        <v>4867875.3</v>
      </c>
      <c r="E7" s="16" t="n">
        <v>1665168.9</v>
      </c>
      <c r="F7" s="16" t="n">
        <v>3.1</v>
      </c>
      <c r="G7" s="16" t="n">
        <v>1.9</v>
      </c>
      <c r="H7" s="16"/>
      <c r="J7" s="3" t="n">
        <v>5</v>
      </c>
      <c r="K7" s="20" t="s">
        <v>20</v>
      </c>
    </row>
    <row r="8" customFormat="false" ht="13.8" hidden="false" customHeight="false" outlineLevel="0" collapsed="false">
      <c r="A8" s="8"/>
      <c r="B8" s="9"/>
      <c r="C8" s="3" t="n">
        <v>6</v>
      </c>
      <c r="D8" s="16" t="n">
        <v>2925895.5</v>
      </c>
      <c r="E8" s="16" t="n">
        <v>1918299.9</v>
      </c>
      <c r="F8" s="16" t="n">
        <v>2.6</v>
      </c>
      <c r="G8" s="16" t="n">
        <v>1.5</v>
      </c>
      <c r="H8" s="16"/>
      <c r="J8" s="3" t="n">
        <v>6</v>
      </c>
      <c r="K8" s="20" t="s">
        <v>21</v>
      </c>
    </row>
    <row r="9" customFormat="false" ht="13.8" hidden="false" customHeight="false" outlineLevel="0" collapsed="false">
      <c r="A9" s="8"/>
      <c r="B9" s="9"/>
      <c r="C9" s="3" t="n">
        <v>7</v>
      </c>
      <c r="D9" s="16" t="n">
        <v>3664569.4</v>
      </c>
      <c r="E9" s="16" t="n">
        <v>1717801.9</v>
      </c>
      <c r="F9" s="16" t="n">
        <v>2.9</v>
      </c>
      <c r="G9" s="16" t="n">
        <v>0.2</v>
      </c>
      <c r="H9" s="16"/>
      <c r="J9" s="3" t="n">
        <v>7</v>
      </c>
      <c r="K9" s="20" t="s">
        <v>22</v>
      </c>
    </row>
    <row r="10" customFormat="false" ht="13.8" hidden="false" customHeight="false" outlineLevel="0" collapsed="false">
      <c r="A10" s="8"/>
      <c r="B10" s="9"/>
      <c r="C10" s="3" t="n">
        <v>8</v>
      </c>
      <c r="D10" s="16" t="n">
        <v>2522178.4</v>
      </c>
      <c r="E10" s="16" t="n">
        <v>1717801.9</v>
      </c>
      <c r="F10" s="16" t="n">
        <v>2.9</v>
      </c>
      <c r="G10" s="16" t="n">
        <v>0.2</v>
      </c>
      <c r="H10" s="16"/>
      <c r="J10" s="3" t="n">
        <v>8</v>
      </c>
      <c r="K10" s="20" t="s">
        <v>23</v>
      </c>
    </row>
    <row r="11" customFormat="false" ht="13.8" hidden="false" customHeight="false" outlineLevel="0" collapsed="false">
      <c r="A11" s="8"/>
      <c r="B11" s="9"/>
      <c r="C11" s="3" t="n">
        <v>9</v>
      </c>
      <c r="D11" s="16" t="n">
        <v>5123031</v>
      </c>
      <c r="E11" s="16" t="n">
        <v>1717801.9</v>
      </c>
      <c r="F11" s="16" t="n">
        <v>3.2</v>
      </c>
      <c r="G11" s="16" t="n">
        <v>0.2</v>
      </c>
      <c r="H11" s="16"/>
      <c r="J11" s="3" t="n">
        <v>9</v>
      </c>
      <c r="K11" s="20" t="s">
        <v>24</v>
      </c>
    </row>
    <row r="12" customFormat="false" ht="13.8" hidden="false" customHeight="false" outlineLevel="0" collapsed="false">
      <c r="A12" s="8"/>
      <c r="B12" s="9"/>
      <c r="C12" s="3" t="n">
        <v>10</v>
      </c>
      <c r="D12" s="16" t="n">
        <v>1638946.3</v>
      </c>
      <c r="E12" s="16" t="n">
        <v>1626506.9</v>
      </c>
      <c r="F12" s="16" t="n">
        <v>2</v>
      </c>
      <c r="G12" s="16" t="n">
        <v>1.5</v>
      </c>
      <c r="H12" s="16"/>
      <c r="J12" s="3" t="n">
        <v>10</v>
      </c>
      <c r="K12" s="20" t="s">
        <v>25</v>
      </c>
    </row>
    <row r="13" customFormat="false" ht="13.8" hidden="false" customHeight="false" outlineLevel="0" collapsed="false">
      <c r="A13" s="8"/>
      <c r="B13" s="9"/>
      <c r="C13" s="3" t="n">
        <v>11</v>
      </c>
      <c r="D13" s="16" t="n">
        <v>1638946.3</v>
      </c>
      <c r="E13" s="16" t="n">
        <v>1626506.9</v>
      </c>
      <c r="F13" s="16" t="n">
        <v>2</v>
      </c>
      <c r="G13" s="16" t="n">
        <v>1</v>
      </c>
      <c r="H13" s="16"/>
      <c r="J13" s="3" t="n">
        <v>11</v>
      </c>
      <c r="K13" s="20" t="s">
        <v>26</v>
      </c>
    </row>
    <row r="14" customFormat="false" ht="13.8" hidden="false" customHeight="false" outlineLevel="0" collapsed="false">
      <c r="A14" s="8"/>
      <c r="C14" s="35"/>
    </row>
    <row r="15" customFormat="false" ht="15" hidden="false" customHeight="true" outlineLevel="0" collapsed="false">
      <c r="A15" s="8"/>
    </row>
    <row r="16" customFormat="false" ht="13.8" hidden="false" customHeight="false" outlineLevel="0" collapsed="false">
      <c r="A16" s="8"/>
      <c r="B16" s="9" t="n">
        <v>100</v>
      </c>
      <c r="C16" s="10" t="n">
        <v>0</v>
      </c>
      <c r="D16" s="11" t="n">
        <v>15956415.04</v>
      </c>
      <c r="E16" s="11" t="n">
        <v>2636133.6</v>
      </c>
      <c r="F16" s="11" t="n">
        <v>3.252</v>
      </c>
      <c r="G16" s="11" t="n">
        <v>1.792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customFormat="false" ht="13.8" hidden="false" customHeight="false" outlineLevel="0" collapsed="false">
      <c r="A17" s="8"/>
      <c r="B17" s="9"/>
      <c r="C17" s="10" t="n">
        <v>1</v>
      </c>
      <c r="D17" s="11" t="n">
        <v>7971210.6</v>
      </c>
      <c r="E17" s="11" t="n">
        <v>2635601.36</v>
      </c>
      <c r="F17" s="11" t="n">
        <v>2.868</v>
      </c>
      <c r="G17" s="11" t="n">
        <v>3.08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customFormat="false" ht="13.8" hidden="false" customHeight="false" outlineLevel="0" collapsed="false">
      <c r="A18" s="8"/>
      <c r="B18" s="9"/>
      <c r="C18" s="10" t="n">
        <v>2</v>
      </c>
      <c r="D18" s="11" t="n">
        <v>5860295.6</v>
      </c>
      <c r="E18" s="11" t="n">
        <v>2583310.96</v>
      </c>
      <c r="F18" s="11" t="n">
        <v>2.76</v>
      </c>
      <c r="G18" s="11" t="n">
        <v>2.656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customFormat="false" ht="13.8" hidden="false" customHeight="false" outlineLevel="0" collapsed="false">
      <c r="A19" s="8"/>
      <c r="B19" s="9"/>
      <c r="C19" s="10" t="n">
        <v>3</v>
      </c>
      <c r="D19" s="11" t="n">
        <v>8533029.28</v>
      </c>
      <c r="E19" s="11" t="n">
        <v>2644167.44</v>
      </c>
      <c r="F19" s="11" t="n">
        <v>2.896</v>
      </c>
      <c r="G19" s="11" t="n">
        <v>1.556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customFormat="false" ht="13.8" hidden="false" customHeight="false" outlineLevel="0" collapsed="false">
      <c r="A20" s="8"/>
      <c r="B20" s="9"/>
      <c r="C20" s="10" t="n">
        <v>4</v>
      </c>
      <c r="D20" s="11" t="n">
        <v>14438157.92</v>
      </c>
      <c r="E20" s="11" t="n">
        <v>2656993.84</v>
      </c>
      <c r="F20" s="11" t="n">
        <v>2.536</v>
      </c>
      <c r="G20" s="11" t="n">
        <v>1.94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customFormat="false" ht="15.75" hidden="false" customHeight="true" outlineLevel="0" collapsed="false">
      <c r="A21" s="8"/>
      <c r="B21" s="9"/>
      <c r="C21" s="3" t="n">
        <v>5</v>
      </c>
      <c r="D21" s="16" t="n">
        <v>13367709</v>
      </c>
      <c r="E21" s="16" t="n">
        <v>2624330</v>
      </c>
      <c r="F21" s="16" t="n">
        <v>2.6</v>
      </c>
      <c r="G21" s="16" t="n">
        <v>3.9</v>
      </c>
      <c r="H21" s="16"/>
    </row>
    <row r="22" customFormat="false" ht="15.75" hidden="false" customHeight="true" outlineLevel="0" collapsed="false">
      <c r="A22" s="8"/>
      <c r="B22" s="9"/>
      <c r="C22" s="3" t="n">
        <v>6</v>
      </c>
      <c r="D22" s="16" t="n">
        <v>6554487</v>
      </c>
      <c r="E22" s="16" t="n">
        <v>2605232</v>
      </c>
      <c r="F22" s="16" t="n">
        <v>2.5</v>
      </c>
      <c r="G22" s="16" t="n">
        <v>3.4</v>
      </c>
      <c r="H22" s="16"/>
    </row>
    <row r="23" customFormat="false" ht="15.75" hidden="false" customHeight="true" outlineLevel="0" collapsed="false">
      <c r="A23" s="8"/>
      <c r="B23" s="9"/>
      <c r="C23" s="3" t="n">
        <v>7</v>
      </c>
      <c r="D23" s="16" t="n">
        <v>7151110</v>
      </c>
      <c r="E23" s="16" t="n">
        <v>2656166</v>
      </c>
      <c r="F23" s="16" t="n">
        <v>2.5</v>
      </c>
      <c r="G23" s="16" t="n">
        <v>1</v>
      </c>
      <c r="H23" s="16"/>
    </row>
    <row r="24" customFormat="false" ht="15.75" hidden="false" customHeight="true" outlineLevel="0" collapsed="false">
      <c r="A24" s="8"/>
      <c r="B24" s="9"/>
      <c r="C24" s="3" t="n">
        <v>8</v>
      </c>
      <c r="D24" s="16" t="n">
        <v>5062099</v>
      </c>
      <c r="E24" s="16" t="n">
        <v>2656166</v>
      </c>
      <c r="F24" s="16" t="n">
        <v>2.6</v>
      </c>
      <c r="G24" s="16" t="n">
        <v>1</v>
      </c>
      <c r="H24" s="16"/>
    </row>
    <row r="25" customFormat="false" ht="15.75" hidden="false" customHeight="true" outlineLevel="0" collapsed="false">
      <c r="A25" s="8"/>
      <c r="B25" s="9"/>
      <c r="C25" s="3" t="n">
        <v>9</v>
      </c>
      <c r="D25" s="16" t="n">
        <v>12980685</v>
      </c>
      <c r="E25" s="16" t="n">
        <v>2656166</v>
      </c>
      <c r="F25" s="16" t="n">
        <v>3.2</v>
      </c>
      <c r="G25" s="16" t="n">
        <v>1.4</v>
      </c>
      <c r="H25" s="16"/>
    </row>
    <row r="26" customFormat="false" ht="15.75" hidden="false" customHeight="true" outlineLevel="0" collapsed="false">
      <c r="A26" s="8"/>
      <c r="B26" s="9"/>
      <c r="C26" s="3" t="n">
        <v>10</v>
      </c>
      <c r="D26" s="16" t="n">
        <v>2578485</v>
      </c>
      <c r="E26" s="16" t="n">
        <v>2566885</v>
      </c>
      <c r="F26" s="16" t="n">
        <v>2.1</v>
      </c>
      <c r="G26" s="16" t="n">
        <v>5.9</v>
      </c>
      <c r="H26" s="16"/>
    </row>
    <row r="27" customFormat="false" ht="15.75" hidden="false" customHeight="true" outlineLevel="0" collapsed="false">
      <c r="A27" s="8"/>
      <c r="B27" s="9"/>
      <c r="C27" s="3" t="n">
        <v>11</v>
      </c>
      <c r="D27" s="16" t="n">
        <v>2573945</v>
      </c>
      <c r="E27" s="16" t="n">
        <v>2566885</v>
      </c>
      <c r="F27" s="16" t="n">
        <v>2</v>
      </c>
      <c r="G27" s="16" t="n">
        <v>6.3</v>
      </c>
      <c r="H27" s="16"/>
    </row>
    <row r="28" customFormat="false" ht="15.75" hidden="false" customHeight="true" outlineLevel="0" collapsed="false">
      <c r="A28" s="8"/>
      <c r="C28" s="35"/>
    </row>
    <row r="29" customFormat="false" ht="15.75" hidden="false" customHeight="true" outlineLevel="0" collapsed="false">
      <c r="A29" s="8"/>
    </row>
    <row r="30" customFormat="false" ht="15.75" hidden="false" customHeight="true" outlineLevel="0" collapsed="false">
      <c r="A30" s="8"/>
      <c r="B30" s="9" t="n">
        <v>500</v>
      </c>
      <c r="C30" s="10" t="n">
        <v>0</v>
      </c>
      <c r="D30" s="11" t="n">
        <v>102478066.64</v>
      </c>
      <c r="E30" s="11" t="n">
        <v>18887684.68</v>
      </c>
      <c r="F30" s="11" t="n">
        <v>4.236</v>
      </c>
      <c r="G30" s="11" t="n">
        <v>20.24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customFormat="false" ht="15.75" hidden="false" customHeight="true" outlineLevel="0" collapsed="false">
      <c r="A31" s="8"/>
      <c r="B31" s="9"/>
      <c r="C31" s="10" t="n">
        <v>1</v>
      </c>
      <c r="D31" s="11" t="n">
        <v>49356347.12</v>
      </c>
      <c r="E31" s="11" t="n">
        <v>18948578.2</v>
      </c>
      <c r="F31" s="11" t="n">
        <v>4.308</v>
      </c>
      <c r="G31" s="11" t="n">
        <v>13.232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customFormat="false" ht="15.75" hidden="false" customHeight="true" outlineLevel="0" collapsed="false">
      <c r="A32" s="8"/>
      <c r="B32" s="9"/>
      <c r="C32" s="10" t="n">
        <v>2</v>
      </c>
      <c r="D32" s="11" t="n">
        <v>38485934.8</v>
      </c>
      <c r="E32" s="11" t="n">
        <v>19104505</v>
      </c>
      <c r="F32" s="11" t="n">
        <v>3.532</v>
      </c>
      <c r="G32" s="11" t="n">
        <v>15.384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customFormat="false" ht="15.75" hidden="false" customHeight="true" outlineLevel="0" collapsed="false">
      <c r="A33" s="8"/>
      <c r="B33" s="9"/>
      <c r="C33" s="10" t="n">
        <v>3</v>
      </c>
      <c r="D33" s="11" t="n">
        <v>54482285.52</v>
      </c>
      <c r="E33" s="11" t="n">
        <v>19323521.56</v>
      </c>
      <c r="F33" s="11" t="n">
        <v>3.316</v>
      </c>
      <c r="G33" s="11" t="n">
        <v>19.844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customFormat="false" ht="15.75" hidden="false" customHeight="true" outlineLevel="0" collapsed="false">
      <c r="A34" s="8"/>
      <c r="B34" s="9"/>
      <c r="C34" s="10" t="n">
        <v>4</v>
      </c>
      <c r="D34" s="11" t="n">
        <v>91643502.4</v>
      </c>
      <c r="E34" s="11" t="n">
        <v>18167892.04</v>
      </c>
      <c r="F34" s="11" t="n">
        <v>3.256</v>
      </c>
      <c r="G34" s="11" t="n">
        <v>11.532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customFormat="false" ht="15.75" hidden="false" customHeight="true" outlineLevel="0" collapsed="false">
      <c r="A35" s="8"/>
      <c r="B35" s="9"/>
      <c r="C35" s="3" t="n">
        <v>5</v>
      </c>
      <c r="D35" s="16" t="n">
        <v>49427240</v>
      </c>
      <c r="E35" s="16" t="n">
        <v>18578853</v>
      </c>
      <c r="F35" s="16" t="n">
        <v>2.8</v>
      </c>
      <c r="G35" s="16" t="n">
        <v>16.8</v>
      </c>
      <c r="H35" s="16"/>
    </row>
    <row r="36" customFormat="false" ht="15.75" hidden="false" customHeight="true" outlineLevel="0" collapsed="false">
      <c r="A36" s="8"/>
      <c r="B36" s="9"/>
      <c r="C36" s="3" t="n">
        <v>6</v>
      </c>
      <c r="D36" s="16" t="n">
        <v>30887600</v>
      </c>
      <c r="E36" s="16" t="n">
        <v>18597813</v>
      </c>
      <c r="F36" s="16" t="n">
        <v>3</v>
      </c>
      <c r="G36" s="16" t="n">
        <v>20.4</v>
      </c>
      <c r="H36" s="16"/>
    </row>
    <row r="37" customFormat="false" ht="15.75" hidden="false" customHeight="true" outlineLevel="0" collapsed="false">
      <c r="A37" s="8"/>
      <c r="B37" s="9"/>
      <c r="C37" s="3" t="n">
        <v>7</v>
      </c>
      <c r="D37" s="16" t="n">
        <v>36079180</v>
      </c>
      <c r="E37" s="16" t="n">
        <v>18166383</v>
      </c>
      <c r="F37" s="16" t="n">
        <v>4.3</v>
      </c>
      <c r="G37" s="16" t="n">
        <v>9.4</v>
      </c>
      <c r="H37" s="16"/>
    </row>
    <row r="38" customFormat="false" ht="15.75" hidden="false" customHeight="true" outlineLevel="0" collapsed="false">
      <c r="A38" s="8"/>
      <c r="B38" s="9"/>
      <c r="C38" s="3" t="n">
        <v>8</v>
      </c>
      <c r="D38" s="16" t="n">
        <v>30873236</v>
      </c>
      <c r="E38" s="16" t="n">
        <v>18166383</v>
      </c>
      <c r="F38" s="16" t="n">
        <v>4.2</v>
      </c>
      <c r="G38" s="16" t="n">
        <v>9.2</v>
      </c>
      <c r="H38" s="16"/>
    </row>
    <row r="39" customFormat="false" ht="15.75" hidden="false" customHeight="true" outlineLevel="0" collapsed="false">
      <c r="A39" s="8"/>
      <c r="B39" s="9"/>
      <c r="C39" s="3" t="n">
        <v>9</v>
      </c>
      <c r="D39" s="16" t="n">
        <v>63478600</v>
      </c>
      <c r="E39" s="16" t="n">
        <v>18185341</v>
      </c>
      <c r="F39" s="16" t="n">
        <v>5.1</v>
      </c>
      <c r="G39" s="16" t="n">
        <v>11.8</v>
      </c>
      <c r="H39" s="16"/>
    </row>
    <row r="40" customFormat="false" ht="15.75" hidden="false" customHeight="true" outlineLevel="0" collapsed="false">
      <c r="A40" s="8"/>
      <c r="B40" s="9"/>
      <c r="C40" s="3" t="n">
        <v>10</v>
      </c>
      <c r="D40" s="16" t="n">
        <v>87836944</v>
      </c>
      <c r="E40" s="16" t="n">
        <v>80353807</v>
      </c>
      <c r="F40" s="16" t="n">
        <v>2.7</v>
      </c>
      <c r="G40" s="16" t="n">
        <v>462.6</v>
      </c>
      <c r="H40" s="16"/>
    </row>
    <row r="41" customFormat="false" ht="15.75" hidden="false" customHeight="true" outlineLevel="0" collapsed="false">
      <c r="A41" s="8"/>
      <c r="B41" s="9"/>
      <c r="C41" s="3" t="n">
        <v>11</v>
      </c>
      <c r="D41" s="16" t="n">
        <v>71323277</v>
      </c>
      <c r="E41" s="16" t="n">
        <v>63840103</v>
      </c>
      <c r="F41" s="16" t="n">
        <v>2.7</v>
      </c>
      <c r="G41" s="16" t="n">
        <v>481.4</v>
      </c>
      <c r="H41" s="16"/>
    </row>
    <row r="42" customFormat="false" ht="15.75" hidden="false" customHeight="true" outlineLevel="0" collapsed="false">
      <c r="A42" s="8"/>
    </row>
    <row r="43" customFormat="false" ht="15.75" hidden="false" customHeight="true" outlineLevel="0" collapsed="false">
      <c r="A43" s="8"/>
    </row>
    <row r="44" customFormat="false" ht="15.75" hidden="false" customHeight="true" outlineLevel="0" collapsed="false">
      <c r="A44" s="8"/>
      <c r="B44" s="9" t="n">
        <v>1000</v>
      </c>
      <c r="C44" s="10" t="n">
        <v>0</v>
      </c>
      <c r="D44" s="11" t="n">
        <v>147512322.64</v>
      </c>
      <c r="E44" s="11" t="n">
        <v>24595937.6</v>
      </c>
      <c r="F44" s="11" t="n">
        <v>4.092</v>
      </c>
      <c r="G44" s="11" t="n">
        <v>23.984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customFormat="false" ht="15.75" hidden="false" customHeight="true" outlineLevel="0" collapsed="false">
      <c r="A45" s="8"/>
      <c r="B45" s="9"/>
      <c r="C45" s="10" t="n">
        <v>1</v>
      </c>
      <c r="D45" s="11" t="n">
        <v>83436830.32</v>
      </c>
      <c r="E45" s="11" t="n">
        <v>24396995.2</v>
      </c>
      <c r="F45" s="11" t="n">
        <v>3.968</v>
      </c>
      <c r="G45" s="11" t="n">
        <v>23.992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customFormat="false" ht="15.75" hidden="false" customHeight="true" outlineLevel="0" collapsed="false">
      <c r="A46" s="8"/>
      <c r="B46" s="9"/>
      <c r="C46" s="10" t="n">
        <v>2</v>
      </c>
      <c r="D46" s="11" t="n">
        <v>84594580</v>
      </c>
      <c r="E46" s="11" t="n">
        <v>31465048.72</v>
      </c>
      <c r="F46" s="11" t="n">
        <v>3.556</v>
      </c>
      <c r="G46" s="11" t="n">
        <v>32.956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customFormat="false" ht="15.75" hidden="false" customHeight="true" outlineLevel="0" collapsed="false">
      <c r="A47" s="8"/>
      <c r="B47" s="9"/>
      <c r="C47" s="10" t="n">
        <v>3</v>
      </c>
      <c r="D47" s="11" t="n">
        <v>98403822.12</v>
      </c>
      <c r="E47" s="11" t="n">
        <v>25082645.2</v>
      </c>
      <c r="F47" s="11" t="n">
        <v>3.448</v>
      </c>
      <c r="G47" s="11" t="n">
        <v>31.928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customFormat="false" ht="15.75" hidden="false" customHeight="true" outlineLevel="0" collapsed="false">
      <c r="A48" s="8"/>
      <c r="B48" s="9"/>
      <c r="C48" s="10" t="n">
        <v>4</v>
      </c>
      <c r="D48" s="11" t="n">
        <v>133633743.2</v>
      </c>
      <c r="E48" s="11" t="n">
        <v>24016474.8</v>
      </c>
      <c r="F48" s="11" t="n">
        <v>3.544</v>
      </c>
      <c r="G48" s="11" t="n">
        <v>29.06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customFormat="false" ht="15.75" hidden="false" customHeight="true" outlineLevel="0" collapsed="false">
      <c r="A49" s="8"/>
      <c r="B49" s="9"/>
      <c r="C49" s="3" t="n">
        <v>5</v>
      </c>
      <c r="D49" s="16" t="n">
        <v>130735420</v>
      </c>
      <c r="E49" s="16" t="n">
        <v>23804166</v>
      </c>
      <c r="F49" s="16" t="n">
        <v>3.4</v>
      </c>
      <c r="G49" s="16" t="n">
        <v>51.4</v>
      </c>
      <c r="H49" s="16"/>
    </row>
    <row r="50" customFormat="false" ht="15.75" hidden="false" customHeight="true" outlineLevel="0" collapsed="false">
      <c r="A50" s="8"/>
      <c r="B50" s="9"/>
      <c r="C50" s="3" t="n">
        <v>6</v>
      </c>
      <c r="D50" s="16" t="n">
        <v>77638760</v>
      </c>
      <c r="E50" s="16" t="n">
        <v>23804166</v>
      </c>
      <c r="F50" s="16" t="n">
        <v>3.4</v>
      </c>
      <c r="G50" s="16" t="n">
        <v>66.4</v>
      </c>
      <c r="H50" s="16"/>
    </row>
    <row r="51" customFormat="false" ht="15.75" hidden="false" customHeight="true" outlineLevel="0" collapsed="false">
      <c r="A51" s="8"/>
      <c r="B51" s="9"/>
      <c r="C51" s="3" t="n">
        <v>7</v>
      </c>
      <c r="D51" s="16" t="n">
        <v>69498790</v>
      </c>
      <c r="E51" s="16" t="n">
        <v>24903306</v>
      </c>
      <c r="F51" s="16" t="n">
        <v>3.9</v>
      </c>
      <c r="G51" s="16" t="n">
        <v>17.7</v>
      </c>
      <c r="H51" s="16"/>
    </row>
    <row r="52" customFormat="false" ht="15.75" hidden="false" customHeight="true" outlineLevel="0" collapsed="false">
      <c r="A52" s="8"/>
      <c r="B52" s="9"/>
      <c r="C52" s="3" t="n">
        <v>8</v>
      </c>
      <c r="D52" s="16" t="n">
        <v>41397315</v>
      </c>
      <c r="E52" s="16" t="n">
        <v>24903306</v>
      </c>
      <c r="F52" s="16" t="n">
        <v>3.5</v>
      </c>
      <c r="G52" s="16" t="n">
        <v>16.3</v>
      </c>
      <c r="H52" s="16"/>
    </row>
    <row r="53" customFormat="false" ht="15.75" hidden="false" customHeight="true" outlineLevel="0" collapsed="false">
      <c r="A53" s="8"/>
      <c r="B53" s="9"/>
      <c r="C53" s="3" t="n">
        <v>9</v>
      </c>
      <c r="D53" s="16" t="n">
        <v>101217650</v>
      </c>
      <c r="E53" s="16" t="n">
        <v>24910716</v>
      </c>
      <c r="F53" s="16" t="n">
        <v>4.1</v>
      </c>
      <c r="G53" s="16" t="n">
        <v>20.2</v>
      </c>
      <c r="H53" s="16"/>
    </row>
    <row r="54" customFormat="false" ht="15.75" hidden="false" customHeight="true" outlineLevel="0" collapsed="false">
      <c r="A54" s="8"/>
      <c r="B54" s="9"/>
      <c r="C54" s="3" t="n">
        <v>10</v>
      </c>
      <c r="D54" s="16" t="n">
        <v>129891219</v>
      </c>
      <c r="E54" s="16" t="n">
        <v>90894736</v>
      </c>
      <c r="F54" s="16" t="n">
        <v>2.7</v>
      </c>
      <c r="G54" s="16" t="n">
        <v>3393.5</v>
      </c>
      <c r="H54" s="16"/>
    </row>
    <row r="55" customFormat="false" ht="15.75" hidden="false" customHeight="true" outlineLevel="0" collapsed="false">
      <c r="A55" s="8"/>
      <c r="B55" s="9"/>
      <c r="C55" s="3" t="n">
        <v>11</v>
      </c>
      <c r="D55" s="16" t="n">
        <v>100793339</v>
      </c>
      <c r="E55" s="16" t="n">
        <v>90894736</v>
      </c>
      <c r="F55" s="16" t="n">
        <v>2.5</v>
      </c>
      <c r="G55" s="16" t="n">
        <v>3466.4</v>
      </c>
      <c r="H55" s="16"/>
    </row>
    <row r="56" customFormat="false" ht="15.75" hidden="false" customHeight="true" outlineLevel="0" collapsed="false">
      <c r="A56" s="8"/>
    </row>
    <row r="57" customFormat="false" ht="15.75" hidden="false" customHeight="true" outlineLevel="0" collapsed="false">
      <c r="A57" s="8"/>
    </row>
    <row r="58" customFormat="false" ht="15.75" hidden="false" customHeight="true" outlineLevel="0" collapsed="false">
      <c r="A58" s="8"/>
      <c r="B58" s="9" t="n">
        <v>5000</v>
      </c>
      <c r="C58" s="10" t="n">
        <v>0</v>
      </c>
      <c r="D58" s="11" t="n">
        <v>722568838.4</v>
      </c>
      <c r="E58" s="11" t="n">
        <v>212198910.4</v>
      </c>
      <c r="F58" s="11" t="n">
        <v>4.924</v>
      </c>
      <c r="G58" s="11" t="n">
        <v>12.352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customFormat="false" ht="15.75" hidden="false" customHeight="true" outlineLevel="0" collapsed="false">
      <c r="A59" s="8"/>
      <c r="B59" s="9"/>
      <c r="C59" s="10" t="n">
        <v>1</v>
      </c>
      <c r="D59" s="11" t="n">
        <v>499885293.6</v>
      </c>
      <c r="E59" s="11" t="n">
        <v>219189877.6</v>
      </c>
      <c r="F59" s="11" t="n">
        <v>4.508</v>
      </c>
      <c r="G59" s="11" t="n">
        <v>10.084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customFormat="false" ht="15.75" hidden="false" customHeight="true" outlineLevel="0" collapsed="false">
      <c r="A60" s="8"/>
      <c r="B60" s="9"/>
      <c r="C60" s="10" t="n">
        <v>2</v>
      </c>
      <c r="D60" s="11" t="n">
        <v>424553961.6</v>
      </c>
      <c r="E60" s="11" t="n">
        <v>219206401.6</v>
      </c>
      <c r="F60" s="11" t="n">
        <v>4.308</v>
      </c>
      <c r="G60" s="11" t="n">
        <v>10.584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customFormat="false" ht="15.75" hidden="false" customHeight="true" outlineLevel="0" collapsed="false">
      <c r="A61" s="8"/>
      <c r="B61" s="9"/>
      <c r="C61" s="10" t="n">
        <v>3</v>
      </c>
      <c r="D61" s="11" t="n">
        <v>583135749.6</v>
      </c>
      <c r="E61" s="11" t="n">
        <v>237416064</v>
      </c>
      <c r="F61" s="11" t="n">
        <v>4.404</v>
      </c>
      <c r="G61" s="11" t="n">
        <v>10.476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customFormat="false" ht="15.75" hidden="false" customHeight="true" outlineLevel="0" collapsed="false">
      <c r="A62" s="8"/>
      <c r="B62" s="9"/>
      <c r="C62" s="10" t="n">
        <v>4</v>
      </c>
      <c r="D62" s="11" t="n">
        <v>804040916</v>
      </c>
      <c r="E62" s="11" t="n">
        <v>199044398.4</v>
      </c>
      <c r="F62" s="11" t="n">
        <v>4.188</v>
      </c>
      <c r="G62" s="11" t="n">
        <v>9.468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customFormat="false" ht="15.75" hidden="false" customHeight="true" outlineLevel="0" collapsed="false">
      <c r="A63" s="8"/>
      <c r="B63" s="9"/>
      <c r="C63" s="3" t="n">
        <v>5</v>
      </c>
      <c r="D63" s="16" t="n">
        <v>440443250</v>
      </c>
      <c r="E63" s="16" t="n">
        <v>192485320</v>
      </c>
      <c r="F63" s="16" t="n">
        <v>4.1</v>
      </c>
      <c r="G63" s="16" t="n">
        <v>97.4</v>
      </c>
      <c r="H63" s="16"/>
    </row>
    <row r="64" customFormat="false" ht="15.75" hidden="false" customHeight="true" outlineLevel="0" collapsed="false">
      <c r="A64" s="8"/>
      <c r="B64" s="9"/>
      <c r="C64" s="3" t="n">
        <v>6</v>
      </c>
      <c r="D64" s="16" t="n">
        <v>331009700</v>
      </c>
      <c r="E64" s="16" t="n">
        <v>209110920</v>
      </c>
      <c r="F64" s="16" t="n">
        <v>3.7</v>
      </c>
      <c r="G64" s="16" t="n">
        <v>135.9</v>
      </c>
      <c r="H64" s="16"/>
    </row>
    <row r="65" customFormat="false" ht="15.75" hidden="false" customHeight="true" outlineLevel="0" collapsed="false">
      <c r="A65" s="8"/>
      <c r="B65" s="9"/>
      <c r="C65" s="3" t="n">
        <v>7</v>
      </c>
      <c r="D65" s="16" t="n">
        <v>515858000</v>
      </c>
      <c r="E65" s="16" t="n">
        <v>200293720</v>
      </c>
      <c r="F65" s="16" t="n">
        <v>4.7</v>
      </c>
      <c r="G65" s="16" t="n">
        <v>10</v>
      </c>
      <c r="H65" s="16"/>
    </row>
    <row r="66" customFormat="false" ht="15.75" hidden="false" customHeight="true" outlineLevel="0" collapsed="false">
      <c r="A66" s="8"/>
      <c r="B66" s="9"/>
      <c r="C66" s="3" t="n">
        <v>8</v>
      </c>
      <c r="D66" s="16" t="n">
        <v>385248400</v>
      </c>
      <c r="E66" s="16" t="n">
        <v>192513420</v>
      </c>
      <c r="F66" s="16" t="n">
        <v>4.5</v>
      </c>
      <c r="G66" s="16" t="n">
        <v>9.5</v>
      </c>
      <c r="H66" s="16"/>
    </row>
    <row r="67" customFormat="false" ht="15.75" hidden="false" customHeight="true" outlineLevel="0" collapsed="false">
      <c r="A67" s="8"/>
      <c r="B67" s="9"/>
      <c r="C67" s="3" t="n">
        <v>9</v>
      </c>
      <c r="D67" s="16" t="n">
        <v>566572300</v>
      </c>
      <c r="E67" s="16" t="n">
        <v>200294240</v>
      </c>
      <c r="F67" s="16" t="n">
        <v>4.6</v>
      </c>
      <c r="G67" s="16" t="n">
        <v>10.8</v>
      </c>
      <c r="H67" s="16"/>
    </row>
    <row r="68" customFormat="false" ht="15.75" hidden="false" customHeight="true" outlineLevel="0" collapsed="false">
      <c r="A68" s="8"/>
      <c r="B68" s="9"/>
      <c r="C68" s="3" t="n">
        <v>10</v>
      </c>
      <c r="D68" s="16" t="n">
        <v>819674900</v>
      </c>
      <c r="E68" s="16" t="n">
        <v>636107400</v>
      </c>
      <c r="F68" s="16" t="n">
        <v>3.4</v>
      </c>
      <c r="G68" s="16" t="n">
        <v>133393.2</v>
      </c>
      <c r="H68" s="16"/>
    </row>
    <row r="69" customFormat="false" ht="15.75" hidden="false" customHeight="true" outlineLevel="0" collapsed="false">
      <c r="A69" s="8"/>
      <c r="B69" s="9"/>
      <c r="C69" s="3" t="n">
        <v>11</v>
      </c>
      <c r="D69" s="16" t="n">
        <v>819674900</v>
      </c>
      <c r="E69" s="16" t="n">
        <v>636107400</v>
      </c>
      <c r="F69" s="16" t="n">
        <v>3.4</v>
      </c>
      <c r="G69" s="16" t="n">
        <v>135133.7</v>
      </c>
      <c r="H69" s="16"/>
    </row>
    <row r="70" customFormat="false" ht="15.75" hidden="false" customHeight="true" outlineLevel="0" collapsed="false">
      <c r="A70" s="8"/>
      <c r="B70" s="32"/>
    </row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>
      <c r="A73" s="29" t="s">
        <v>29</v>
      </c>
      <c r="B73" s="30" t="n">
        <v>50</v>
      </c>
      <c r="C73" s="10" t="n">
        <v>0</v>
      </c>
      <c r="D73" s="11" t="n">
        <v>3899597.324</v>
      </c>
      <c r="E73" s="11" t="n">
        <v>748963.664</v>
      </c>
      <c r="F73" s="11" t="n">
        <v>3.844</v>
      </c>
      <c r="G73" s="11" t="n">
        <v>1.04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customFormat="false" ht="15.75" hidden="false" customHeight="true" outlineLevel="0" collapsed="false">
      <c r="A74" s="29"/>
      <c r="B74" s="30"/>
      <c r="C74" s="10" t="n">
        <v>1</v>
      </c>
      <c r="D74" s="11" t="n">
        <v>1858233.792</v>
      </c>
      <c r="E74" s="11" t="n">
        <v>705353.98</v>
      </c>
      <c r="F74" s="11" t="n">
        <v>3.488</v>
      </c>
      <c r="G74" s="11" t="n">
        <v>0.924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customFormat="false" ht="15.75" hidden="false" customHeight="true" outlineLevel="0" collapsed="false">
      <c r="A75" s="29"/>
      <c r="B75" s="30"/>
      <c r="C75" s="10" t="n">
        <v>2</v>
      </c>
      <c r="D75" s="11" t="n">
        <v>1339637.936</v>
      </c>
      <c r="E75" s="11" t="n">
        <v>568522.964</v>
      </c>
      <c r="F75" s="11" t="n">
        <v>2.772</v>
      </c>
      <c r="G75" s="11" t="n">
        <v>1.468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customFormat="false" ht="15.75" hidden="false" customHeight="true" outlineLevel="0" collapsed="false">
      <c r="A76" s="29"/>
      <c r="B76" s="30"/>
      <c r="C76" s="10" t="n">
        <v>3</v>
      </c>
      <c r="D76" s="11" t="n">
        <v>2019972.368</v>
      </c>
      <c r="E76" s="11" t="n">
        <v>752410.06</v>
      </c>
      <c r="F76" s="11" t="n">
        <v>3.044</v>
      </c>
      <c r="G76" s="11" t="n">
        <v>1.204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customFormat="false" ht="15.75" hidden="false" customHeight="true" outlineLevel="0" collapsed="false">
      <c r="A77" s="29"/>
      <c r="B77" s="30"/>
      <c r="C77" s="10" t="n">
        <v>4</v>
      </c>
      <c r="D77" s="11" t="n">
        <v>5114198.744</v>
      </c>
      <c r="E77" s="11" t="n">
        <v>944567.444</v>
      </c>
      <c r="F77" s="11" t="n">
        <v>3.888</v>
      </c>
      <c r="G77" s="11" t="n">
        <v>1.04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customFormat="false" ht="15.75" hidden="false" customHeight="true" outlineLevel="0" collapsed="false">
      <c r="A78" s="29"/>
      <c r="B78" s="30"/>
      <c r="C78" s="3" t="n">
        <v>5</v>
      </c>
      <c r="D78" s="16" t="n">
        <v>2099113.5</v>
      </c>
      <c r="E78" s="16" t="n">
        <v>725327.6</v>
      </c>
      <c r="F78" s="16" t="n">
        <v>3.3</v>
      </c>
      <c r="G78" s="16" t="n">
        <v>8.5</v>
      </c>
      <c r="H78" s="16"/>
    </row>
    <row r="79" customFormat="false" ht="15.75" hidden="false" customHeight="true" outlineLevel="0" collapsed="false">
      <c r="A79" s="29"/>
      <c r="B79" s="30"/>
      <c r="C79" s="3" t="n">
        <v>6</v>
      </c>
      <c r="D79" s="16" t="n">
        <v>1520193.9</v>
      </c>
      <c r="E79" s="16" t="n">
        <v>558471.5</v>
      </c>
      <c r="F79" s="16" t="n">
        <v>3</v>
      </c>
      <c r="G79" s="16" t="n">
        <v>22.8</v>
      </c>
      <c r="H79" s="16"/>
    </row>
    <row r="80" customFormat="false" ht="15.75" hidden="false" customHeight="true" outlineLevel="0" collapsed="false">
      <c r="A80" s="29"/>
      <c r="B80" s="30"/>
      <c r="C80" s="3" t="n">
        <v>7</v>
      </c>
      <c r="D80" s="16" t="n">
        <v>2355732.9</v>
      </c>
      <c r="E80" s="16" t="n">
        <v>646092.3</v>
      </c>
      <c r="F80" s="16" t="n">
        <v>4.3</v>
      </c>
      <c r="G80" s="16" t="n">
        <v>1.2</v>
      </c>
      <c r="H80" s="16"/>
    </row>
    <row r="81" customFormat="false" ht="15.75" hidden="false" customHeight="true" outlineLevel="0" collapsed="false">
      <c r="A81" s="29"/>
      <c r="B81" s="30"/>
      <c r="C81" s="3" t="n">
        <v>8</v>
      </c>
      <c r="D81" s="16" t="n">
        <v>1394688.4</v>
      </c>
      <c r="E81" s="16" t="n">
        <v>646092.3</v>
      </c>
      <c r="F81" s="16" t="n">
        <v>3.8</v>
      </c>
      <c r="G81" s="16" t="n">
        <v>0.9</v>
      </c>
      <c r="H81" s="16"/>
    </row>
    <row r="82" customFormat="false" ht="15.75" hidden="false" customHeight="true" outlineLevel="0" collapsed="false">
      <c r="A82" s="29"/>
      <c r="B82" s="30"/>
      <c r="C82" s="3" t="n">
        <v>9</v>
      </c>
      <c r="D82" s="16" t="n">
        <v>3455338.6</v>
      </c>
      <c r="E82" s="16" t="n">
        <v>703774.4</v>
      </c>
      <c r="F82" s="16" t="n">
        <v>4.3</v>
      </c>
      <c r="G82" s="16" t="n">
        <v>1.7</v>
      </c>
      <c r="H82" s="16"/>
    </row>
    <row r="83" customFormat="false" ht="15.75" hidden="false" customHeight="true" outlineLevel="0" collapsed="false">
      <c r="A83" s="29"/>
      <c r="B83" s="30"/>
      <c r="C83" s="3" t="n">
        <v>10</v>
      </c>
      <c r="D83" s="16" t="n">
        <v>567644.9</v>
      </c>
      <c r="E83" s="16" t="n">
        <v>543730.4</v>
      </c>
      <c r="F83" s="16" t="n">
        <v>2.2</v>
      </c>
      <c r="G83" s="16" t="n">
        <v>2.6</v>
      </c>
      <c r="H83" s="16"/>
    </row>
    <row r="84" customFormat="false" ht="15.75" hidden="false" customHeight="true" outlineLevel="0" collapsed="false">
      <c r="A84" s="29"/>
      <c r="B84" s="30"/>
      <c r="C84" s="3" t="n">
        <v>11</v>
      </c>
      <c r="D84" s="16" t="n">
        <v>570233.1</v>
      </c>
      <c r="E84" s="16" t="n">
        <v>546319.4</v>
      </c>
      <c r="F84" s="16" t="n">
        <v>2.2</v>
      </c>
      <c r="G84" s="16" t="n">
        <v>2</v>
      </c>
      <c r="H84" s="16"/>
    </row>
    <row r="85" customFormat="false" ht="15.75" hidden="false" customHeight="true" outlineLevel="0" collapsed="false">
      <c r="A85" s="29"/>
      <c r="C85" s="35"/>
    </row>
    <row r="86" customFormat="false" ht="15.75" hidden="false" customHeight="true" outlineLevel="0" collapsed="false">
      <c r="A86" s="29"/>
    </row>
    <row r="87" customFormat="false" ht="15.75" hidden="false" customHeight="true" outlineLevel="0" collapsed="false">
      <c r="A87" s="29"/>
      <c r="B87" s="9" t="n">
        <v>100</v>
      </c>
      <c r="C87" s="10" t="n">
        <v>0</v>
      </c>
      <c r="D87" s="11" t="n">
        <v>7960198.616</v>
      </c>
      <c r="E87" s="11" t="n">
        <v>1403813.18</v>
      </c>
      <c r="F87" s="11" t="n">
        <v>4.628</v>
      </c>
      <c r="G87" s="11" t="n">
        <v>3.48</v>
      </c>
      <c r="H87" s="11"/>
      <c r="I87" s="36" t="n">
        <f aca="false">(D87-D99)/D99</f>
        <v>6.30566106322984</v>
      </c>
      <c r="J87" s="36" t="n">
        <f aca="false">(E87-E99)/E99</f>
        <v>0.288382838659419</v>
      </c>
      <c r="K87" s="36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customFormat="false" ht="15.75" hidden="false" customHeight="true" outlineLevel="0" collapsed="false">
      <c r="A88" s="29"/>
      <c r="B88" s="9"/>
      <c r="C88" s="10" t="n">
        <v>1</v>
      </c>
      <c r="D88" s="11" t="n">
        <v>3879135.18</v>
      </c>
      <c r="E88" s="11" t="n">
        <v>1406714.048</v>
      </c>
      <c r="F88" s="11" t="n">
        <v>4.088</v>
      </c>
      <c r="G88" s="11" t="n">
        <v>2.728</v>
      </c>
      <c r="H88" s="11"/>
      <c r="I88" s="36" t="n">
        <f aca="false">(D88-D99)/D99</f>
        <v>2.56016830868621</v>
      </c>
      <c r="J88" s="36" t="n">
        <f aca="false">(E88/E99)-1</f>
        <v>0.291045179063159</v>
      </c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customFormat="false" ht="15.75" hidden="false" customHeight="true" outlineLevel="0" collapsed="false">
      <c r="A89" s="29"/>
      <c r="B89" s="9"/>
      <c r="C89" s="10" t="n">
        <v>2</v>
      </c>
      <c r="D89" s="11" t="n">
        <v>3039667.44</v>
      </c>
      <c r="E89" s="11" t="n">
        <v>1384861.068</v>
      </c>
      <c r="F89" s="11" t="n">
        <v>4.048</v>
      </c>
      <c r="G89" s="11" t="n">
        <v>3.324</v>
      </c>
      <c r="H89" s="11"/>
      <c r="I89" s="36" t="n">
        <f aca="false">(D89/D99)-1</f>
        <v>1.78972688155543</v>
      </c>
      <c r="J89" s="36" t="n">
        <f aca="false">(E89/E99)-1</f>
        <v>0.270989088404737</v>
      </c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customFormat="false" ht="15.75" hidden="false" customHeight="true" outlineLevel="0" collapsed="false">
      <c r="A90" s="29"/>
      <c r="B90" s="9"/>
      <c r="C90" s="10" t="n">
        <v>3</v>
      </c>
      <c r="D90" s="11" t="n">
        <v>4239741.76</v>
      </c>
      <c r="E90" s="11" t="n">
        <v>1500305.24</v>
      </c>
      <c r="F90" s="11" t="n">
        <v>4.548</v>
      </c>
      <c r="G90" s="11" t="n">
        <v>3.736</v>
      </c>
      <c r="H90" s="11"/>
      <c r="I90" s="36" t="n">
        <f aca="false">(D90/D99)-1</f>
        <v>2.89112354959631</v>
      </c>
      <c r="J90" s="36" t="n">
        <f aca="false">(E90/E99)-1</f>
        <v>0.376940715121937</v>
      </c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customFormat="false" ht="15.75" hidden="false" customHeight="true" outlineLevel="0" collapsed="false">
      <c r="A91" s="29"/>
      <c r="B91" s="9"/>
      <c r="C91" s="10" t="n">
        <v>4</v>
      </c>
      <c r="D91" s="11" t="n">
        <v>12945662.2</v>
      </c>
      <c r="E91" s="11" t="n">
        <v>1954223.96</v>
      </c>
      <c r="F91" s="11" t="n">
        <v>3.364</v>
      </c>
      <c r="G91" s="11" t="n">
        <v>4.56</v>
      </c>
      <c r="H91" s="11"/>
      <c r="I91" s="36" t="n">
        <f aca="false">(D91/D99)-1</f>
        <v>10.8811885022777</v>
      </c>
      <c r="J91" s="36" t="n">
        <f aca="false">(E91/E99)-1</f>
        <v>0.793535385499836</v>
      </c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customFormat="false" ht="15.75" hidden="false" customHeight="true" outlineLevel="0" collapsed="false">
      <c r="A92" s="29"/>
      <c r="B92" s="9"/>
      <c r="C92" s="3" t="n">
        <v>5</v>
      </c>
      <c r="D92" s="16" t="n">
        <v>5355410</v>
      </c>
      <c r="E92" s="16" t="n">
        <v>1217763</v>
      </c>
      <c r="F92" s="16" t="n">
        <v>3.8</v>
      </c>
      <c r="G92" s="16" t="n">
        <v>3.6</v>
      </c>
      <c r="H92" s="16"/>
      <c r="I92" s="36" t="n">
        <f aca="false">(D92/D99)-1</f>
        <v>3.91505453594975</v>
      </c>
      <c r="J92" s="36" t="n">
        <f aca="false">(E92/E99)-1</f>
        <v>0.117630873614116</v>
      </c>
    </row>
    <row r="93" customFormat="false" ht="15.75" hidden="false" customHeight="true" outlineLevel="0" collapsed="false">
      <c r="A93" s="29"/>
      <c r="B93" s="9"/>
      <c r="C93" s="3" t="n">
        <v>6</v>
      </c>
      <c r="D93" s="16" t="n">
        <v>3002903</v>
      </c>
      <c r="E93" s="16" t="n">
        <v>1205143</v>
      </c>
      <c r="F93" s="16" t="n">
        <v>3.7</v>
      </c>
      <c r="G93" s="16" t="n">
        <v>3.5</v>
      </c>
      <c r="H93" s="16"/>
      <c r="I93" s="36" t="n">
        <f aca="false">(D93/D99)-1</f>
        <v>1.75598544484308</v>
      </c>
      <c r="J93" s="36" t="n">
        <f aca="false">(E93/E99)-1</f>
        <v>0.106048569319265</v>
      </c>
    </row>
    <row r="94" customFormat="false" ht="15.75" hidden="false" customHeight="true" outlineLevel="0" collapsed="false">
      <c r="A94" s="29"/>
      <c r="B94" s="9"/>
      <c r="C94" s="3" t="n">
        <v>7</v>
      </c>
      <c r="D94" s="16" t="n">
        <v>4612560</v>
      </c>
      <c r="E94" s="16" t="n">
        <v>1495090.7</v>
      </c>
      <c r="F94" s="16" t="n">
        <v>4.3</v>
      </c>
      <c r="G94" s="16" t="n">
        <v>2.1</v>
      </c>
      <c r="H94" s="16"/>
      <c r="I94" s="36" t="n">
        <f aca="false">(D94/D99)-1</f>
        <v>3.2332863310821</v>
      </c>
      <c r="J94" s="36" t="n">
        <f aca="false">(E94/E99)-1</f>
        <v>0.372154947369348</v>
      </c>
    </row>
    <row r="95" customFormat="false" ht="15.75" hidden="false" customHeight="true" outlineLevel="0" collapsed="false">
      <c r="A95" s="29"/>
      <c r="B95" s="9"/>
      <c r="C95" s="3" t="n">
        <v>8</v>
      </c>
      <c r="D95" s="16" t="n">
        <v>3778487</v>
      </c>
      <c r="E95" s="16" t="n">
        <v>1505363.7</v>
      </c>
      <c r="F95" s="16" t="n">
        <v>4.8</v>
      </c>
      <c r="G95" s="16" t="n">
        <v>2.5</v>
      </c>
      <c r="H95" s="16"/>
      <c r="I95" s="36" t="n">
        <f aca="false">(D95/D99)-1</f>
        <v>2.46779605452751</v>
      </c>
      <c r="J95" s="36" t="n">
        <f aca="false">(E95/E99)-1</f>
        <v>0.381583236752946</v>
      </c>
    </row>
    <row r="96" customFormat="false" ht="15.75" hidden="false" customHeight="true" outlineLevel="0" collapsed="false">
      <c r="A96" s="29"/>
      <c r="B96" s="9"/>
      <c r="C96" s="3" t="n">
        <v>9</v>
      </c>
      <c r="D96" s="16" t="n">
        <v>6316089</v>
      </c>
      <c r="E96" s="16" t="n">
        <v>1433618.4</v>
      </c>
      <c r="F96" s="16" t="n">
        <v>4.3</v>
      </c>
      <c r="G96" s="16" t="n">
        <v>2.2</v>
      </c>
      <c r="H96" s="16"/>
      <c r="I96" s="36" t="n">
        <f aca="false">(D96/D99)-1</f>
        <v>4.7967404715815</v>
      </c>
      <c r="J96" s="36" t="n">
        <f aca="false">(E96/E99)-1</f>
        <v>0.315737286172491</v>
      </c>
    </row>
    <row r="97" customFormat="false" ht="15.75" hidden="false" customHeight="true" outlineLevel="0" collapsed="false">
      <c r="A97" s="29"/>
      <c r="B97" s="9"/>
      <c r="C97" s="3" t="n">
        <v>10</v>
      </c>
      <c r="D97" s="16" t="n">
        <v>1100504.7</v>
      </c>
      <c r="E97" s="16" t="n">
        <v>1089594.2</v>
      </c>
      <c r="F97" s="16" t="n">
        <v>2</v>
      </c>
      <c r="G97" s="16" t="n">
        <v>11.5</v>
      </c>
      <c r="H97" s="16"/>
      <c r="I97" s="36" t="n">
        <f aca="false">(D97/D99)-1</f>
        <v>0.0100142879012093</v>
      </c>
      <c r="J97" s="36" t="n">
        <f aca="false">(E97/E99)-1</f>
        <v>9.17773715913839E-007</v>
      </c>
    </row>
    <row r="98" customFormat="false" ht="15.75" hidden="false" customHeight="true" outlineLevel="0" collapsed="false">
      <c r="A98" s="29"/>
      <c r="B98" s="9"/>
      <c r="C98" s="3" t="n">
        <v>11</v>
      </c>
      <c r="D98" s="16" t="n">
        <v>1115797.4</v>
      </c>
      <c r="E98" s="16" t="n">
        <v>1102303.2</v>
      </c>
      <c r="F98" s="16" t="n">
        <v>2</v>
      </c>
      <c r="G98" s="16" t="n">
        <v>11.9</v>
      </c>
      <c r="H98" s="16"/>
      <c r="I98" s="36" t="n">
        <f aca="false">(D98/D99)-1</f>
        <v>0.0240495260065867</v>
      </c>
      <c r="J98" s="36" t="n">
        <f aca="false">(E98/E99)-1</f>
        <v>0.0116649039292829</v>
      </c>
    </row>
    <row r="99" customFormat="false" ht="15.75" hidden="false" customHeight="true" outlineLevel="0" collapsed="false">
      <c r="A99" s="29"/>
      <c r="C99" s="35"/>
      <c r="D99" s="24" t="n">
        <v>1089593.2</v>
      </c>
      <c r="E99" s="24" t="n">
        <v>1089593.2</v>
      </c>
    </row>
    <row r="100" customFormat="false" ht="15.75" hidden="false" customHeight="true" outlineLevel="0" collapsed="false">
      <c r="A100" s="29"/>
    </row>
    <row r="101" customFormat="false" ht="15.75" hidden="false" customHeight="true" outlineLevel="0" collapsed="false">
      <c r="A101" s="29"/>
      <c r="B101" s="9" t="n">
        <v>500</v>
      </c>
      <c r="C101" s="10" t="n">
        <v>0</v>
      </c>
      <c r="D101" s="11" t="n">
        <v>50695163.56</v>
      </c>
      <c r="E101" s="11" t="n">
        <v>8572359.52</v>
      </c>
      <c r="F101" s="11" t="n">
        <v>5.316</v>
      </c>
      <c r="G101" s="11" t="n">
        <v>38.62</v>
      </c>
      <c r="H101" s="11"/>
      <c r="I101" s="36" t="e">
        <f aca="false">(D101-D113)/D113</f>
        <v>#DIV/0!</v>
      </c>
      <c r="J101" s="36" t="e">
        <f aca="false">(E101-E113)/E113</f>
        <v>#DIV/0!</v>
      </c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customFormat="false" ht="15.75" hidden="false" customHeight="true" outlineLevel="0" collapsed="false">
      <c r="A102" s="29"/>
      <c r="B102" s="9"/>
      <c r="C102" s="10" t="n">
        <v>1</v>
      </c>
      <c r="D102" s="11" t="n">
        <v>19523958.28</v>
      </c>
      <c r="E102" s="11" t="n">
        <v>7664324.36</v>
      </c>
      <c r="F102" s="11" t="n">
        <v>4.352</v>
      </c>
      <c r="G102" s="11" t="n">
        <v>53.892</v>
      </c>
      <c r="H102" s="11"/>
      <c r="I102" s="36" t="e">
        <f aca="false">(D102-D113)/D113</f>
        <v>#DIV/0!</v>
      </c>
      <c r="J102" s="36" t="e">
        <f aca="false">(E102/E113)-1</f>
        <v>#DIV/0!</v>
      </c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customFormat="false" ht="15.75" hidden="false" customHeight="true" outlineLevel="0" collapsed="false">
      <c r="A103" s="29"/>
      <c r="B103" s="9"/>
      <c r="C103" s="10" t="n">
        <v>2</v>
      </c>
      <c r="D103" s="11" t="n">
        <v>16230359.88</v>
      </c>
      <c r="E103" s="11" t="n">
        <v>6840991.68</v>
      </c>
      <c r="F103" s="11" t="n">
        <v>3.792</v>
      </c>
      <c r="G103" s="11" t="n">
        <v>54.284</v>
      </c>
      <c r="H103" s="11"/>
      <c r="I103" s="36" t="e">
        <f aca="false">(D103/D113)-1</f>
        <v>#DIV/0!</v>
      </c>
      <c r="J103" s="36" t="e">
        <f aca="false">(E103/E113)-1</f>
        <v>#DIV/0!</v>
      </c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customFormat="false" ht="15.75" hidden="false" customHeight="true" outlineLevel="0" collapsed="false">
      <c r="A104" s="29"/>
      <c r="B104" s="9"/>
      <c r="C104" s="10" t="n">
        <v>3</v>
      </c>
      <c r="D104" s="11" t="n">
        <v>21169759.32</v>
      </c>
      <c r="E104" s="11" t="n">
        <v>7221307.48</v>
      </c>
      <c r="F104" s="11" t="n">
        <v>4.052</v>
      </c>
      <c r="G104" s="11" t="n">
        <v>42.74</v>
      </c>
      <c r="H104" s="11"/>
      <c r="I104" s="36" t="e">
        <f aca="false">(D104/D113)-1</f>
        <v>#DIV/0!</v>
      </c>
      <c r="J104" s="36" t="e">
        <f aca="false">(E104/E113)-1</f>
        <v>#DIV/0!</v>
      </c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customFormat="false" ht="15.75" hidden="false" customHeight="true" outlineLevel="0" collapsed="false">
      <c r="A105" s="29"/>
      <c r="B105" s="9"/>
      <c r="C105" s="10" t="n">
        <v>4</v>
      </c>
      <c r="D105" s="11" t="n">
        <v>87330800.4</v>
      </c>
      <c r="E105" s="11" t="n">
        <v>10780061.2</v>
      </c>
      <c r="F105" s="11" t="n">
        <v>4.436</v>
      </c>
      <c r="G105" s="11" t="n">
        <v>54.868</v>
      </c>
      <c r="H105" s="11"/>
      <c r="I105" s="36" t="e">
        <f aca="false">(D105/D113)-1</f>
        <v>#DIV/0!</v>
      </c>
      <c r="J105" s="36" t="e">
        <f aca="false">(E105/E113)-1</f>
        <v>#DIV/0!</v>
      </c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customFormat="false" ht="15.75" hidden="false" customHeight="true" outlineLevel="0" collapsed="false">
      <c r="A106" s="29"/>
      <c r="B106" s="9"/>
      <c r="C106" s="3" t="n">
        <v>5</v>
      </c>
      <c r="D106" s="16" t="n">
        <v>25577930</v>
      </c>
      <c r="E106" s="16" t="n">
        <v>6988396</v>
      </c>
      <c r="F106" s="16" t="n">
        <v>4.5</v>
      </c>
      <c r="G106" s="16" t="n">
        <v>34.3</v>
      </c>
      <c r="H106" s="16"/>
      <c r="I106" s="36" t="e">
        <f aca="false">(D106/D113)-1</f>
        <v>#DIV/0!</v>
      </c>
      <c r="J106" s="36" t="e">
        <f aca="false">(E106/E113)-1</f>
        <v>#DIV/0!</v>
      </c>
    </row>
    <row r="107" customFormat="false" ht="15.75" hidden="false" customHeight="true" outlineLevel="0" collapsed="false">
      <c r="A107" s="29"/>
      <c r="B107" s="9"/>
      <c r="C107" s="3" t="n">
        <v>6</v>
      </c>
      <c r="D107" s="16" t="n">
        <v>13916522</v>
      </c>
      <c r="E107" s="16" t="n">
        <v>6988396</v>
      </c>
      <c r="F107" s="16" t="n">
        <v>4.4</v>
      </c>
      <c r="G107" s="16" t="n">
        <v>42.6</v>
      </c>
      <c r="H107" s="16"/>
      <c r="I107" s="36" t="e">
        <f aca="false">(D107/D113)-1</f>
        <v>#DIV/0!</v>
      </c>
      <c r="J107" s="36" t="e">
        <f aca="false">(E107/E113)-1</f>
        <v>#DIV/0!</v>
      </c>
    </row>
    <row r="108" customFormat="false" ht="15.75" hidden="false" customHeight="true" outlineLevel="0" collapsed="false">
      <c r="A108" s="29"/>
      <c r="B108" s="9"/>
      <c r="C108" s="3" t="n">
        <v>7</v>
      </c>
      <c r="D108" s="16" t="n">
        <v>22915967</v>
      </c>
      <c r="E108" s="16" t="n">
        <v>8288350</v>
      </c>
      <c r="F108" s="16" t="n">
        <v>4.7</v>
      </c>
      <c r="G108" s="16" t="n">
        <v>14.7</v>
      </c>
      <c r="H108" s="16"/>
      <c r="I108" s="36" t="e">
        <f aca="false">(D108/D113)-1</f>
        <v>#DIV/0!</v>
      </c>
      <c r="J108" s="36" t="e">
        <f aca="false">(E108/E113)-1</f>
        <v>#DIV/0!</v>
      </c>
    </row>
    <row r="109" customFormat="false" ht="15.75" hidden="false" customHeight="true" outlineLevel="0" collapsed="false">
      <c r="A109" s="29"/>
      <c r="B109" s="9"/>
      <c r="C109" s="3" t="n">
        <v>8</v>
      </c>
      <c r="D109" s="16" t="n">
        <v>14904184</v>
      </c>
      <c r="E109" s="16" t="n">
        <v>8288350</v>
      </c>
      <c r="F109" s="16" t="n">
        <v>4.1</v>
      </c>
      <c r="G109" s="16" t="n">
        <v>12.9</v>
      </c>
      <c r="H109" s="16"/>
      <c r="I109" s="36" t="e">
        <f aca="false">(D109/D113)-1</f>
        <v>#DIV/0!</v>
      </c>
      <c r="J109" s="36" t="e">
        <f aca="false">(E109/E113)-1</f>
        <v>#DIV/0!</v>
      </c>
    </row>
    <row r="110" customFormat="false" ht="15.75" hidden="false" customHeight="true" outlineLevel="0" collapsed="false">
      <c r="A110" s="29"/>
      <c r="B110" s="9"/>
      <c r="C110" s="3" t="n">
        <v>9</v>
      </c>
      <c r="D110" s="16" t="n">
        <v>30962230</v>
      </c>
      <c r="E110" s="16" t="n">
        <v>8037913</v>
      </c>
      <c r="F110" s="16" t="n">
        <v>4.3</v>
      </c>
      <c r="G110" s="16" t="n">
        <v>13.8</v>
      </c>
      <c r="H110" s="16"/>
      <c r="I110" s="36" t="e">
        <f aca="false">(D110/D113)-1</f>
        <v>#DIV/0!</v>
      </c>
      <c r="J110" s="36" t="e">
        <f aca="false">(E110/E113)-1</f>
        <v>#DIV/0!</v>
      </c>
    </row>
    <row r="111" customFormat="false" ht="15.75" hidden="false" customHeight="true" outlineLevel="0" collapsed="false">
      <c r="A111" s="29"/>
      <c r="B111" s="9"/>
      <c r="C111" s="3" t="n">
        <v>10</v>
      </c>
      <c r="D111" s="16" t="n">
        <v>34903074</v>
      </c>
      <c r="E111" s="16" t="n">
        <v>34900527</v>
      </c>
      <c r="F111" s="16" t="n">
        <v>2.1</v>
      </c>
      <c r="G111" s="16" t="n">
        <v>1028.8</v>
      </c>
      <c r="H111" s="16"/>
      <c r="I111" s="36" t="e">
        <f aca="false">(D111/D113)-1</f>
        <v>#DIV/0!</v>
      </c>
      <c r="J111" s="36" t="e">
        <f aca="false">(E111/E113)-1</f>
        <v>#DIV/0!</v>
      </c>
    </row>
    <row r="112" customFormat="false" ht="15.75" hidden="false" customHeight="true" outlineLevel="0" collapsed="false">
      <c r="A112" s="29"/>
      <c r="B112" s="9"/>
      <c r="C112" s="3" t="n">
        <v>11</v>
      </c>
      <c r="D112" s="16" t="n">
        <v>5951786</v>
      </c>
      <c r="E112" s="16" t="n">
        <v>5943119</v>
      </c>
      <c r="F112" s="16" t="n">
        <v>2.1</v>
      </c>
      <c r="G112" s="16" t="n">
        <v>1091.1</v>
      </c>
      <c r="H112" s="16"/>
      <c r="I112" s="36" t="e">
        <f aca="false">(D112/D113)-1</f>
        <v>#DIV/0!</v>
      </c>
      <c r="J112" s="36" t="e">
        <f aca="false">(E112/E113)-1</f>
        <v>#DIV/0!</v>
      </c>
    </row>
    <row r="113" customFormat="false" ht="15.75" hidden="false" customHeight="true" outlineLevel="0" collapsed="false">
      <c r="A113" s="29"/>
    </row>
    <row r="114" customFormat="false" ht="15.75" hidden="false" customHeight="true" outlineLevel="0" collapsed="false">
      <c r="A114" s="29"/>
    </row>
    <row r="115" customFormat="false" ht="15.75" hidden="false" customHeight="true" outlineLevel="0" collapsed="false">
      <c r="A115" s="29"/>
      <c r="B115" s="9" t="n">
        <v>1000</v>
      </c>
      <c r="C115" s="10" t="n">
        <v>0</v>
      </c>
      <c r="D115" s="11" t="n">
        <v>80984241.32</v>
      </c>
      <c r="E115" s="11" t="n">
        <v>12160550.16</v>
      </c>
      <c r="F115" s="11" t="n">
        <v>5.676</v>
      </c>
      <c r="G115" s="11" t="n">
        <v>50.66</v>
      </c>
      <c r="H115" s="11"/>
      <c r="I115" s="36" t="n">
        <f aca="false">(D115-D127)/D127</f>
        <v>7.71826561633252</v>
      </c>
      <c r="J115" s="36" t="n">
        <f aca="false">(E115-E127)/E127</f>
        <v>0.309130080217623</v>
      </c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customFormat="false" ht="15.75" hidden="false" customHeight="true" outlineLevel="0" collapsed="false">
      <c r="A116" s="29"/>
      <c r="B116" s="9"/>
      <c r="C116" s="10" t="n">
        <v>1</v>
      </c>
      <c r="D116" s="11" t="n">
        <v>36356601.84</v>
      </c>
      <c r="E116" s="11" t="n">
        <v>11360306.32</v>
      </c>
      <c r="F116" s="11" t="n">
        <v>5.116</v>
      </c>
      <c r="G116" s="11" t="n">
        <v>49.06</v>
      </c>
      <c r="H116" s="11"/>
      <c r="I116" s="36" t="n">
        <f aca="false">(D116-D127)/D127</f>
        <v>2.91392827273527</v>
      </c>
      <c r="J116" s="36" t="n">
        <f aca="false">(E116/E127)-1</f>
        <v>0.222980747443286</v>
      </c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customFormat="false" ht="15.75" hidden="false" customHeight="true" outlineLevel="0" collapsed="false">
      <c r="A117" s="29"/>
      <c r="B117" s="9"/>
      <c r="C117" s="10" t="n">
        <v>2</v>
      </c>
      <c r="D117" s="11" t="n">
        <v>31849575.04</v>
      </c>
      <c r="E117" s="11" t="n">
        <v>11405815.44</v>
      </c>
      <c r="F117" s="11" t="n">
        <v>3.616</v>
      </c>
      <c r="G117" s="11" t="n">
        <v>61.536</v>
      </c>
      <c r="H117" s="11"/>
      <c r="I117" s="36" t="n">
        <f aca="false">(D117/D127)-1</f>
        <v>2.42872947180972</v>
      </c>
      <c r="J117" s="36" t="n">
        <f aca="false">(E117/E127)-1</f>
        <v>0.22787997956127</v>
      </c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customFormat="false" ht="15.75" hidden="false" customHeight="true" outlineLevel="0" collapsed="false">
      <c r="A118" s="29"/>
      <c r="B118" s="9"/>
      <c r="C118" s="10" t="n">
        <v>3</v>
      </c>
      <c r="D118" s="11" t="n">
        <v>41597033.36</v>
      </c>
      <c r="E118" s="11" t="n">
        <v>14588864.52</v>
      </c>
      <c r="F118" s="11" t="n">
        <v>4.288</v>
      </c>
      <c r="G118" s="11" t="n">
        <v>56.352</v>
      </c>
      <c r="H118" s="11"/>
      <c r="I118" s="36" t="n">
        <f aca="false">(D118/D127)-1</f>
        <v>3.47808091763111</v>
      </c>
      <c r="J118" s="36" t="n">
        <f aca="false">(E118/E127)-1</f>
        <v>0.570547477545344</v>
      </c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customFormat="false" ht="15.75" hidden="false" customHeight="true" outlineLevel="0" collapsed="false">
      <c r="A119" s="29"/>
      <c r="B119" s="9"/>
      <c r="C119" s="10" t="n">
        <v>4</v>
      </c>
      <c r="D119" s="11" t="n">
        <v>128744168</v>
      </c>
      <c r="E119" s="11" t="n">
        <v>13957860.536</v>
      </c>
      <c r="F119" s="11" t="n">
        <v>5.416</v>
      </c>
      <c r="G119" s="11" t="n">
        <v>49.788</v>
      </c>
      <c r="H119" s="11"/>
      <c r="I119" s="36" t="n">
        <f aca="false">(D119/D127)-1</f>
        <v>12.8598057459426</v>
      </c>
      <c r="J119" s="36" t="n">
        <f aca="false">(E119/E127)-1</f>
        <v>0.502617467363012</v>
      </c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customFormat="false" ht="15.75" hidden="false" customHeight="true" outlineLevel="0" collapsed="false">
      <c r="A120" s="29"/>
      <c r="B120" s="9"/>
      <c r="C120" s="3" t="n">
        <v>5</v>
      </c>
      <c r="D120" s="16" t="n">
        <v>63768150</v>
      </c>
      <c r="E120" s="16" t="n">
        <v>10165406.2</v>
      </c>
      <c r="F120" s="16" t="n">
        <v>4.5</v>
      </c>
      <c r="G120" s="16" t="n">
        <v>93.4</v>
      </c>
      <c r="H120" s="16"/>
      <c r="I120" s="36" t="n">
        <f aca="false">(D120/D127)-1</f>
        <v>5.8648870508692</v>
      </c>
      <c r="J120" s="36" t="n">
        <f aca="false">(E120/E127)-1</f>
        <v>0.0943451454872926</v>
      </c>
    </row>
    <row r="121" customFormat="false" ht="15.75" hidden="false" customHeight="true" outlineLevel="0" collapsed="false">
      <c r="A121" s="29"/>
      <c r="B121" s="9"/>
      <c r="C121" s="3" t="n">
        <v>6</v>
      </c>
      <c r="D121" s="16" t="n">
        <v>40581220</v>
      </c>
      <c r="E121" s="16" t="n">
        <v>9977930.2</v>
      </c>
      <c r="F121" s="16" t="n">
        <v>3.9</v>
      </c>
      <c r="G121" s="16" t="n">
        <v>106</v>
      </c>
      <c r="H121" s="16"/>
      <c r="I121" s="36" t="n">
        <f aca="false">(D121/D127)-1</f>
        <v>3.36872469542357</v>
      </c>
      <c r="J121" s="36" t="n">
        <f aca="false">(E121/E127)-1</f>
        <v>0.0741626317284843</v>
      </c>
    </row>
    <row r="122" customFormat="false" ht="15.75" hidden="false" customHeight="true" outlineLevel="0" collapsed="false">
      <c r="A122" s="29"/>
      <c r="B122" s="9"/>
      <c r="C122" s="3" t="n">
        <v>7</v>
      </c>
      <c r="D122" s="16" t="n">
        <v>34555659</v>
      </c>
      <c r="E122" s="16" t="n">
        <v>10969167</v>
      </c>
      <c r="F122" s="16" t="n">
        <v>5.5</v>
      </c>
      <c r="G122" s="16" t="n">
        <v>32.7</v>
      </c>
      <c r="H122" s="16"/>
      <c r="I122" s="36" t="n">
        <f aca="false">(D122/D127)-1</f>
        <v>2.72004983684413</v>
      </c>
      <c r="J122" s="36" t="n">
        <f aca="false">(E122/E127)-1</f>
        <v>0.180873092556735</v>
      </c>
    </row>
    <row r="123" customFormat="false" ht="15.75" hidden="false" customHeight="true" outlineLevel="0" collapsed="false">
      <c r="A123" s="29"/>
      <c r="B123" s="9"/>
      <c r="C123" s="3" t="n">
        <v>8</v>
      </c>
      <c r="D123" s="16" t="n">
        <v>24643444</v>
      </c>
      <c r="E123" s="16" t="n">
        <v>10969080</v>
      </c>
      <c r="F123" s="16" t="n">
        <v>5.1</v>
      </c>
      <c r="G123" s="16" t="n">
        <v>30.5</v>
      </c>
      <c r="H123" s="16"/>
      <c r="I123" s="36" t="n">
        <f aca="false">(D123/D127)-1</f>
        <v>1.65296169960114</v>
      </c>
      <c r="J123" s="36" t="n">
        <f aca="false">(E123/E127)-1</f>
        <v>0.180863726671518</v>
      </c>
    </row>
    <row r="124" customFormat="false" ht="15.75" hidden="false" customHeight="true" outlineLevel="0" collapsed="false">
      <c r="A124" s="29"/>
      <c r="B124" s="9"/>
      <c r="C124" s="3" t="n">
        <v>9</v>
      </c>
      <c r="D124" s="16" t="n">
        <v>57456020</v>
      </c>
      <c r="E124" s="16" t="n">
        <v>10969079</v>
      </c>
      <c r="F124" s="16" t="n">
        <v>5</v>
      </c>
      <c r="G124" s="16" t="n">
        <v>32</v>
      </c>
      <c r="H124" s="16"/>
      <c r="I124" s="36" t="n">
        <f aca="false">(D124/D127)-1</f>
        <v>5.18536193526834</v>
      </c>
      <c r="J124" s="36" t="n">
        <f aca="false">(E124/E127)-1</f>
        <v>0.180863619017665</v>
      </c>
    </row>
    <row r="125" customFormat="false" ht="15.75" hidden="false" customHeight="true" outlineLevel="0" collapsed="false">
      <c r="A125" s="29"/>
      <c r="B125" s="9"/>
      <c r="C125" s="3" t="n">
        <v>10</v>
      </c>
      <c r="D125" s="16" t="n">
        <v>105428808.7</v>
      </c>
      <c r="E125" s="16" t="n">
        <v>80443051.2</v>
      </c>
      <c r="F125" s="16" t="n">
        <v>2.4</v>
      </c>
      <c r="G125" s="16" t="n">
        <v>7472.2</v>
      </c>
      <c r="H125" s="16"/>
      <c r="I125" s="36" t="n">
        <f aca="false">(D125/D127)-1</f>
        <v>10.3498174815044</v>
      </c>
      <c r="J125" s="36" t="n">
        <f aca="false">(E125/E127)-1</f>
        <v>7.66000441466921</v>
      </c>
    </row>
    <row r="126" customFormat="false" ht="15.75" hidden="false" customHeight="true" outlineLevel="0" collapsed="false">
      <c r="A126" s="29"/>
      <c r="B126" s="9"/>
      <c r="C126" s="3" t="n">
        <v>11</v>
      </c>
      <c r="D126" s="16" t="n">
        <v>25402988</v>
      </c>
      <c r="E126" s="16" t="n">
        <v>25360772</v>
      </c>
      <c r="F126" s="16" t="n">
        <v>2.3</v>
      </c>
      <c r="G126" s="16" t="n">
        <v>7874.3</v>
      </c>
      <c r="H126" s="16"/>
      <c r="I126" s="36" t="n">
        <f aca="false">(D126/D127)-1</f>
        <v>1.73472953778</v>
      </c>
      <c r="J126" s="36" t="n">
        <f aca="false">(E126/E127)-1</f>
        <v>1.73018482271865</v>
      </c>
    </row>
    <row r="127" customFormat="false" ht="15.75" hidden="false" customHeight="true" outlineLevel="0" collapsed="false">
      <c r="A127" s="29"/>
      <c r="D127" s="0" t="n">
        <v>9289031.2</v>
      </c>
      <c r="E127" s="0" t="n">
        <v>9289031.2</v>
      </c>
    </row>
    <row r="128" customFormat="false" ht="15.75" hidden="false" customHeight="true" outlineLevel="0" collapsed="false">
      <c r="A128" s="29"/>
    </row>
    <row r="129" customFormat="false" ht="15.75" hidden="false" customHeight="true" outlineLevel="0" collapsed="false">
      <c r="A129" s="29"/>
      <c r="B129" s="9" t="n">
        <v>5000</v>
      </c>
      <c r="C129" s="10" t="n">
        <v>0</v>
      </c>
      <c r="D129" s="11" t="n">
        <v>501582082</v>
      </c>
      <c r="E129" s="11" t="n">
        <v>92110703.2</v>
      </c>
      <c r="F129" s="11" t="n">
        <v>6.348</v>
      </c>
      <c r="G129" s="11" t="n">
        <v>17.84</v>
      </c>
      <c r="H129" s="11"/>
      <c r="I129" s="36" t="n">
        <f aca="false">(D129-D141)/D141</f>
        <v>6.51723145582172</v>
      </c>
      <c r="J129" s="36" t="n">
        <f aca="false">(E129-E141)/E141</f>
        <v>0.380466927271335</v>
      </c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customFormat="false" ht="15.75" hidden="false" customHeight="true" outlineLevel="0" collapsed="false">
      <c r="A130" s="29"/>
      <c r="B130" s="9"/>
      <c r="C130" s="10" t="n">
        <v>1</v>
      </c>
      <c r="D130" s="11" t="n">
        <v>255547191.6</v>
      </c>
      <c r="E130" s="11" t="n">
        <v>77988452.8</v>
      </c>
      <c r="F130" s="11" t="n">
        <v>5.708</v>
      </c>
      <c r="G130" s="11" t="n">
        <v>16.448</v>
      </c>
      <c r="H130" s="11"/>
      <c r="I130" s="36" t="n">
        <f aca="false">(D130-D141)/D141</f>
        <v>2.82989635411741</v>
      </c>
      <c r="J130" s="36" t="n">
        <f aca="false">(E130/E141)-1</f>
        <v>0.168816175094205</v>
      </c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customFormat="false" ht="15.75" hidden="false" customHeight="true" outlineLevel="0" collapsed="false">
      <c r="A131" s="29"/>
      <c r="B131" s="9"/>
      <c r="C131" s="10" t="n">
        <v>2</v>
      </c>
      <c r="D131" s="11" t="n">
        <v>153824406</v>
      </c>
      <c r="E131" s="11" t="n">
        <v>74551070</v>
      </c>
      <c r="F131" s="11" t="n">
        <v>4.888</v>
      </c>
      <c r="G131" s="11" t="n">
        <v>16.02</v>
      </c>
      <c r="H131" s="11"/>
      <c r="I131" s="36" t="n">
        <f aca="false">(D131/D141)-1</f>
        <v>1.30537274945219</v>
      </c>
      <c r="J131" s="36" t="n">
        <f aca="false">(E131/E141)-1</f>
        <v>0.117299976575254</v>
      </c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customFormat="false" ht="15.75" hidden="false" customHeight="true" outlineLevel="0" collapsed="false">
      <c r="A132" s="29"/>
      <c r="B132" s="9"/>
      <c r="C132" s="10" t="n">
        <v>3</v>
      </c>
      <c r="D132" s="11" t="n">
        <v>249840637.2</v>
      </c>
      <c r="E132" s="11" t="n">
        <v>81422294</v>
      </c>
      <c r="F132" s="11" t="n">
        <v>5.204</v>
      </c>
      <c r="G132" s="11" t="n">
        <v>16.968</v>
      </c>
      <c r="H132" s="11"/>
      <c r="I132" s="36" t="n">
        <f aca="false">(D132/D141)-1</f>
        <v>2.74437198676165</v>
      </c>
      <c r="J132" s="36" t="n">
        <f aca="false">(E132/E141)-1</f>
        <v>0.22027929550714</v>
      </c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customFormat="false" ht="15.75" hidden="false" customHeight="true" outlineLevel="0" collapsed="false">
      <c r="A133" s="29"/>
      <c r="B133" s="9"/>
      <c r="C133" s="10" t="n">
        <v>4</v>
      </c>
      <c r="D133" s="11" t="n">
        <v>796307116</v>
      </c>
      <c r="E133" s="11" t="n">
        <v>117052769.6</v>
      </c>
      <c r="F133" s="11" t="n">
        <v>6.42</v>
      </c>
      <c r="G133" s="11" t="n">
        <v>18.176</v>
      </c>
      <c r="H133" s="11"/>
      <c r="I133" s="36" t="n">
        <f aca="false">(D133/D141)-1</f>
        <v>10.93428775809</v>
      </c>
      <c r="J133" s="36" t="n">
        <f aca="false">(E133/E141)-1</f>
        <v>0.754274710371677</v>
      </c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customFormat="false" ht="15.75" hidden="false" customHeight="true" outlineLevel="0" collapsed="false">
      <c r="A134" s="29"/>
      <c r="B134" s="9"/>
      <c r="C134" s="3" t="n">
        <v>5</v>
      </c>
      <c r="D134" s="16" t="n">
        <v>250087640</v>
      </c>
      <c r="E134" s="16" t="n">
        <v>81404110</v>
      </c>
      <c r="F134" s="16" t="n">
        <v>4.5</v>
      </c>
      <c r="G134" s="16" t="n">
        <v>78.8</v>
      </c>
      <c r="H134" s="16"/>
      <c r="I134" s="36" t="n">
        <f aca="false">(D134/D141)-1</f>
        <v>2.74807382796465</v>
      </c>
      <c r="J134" s="36" t="n">
        <f aca="false">(E134/E141)-1</f>
        <v>0.220006771145329</v>
      </c>
    </row>
    <row r="135" customFormat="false" ht="15.75" hidden="false" customHeight="true" outlineLevel="0" collapsed="false">
      <c r="A135" s="29"/>
      <c r="B135" s="9"/>
      <c r="C135" s="3" t="n">
        <v>6</v>
      </c>
      <c r="D135" s="16" t="n">
        <v>180224040</v>
      </c>
      <c r="E135" s="16" t="n">
        <v>75329550</v>
      </c>
      <c r="F135" s="16" t="n">
        <v>4.7</v>
      </c>
      <c r="G135" s="16" t="n">
        <v>117.3</v>
      </c>
      <c r="H135" s="16"/>
      <c r="I135" s="36" t="n">
        <f aca="false">(D135/D141)-1</f>
        <v>1.70102515859662</v>
      </c>
      <c r="J135" s="36" t="n">
        <f aca="false">(E135/E141)-1</f>
        <v>0.128967088606836</v>
      </c>
    </row>
    <row r="136" customFormat="false" ht="15.75" hidden="false" customHeight="true" outlineLevel="0" collapsed="false">
      <c r="A136" s="29"/>
      <c r="B136" s="9"/>
      <c r="C136" s="3" t="n">
        <v>7</v>
      </c>
      <c r="D136" s="16" t="n">
        <v>326437200</v>
      </c>
      <c r="E136" s="16" t="n">
        <v>77531570</v>
      </c>
      <c r="F136" s="16" t="n">
        <v>5.8</v>
      </c>
      <c r="G136" s="16" t="n">
        <v>15.4</v>
      </c>
      <c r="H136" s="16"/>
      <c r="I136" s="36" t="n">
        <f aca="false">(D136/D141)-1</f>
        <v>3.8923278487256</v>
      </c>
      <c r="J136" s="36" t="n">
        <f aca="false">(E136/E141)-1</f>
        <v>0.161968853630708</v>
      </c>
    </row>
    <row r="137" customFormat="false" ht="15.75" hidden="false" customHeight="true" outlineLevel="0" collapsed="false">
      <c r="A137" s="29"/>
      <c r="B137" s="9"/>
      <c r="C137" s="3" t="n">
        <v>8</v>
      </c>
      <c r="D137" s="16" t="n">
        <v>244278500</v>
      </c>
      <c r="E137" s="16" t="n">
        <v>79443330</v>
      </c>
      <c r="F137" s="16" t="n">
        <v>5.8</v>
      </c>
      <c r="G137" s="16" t="n">
        <v>14.6</v>
      </c>
      <c r="H137" s="16"/>
      <c r="I137" s="36" t="n">
        <f aca="false">(D137/D141)-1</f>
        <v>2.66101200596904</v>
      </c>
      <c r="J137" s="36" t="n">
        <f aca="false">(E137/E141)-1</f>
        <v>0.190620480001966</v>
      </c>
    </row>
    <row r="138" customFormat="false" ht="15.75" hidden="false" customHeight="true" outlineLevel="0" collapsed="false">
      <c r="A138" s="29"/>
      <c r="B138" s="9"/>
      <c r="C138" s="3" t="n">
        <v>9</v>
      </c>
      <c r="D138" s="16" t="n">
        <v>404353600</v>
      </c>
      <c r="E138" s="16" t="n">
        <v>108963160</v>
      </c>
      <c r="F138" s="16" t="n">
        <v>6.2</v>
      </c>
      <c r="G138" s="16" t="n">
        <v>16.6</v>
      </c>
      <c r="H138" s="16"/>
      <c r="I138" s="36" t="n">
        <f aca="false">(D138/D141)-1</f>
        <v>5.06006416551928</v>
      </c>
      <c r="J138" s="36" t="n">
        <f aca="false">(E138/E141)-1</f>
        <v>0.633035395944896</v>
      </c>
    </row>
    <row r="139" customFormat="false" ht="15.75" hidden="false" customHeight="true" outlineLevel="0" collapsed="false">
      <c r="A139" s="29"/>
      <c r="B139" s="9"/>
      <c r="C139" s="3" t="n">
        <v>10</v>
      </c>
      <c r="D139" s="16" t="n">
        <v>809637800</v>
      </c>
      <c r="E139" s="16" t="n">
        <v>610357190</v>
      </c>
      <c r="F139" s="16" t="n">
        <v>3.8</v>
      </c>
      <c r="G139" s="16" t="n">
        <v>239590.6</v>
      </c>
      <c r="H139" s="16"/>
      <c r="I139" s="36" t="n">
        <f aca="false">(D139/D141)-1</f>
        <v>11.1340752718162</v>
      </c>
      <c r="J139" s="36" t="n">
        <f aca="false">(E139/E141)-1</f>
        <v>8.147448508647</v>
      </c>
    </row>
    <row r="140" customFormat="false" ht="15.75" hidden="false" customHeight="true" outlineLevel="0" collapsed="false">
      <c r="A140" s="29"/>
      <c r="B140" s="9"/>
      <c r="C140" s="3" t="n">
        <v>11</v>
      </c>
      <c r="D140" s="16" t="n">
        <v>809637800</v>
      </c>
      <c r="E140" s="16" t="n">
        <v>610357190</v>
      </c>
      <c r="F140" s="16" t="n">
        <v>3.8</v>
      </c>
      <c r="G140" s="16" t="n">
        <v>239986.8</v>
      </c>
      <c r="H140" s="16"/>
      <c r="I140" s="36" t="n">
        <f aca="false">(D140/D141)-1</f>
        <v>11.1340752718162</v>
      </c>
      <c r="J140" s="36" t="n">
        <f aca="false">(E140/E141)-1</f>
        <v>8.147448508647</v>
      </c>
    </row>
    <row r="141" customFormat="false" ht="15.75" hidden="false" customHeight="true" outlineLevel="0" collapsed="false">
      <c r="A141" s="29"/>
      <c r="D141" s="0" t="n">
        <v>66724310</v>
      </c>
      <c r="E141" s="0" t="n">
        <v>66724310</v>
      </c>
    </row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>
      <c r="A144" s="31" t="s">
        <v>30</v>
      </c>
      <c r="B144" s="9" t="n">
        <v>50</v>
      </c>
      <c r="C144" s="10" t="n">
        <v>0</v>
      </c>
      <c r="D144" s="11" t="n">
        <v>1642878.888</v>
      </c>
      <c r="E144" s="11" t="n">
        <v>329164.542</v>
      </c>
      <c r="F144" s="11" t="n">
        <v>5.192</v>
      </c>
      <c r="G144" s="11" t="n">
        <v>3.32</v>
      </c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customFormat="false" ht="15.75" hidden="false" customHeight="true" outlineLevel="0" collapsed="false">
      <c r="A145" s="31"/>
      <c r="B145" s="9"/>
      <c r="C145" s="10" t="n">
        <v>1</v>
      </c>
      <c r="D145" s="11" t="n">
        <v>776088.88</v>
      </c>
      <c r="E145" s="11" t="n">
        <v>223317.2528</v>
      </c>
      <c r="F145" s="11" t="n">
        <v>4.812</v>
      </c>
      <c r="G145" s="11" t="n">
        <v>2.548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customFormat="false" ht="15.75" hidden="false" customHeight="true" outlineLevel="0" collapsed="false">
      <c r="A146" s="31"/>
      <c r="B146" s="9"/>
      <c r="C146" s="10" t="n">
        <v>2</v>
      </c>
      <c r="D146" s="11" t="n">
        <v>367180.908</v>
      </c>
      <c r="E146" s="11" t="n">
        <v>162760.1844</v>
      </c>
      <c r="F146" s="11" t="n">
        <v>2.96</v>
      </c>
      <c r="G146" s="11" t="n">
        <v>2.964</v>
      </c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customFormat="false" ht="15.75" hidden="false" customHeight="true" outlineLevel="0" collapsed="false">
      <c r="A147" s="31"/>
      <c r="B147" s="9"/>
      <c r="C147" s="10" t="n">
        <v>3</v>
      </c>
      <c r="D147" s="11" t="n">
        <v>516123.788</v>
      </c>
      <c r="E147" s="11" t="n">
        <v>235065.84</v>
      </c>
      <c r="F147" s="11" t="n">
        <v>3.34</v>
      </c>
      <c r="G147" s="11" t="n">
        <v>2.512</v>
      </c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customFormat="false" ht="15.75" hidden="false" customHeight="true" outlineLevel="0" collapsed="false">
      <c r="A148" s="31"/>
      <c r="B148" s="9"/>
      <c r="C148" s="10" t="n">
        <v>4</v>
      </c>
      <c r="D148" s="11" t="n">
        <v>3748184.224</v>
      </c>
      <c r="E148" s="11" t="n">
        <v>500786.528</v>
      </c>
      <c r="F148" s="11" t="n">
        <v>4.844</v>
      </c>
      <c r="G148" s="11" t="n">
        <v>2.364</v>
      </c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customFormat="false" ht="15.75" hidden="false" customHeight="true" outlineLevel="0" collapsed="false">
      <c r="A149" s="31"/>
      <c r="B149" s="9"/>
      <c r="C149" s="3" t="n">
        <v>5</v>
      </c>
      <c r="D149" s="16" t="n">
        <v>1114632.5</v>
      </c>
      <c r="E149" s="16" t="n">
        <v>203934.3</v>
      </c>
      <c r="F149" s="16" t="n">
        <v>4.4</v>
      </c>
      <c r="G149" s="16" t="n">
        <v>3.5</v>
      </c>
      <c r="H149" s="16"/>
    </row>
    <row r="150" customFormat="false" ht="15.75" hidden="false" customHeight="true" outlineLevel="0" collapsed="false">
      <c r="A150" s="31"/>
      <c r="B150" s="9"/>
      <c r="C150" s="3" t="n">
        <v>6</v>
      </c>
      <c r="D150" s="16" t="n">
        <v>753620.2</v>
      </c>
      <c r="E150" s="16" t="n">
        <v>198949.56</v>
      </c>
      <c r="F150" s="16" t="n">
        <v>3.1</v>
      </c>
      <c r="G150" s="16" t="n">
        <v>2.4</v>
      </c>
      <c r="H150" s="16"/>
    </row>
    <row r="151" customFormat="false" ht="15.75" hidden="false" customHeight="true" outlineLevel="0" collapsed="false">
      <c r="A151" s="31"/>
      <c r="B151" s="9"/>
      <c r="C151" s="3" t="n">
        <v>7</v>
      </c>
      <c r="D151" s="16" t="n">
        <v>1137062.5</v>
      </c>
      <c r="E151" s="16" t="n">
        <v>230505.36</v>
      </c>
      <c r="F151" s="16" t="n">
        <v>5.1</v>
      </c>
      <c r="G151" s="16" t="n">
        <v>1.9</v>
      </c>
      <c r="H151" s="16"/>
    </row>
    <row r="152" customFormat="false" ht="15.75" hidden="false" customHeight="true" outlineLevel="0" collapsed="false">
      <c r="A152" s="31"/>
      <c r="B152" s="9"/>
      <c r="C152" s="3" t="n">
        <v>8</v>
      </c>
      <c r="D152" s="16" t="n">
        <v>562275.8</v>
      </c>
      <c r="E152" s="16" t="n">
        <v>230505.36</v>
      </c>
      <c r="F152" s="16" t="n">
        <v>4.4</v>
      </c>
      <c r="G152" s="16" t="n">
        <v>1.6</v>
      </c>
      <c r="H152" s="16"/>
    </row>
    <row r="153" customFormat="false" ht="15.75" hidden="false" customHeight="true" outlineLevel="0" collapsed="false">
      <c r="A153" s="31"/>
      <c r="B153" s="9"/>
      <c r="C153" s="3" t="n">
        <v>9</v>
      </c>
      <c r="D153" s="16" t="n">
        <v>1633990.9</v>
      </c>
      <c r="E153" s="16" t="n">
        <v>336998.03</v>
      </c>
      <c r="F153" s="16" t="n">
        <v>4.2</v>
      </c>
      <c r="G153" s="16" t="n">
        <v>1.5</v>
      </c>
      <c r="H153" s="16"/>
    </row>
    <row r="154" customFormat="false" ht="15.75" hidden="false" customHeight="true" outlineLevel="0" collapsed="false">
      <c r="A154" s="31"/>
      <c r="B154" s="9"/>
      <c r="C154" s="3" t="n">
        <v>10</v>
      </c>
      <c r="D154" s="16" t="n">
        <v>173939.2</v>
      </c>
      <c r="E154" s="16" t="n">
        <v>143364.73</v>
      </c>
      <c r="F154" s="16" t="n">
        <v>2.3</v>
      </c>
      <c r="G154" s="16" t="n">
        <v>4.5</v>
      </c>
      <c r="H154" s="16"/>
    </row>
    <row r="155" customFormat="false" ht="15.75" hidden="false" customHeight="true" outlineLevel="0" collapsed="false">
      <c r="A155" s="31"/>
      <c r="B155" s="9"/>
      <c r="C155" s="3" t="n">
        <v>11</v>
      </c>
      <c r="D155" s="16" t="n">
        <v>179337.4</v>
      </c>
      <c r="E155" s="16" t="n">
        <v>149991.73</v>
      </c>
      <c r="F155" s="16" t="n">
        <v>2.2</v>
      </c>
      <c r="G155" s="16" t="n">
        <v>4</v>
      </c>
      <c r="H155" s="16"/>
    </row>
    <row r="156" customFormat="false" ht="15.75" hidden="false" customHeight="true" outlineLevel="0" collapsed="false">
      <c r="A156" s="31"/>
      <c r="C156" s="35"/>
    </row>
    <row r="157" customFormat="false" ht="15.75" hidden="false" customHeight="true" outlineLevel="0" collapsed="false">
      <c r="A157" s="31"/>
    </row>
    <row r="158" customFormat="false" ht="15.75" hidden="false" customHeight="true" outlineLevel="0" collapsed="false">
      <c r="A158" s="31"/>
      <c r="B158" s="9" t="n">
        <v>100</v>
      </c>
      <c r="C158" s="10" t="n">
        <v>0</v>
      </c>
      <c r="D158" s="11" t="n">
        <v>4104951.948</v>
      </c>
      <c r="E158" s="11" t="n">
        <v>655131.256</v>
      </c>
      <c r="F158" s="11" t="n">
        <v>5.516</v>
      </c>
      <c r="G158" s="11" t="n">
        <v>5.796</v>
      </c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customFormat="false" ht="15.75" hidden="false" customHeight="true" outlineLevel="0" collapsed="false">
      <c r="A159" s="31"/>
      <c r="B159" s="9"/>
      <c r="C159" s="10" t="n">
        <v>1</v>
      </c>
      <c r="D159" s="11" t="n">
        <v>1464354.62</v>
      </c>
      <c r="E159" s="11" t="n">
        <v>463570.864</v>
      </c>
      <c r="F159" s="11" t="n">
        <v>5.076</v>
      </c>
      <c r="G159" s="11" t="n">
        <v>5.628</v>
      </c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customFormat="false" ht="15.75" hidden="false" customHeight="true" outlineLevel="0" collapsed="false">
      <c r="A160" s="31"/>
      <c r="B160" s="9"/>
      <c r="C160" s="10" t="n">
        <v>2</v>
      </c>
      <c r="D160" s="11" t="n">
        <v>883960.716</v>
      </c>
      <c r="E160" s="11" t="n">
        <v>418682.244</v>
      </c>
      <c r="F160" s="11" t="n">
        <v>3.104</v>
      </c>
      <c r="G160" s="11" t="n">
        <v>5.116</v>
      </c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customFormat="false" ht="15.75" hidden="false" customHeight="true" outlineLevel="0" collapsed="false">
      <c r="A161" s="31"/>
      <c r="B161" s="9"/>
      <c r="C161" s="10" t="n">
        <v>3</v>
      </c>
      <c r="D161" s="11" t="n">
        <v>1283826.544</v>
      </c>
      <c r="E161" s="11" t="n">
        <v>493151.992</v>
      </c>
      <c r="F161" s="11" t="n">
        <v>3.364</v>
      </c>
      <c r="G161" s="11" t="n">
        <v>5.872</v>
      </c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customFormat="false" ht="15.75" hidden="false" customHeight="true" outlineLevel="0" collapsed="false">
      <c r="A162" s="31"/>
      <c r="B162" s="9"/>
      <c r="C162" s="10" t="n">
        <v>4</v>
      </c>
      <c r="D162" s="11" t="n">
        <v>10455193.88</v>
      </c>
      <c r="E162" s="11" t="n">
        <v>1476538.656</v>
      </c>
      <c r="F162" s="11" t="n">
        <v>4.192</v>
      </c>
      <c r="G162" s="11" t="n">
        <v>4.564</v>
      </c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customFormat="false" ht="15.75" hidden="false" customHeight="true" outlineLevel="0" collapsed="false">
      <c r="A163" s="31"/>
      <c r="B163" s="9"/>
      <c r="C163" s="3" t="n">
        <v>5</v>
      </c>
      <c r="D163" s="16" t="n">
        <v>2056698.1</v>
      </c>
      <c r="E163" s="16" t="n">
        <v>426915.1</v>
      </c>
      <c r="F163" s="16" t="n">
        <v>3.3</v>
      </c>
      <c r="G163" s="16" t="n">
        <v>5.1</v>
      </c>
      <c r="H163" s="16"/>
    </row>
    <row r="164" customFormat="false" ht="15.75" hidden="false" customHeight="true" outlineLevel="0" collapsed="false">
      <c r="A164" s="31"/>
      <c r="B164" s="9"/>
      <c r="C164" s="3" t="n">
        <v>6</v>
      </c>
      <c r="D164" s="16" t="n">
        <v>1016991.8</v>
      </c>
      <c r="E164" s="16" t="n">
        <v>333492.8</v>
      </c>
      <c r="F164" s="16" t="n">
        <v>3</v>
      </c>
      <c r="G164" s="16" t="n">
        <v>5</v>
      </c>
      <c r="H164" s="16"/>
    </row>
    <row r="165" customFormat="false" ht="15.75" hidden="false" customHeight="true" outlineLevel="0" collapsed="false">
      <c r="A165" s="31"/>
      <c r="B165" s="9"/>
      <c r="C165" s="3" t="n">
        <v>7</v>
      </c>
      <c r="D165" s="16" t="n">
        <v>3223269.7</v>
      </c>
      <c r="E165" s="16" t="n">
        <v>443646.7</v>
      </c>
      <c r="F165" s="16" t="n">
        <v>5.5</v>
      </c>
      <c r="G165" s="16" t="n">
        <v>4.5</v>
      </c>
      <c r="H165" s="16"/>
    </row>
    <row r="166" customFormat="false" ht="15.75" hidden="false" customHeight="true" outlineLevel="0" collapsed="false">
      <c r="A166" s="31"/>
      <c r="B166" s="9"/>
      <c r="C166" s="3" t="n">
        <v>8</v>
      </c>
      <c r="D166" s="16" t="n">
        <v>899996.5</v>
      </c>
      <c r="E166" s="16" t="n">
        <v>539811.4</v>
      </c>
      <c r="F166" s="16" t="n">
        <v>4.3</v>
      </c>
      <c r="G166" s="16" t="n">
        <v>3.5</v>
      </c>
      <c r="H166" s="16"/>
    </row>
    <row r="167" customFormat="false" ht="15.75" hidden="false" customHeight="true" outlineLevel="0" collapsed="false">
      <c r="A167" s="31"/>
      <c r="B167" s="9"/>
      <c r="C167" s="3" t="n">
        <v>9</v>
      </c>
      <c r="D167" s="16" t="n">
        <v>3145433.1</v>
      </c>
      <c r="E167" s="16" t="n">
        <v>546104.3</v>
      </c>
      <c r="F167" s="16" t="n">
        <v>5</v>
      </c>
      <c r="G167" s="16" t="n">
        <v>4.1</v>
      </c>
      <c r="H167" s="16"/>
    </row>
    <row r="168" customFormat="false" ht="15.75" hidden="false" customHeight="true" outlineLevel="0" collapsed="false">
      <c r="A168" s="31"/>
      <c r="B168" s="9"/>
      <c r="C168" s="3" t="n">
        <v>10</v>
      </c>
      <c r="D168" s="16" t="n">
        <v>300125.7</v>
      </c>
      <c r="E168" s="16" t="n">
        <v>281227.4</v>
      </c>
      <c r="F168" s="16" t="n">
        <v>2.1</v>
      </c>
      <c r="G168" s="16" t="n">
        <v>24</v>
      </c>
      <c r="H168" s="16"/>
    </row>
    <row r="169" customFormat="false" ht="15.75" hidden="false" customHeight="true" outlineLevel="0" collapsed="false">
      <c r="A169" s="31"/>
      <c r="B169" s="9"/>
      <c r="C169" s="3" t="n">
        <v>11</v>
      </c>
      <c r="D169" s="16" t="n">
        <v>313509.1</v>
      </c>
      <c r="E169" s="16" t="n">
        <v>291703.2</v>
      </c>
      <c r="F169" s="16" t="n">
        <v>2.3</v>
      </c>
      <c r="G169" s="16" t="n">
        <v>24</v>
      </c>
      <c r="H169" s="16"/>
    </row>
    <row r="170" customFormat="false" ht="15.75" hidden="false" customHeight="true" outlineLevel="0" collapsed="false">
      <c r="A170" s="31"/>
      <c r="C170" s="35"/>
    </row>
    <row r="171" customFormat="false" ht="15.75" hidden="false" customHeight="true" outlineLevel="0" collapsed="false">
      <c r="A171" s="31"/>
    </row>
    <row r="172" customFormat="false" ht="15.75" hidden="false" customHeight="true" outlineLevel="0" collapsed="false">
      <c r="A172" s="31"/>
      <c r="B172" s="9" t="n">
        <v>500</v>
      </c>
      <c r="C172" s="10" t="n">
        <v>0</v>
      </c>
      <c r="D172" s="11" t="n">
        <v>30296457.16</v>
      </c>
      <c r="E172" s="11" t="n">
        <v>3255831.804</v>
      </c>
      <c r="F172" s="11" t="n">
        <v>7.2</v>
      </c>
      <c r="G172" s="11" t="n">
        <v>53.648</v>
      </c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customFormat="false" ht="15.75" hidden="false" customHeight="true" outlineLevel="0" collapsed="false">
      <c r="A173" s="31"/>
      <c r="B173" s="9"/>
      <c r="C173" s="10" t="n">
        <v>1</v>
      </c>
      <c r="D173" s="11" t="n">
        <v>8424742.72</v>
      </c>
      <c r="E173" s="11" t="n">
        <v>2360692.288</v>
      </c>
      <c r="F173" s="11" t="n">
        <v>6.552</v>
      </c>
      <c r="G173" s="11" t="n">
        <v>50.424</v>
      </c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customFormat="false" ht="15.75" hidden="false" customHeight="true" outlineLevel="0" collapsed="false">
      <c r="A174" s="31"/>
      <c r="B174" s="9"/>
      <c r="C174" s="10" t="n">
        <v>2</v>
      </c>
      <c r="D174" s="11" t="n">
        <v>5144895.16</v>
      </c>
      <c r="E174" s="11" t="n">
        <v>2069185.68</v>
      </c>
      <c r="F174" s="11" t="n">
        <v>4.792</v>
      </c>
      <c r="G174" s="11" t="n">
        <v>46.936</v>
      </c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customFormat="false" ht="15.75" hidden="false" customHeight="true" outlineLevel="0" collapsed="false">
      <c r="A175" s="31"/>
      <c r="B175" s="9"/>
      <c r="C175" s="10" t="n">
        <v>3</v>
      </c>
      <c r="D175" s="11" t="n">
        <v>7442704.04</v>
      </c>
      <c r="E175" s="11" t="n">
        <v>2544020.732</v>
      </c>
      <c r="F175" s="11" t="n">
        <v>4.816</v>
      </c>
      <c r="G175" s="11" t="n">
        <v>45.644</v>
      </c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customFormat="false" ht="15.75" hidden="false" customHeight="true" outlineLevel="0" collapsed="false">
      <c r="A176" s="31"/>
      <c r="B176" s="9"/>
      <c r="C176" s="10" t="n">
        <v>4</v>
      </c>
      <c r="D176" s="11" t="n">
        <v>80006219.6</v>
      </c>
      <c r="E176" s="11" t="n">
        <v>5894669.56</v>
      </c>
      <c r="F176" s="11" t="n">
        <v>5.624</v>
      </c>
      <c r="G176" s="11" t="n">
        <v>41.06</v>
      </c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customFormat="false" ht="15.75" hidden="false" customHeight="true" outlineLevel="0" collapsed="false">
      <c r="A177" s="31"/>
      <c r="B177" s="9"/>
      <c r="C177" s="3" t="n">
        <v>5</v>
      </c>
      <c r="D177" s="16" t="n">
        <v>10372065</v>
      </c>
      <c r="E177" s="16" t="n">
        <v>2928355.1</v>
      </c>
      <c r="F177" s="16" t="n">
        <v>6.3</v>
      </c>
      <c r="G177" s="16" t="n">
        <v>51.1</v>
      </c>
      <c r="H177" s="16"/>
    </row>
    <row r="178" customFormat="false" ht="15.75" hidden="false" customHeight="true" outlineLevel="0" collapsed="false">
      <c r="A178" s="31"/>
      <c r="B178" s="9"/>
      <c r="C178" s="3" t="n">
        <v>6</v>
      </c>
      <c r="D178" s="16" t="n">
        <v>5980919</v>
      </c>
      <c r="E178" s="16" t="n">
        <v>2505315.1</v>
      </c>
      <c r="F178" s="16" t="n">
        <v>4.7</v>
      </c>
      <c r="G178" s="16" t="n">
        <v>61.1</v>
      </c>
      <c r="H178" s="16"/>
    </row>
    <row r="179" customFormat="false" ht="15.75" hidden="false" customHeight="true" outlineLevel="0" collapsed="false">
      <c r="A179" s="31"/>
      <c r="B179" s="9"/>
      <c r="C179" s="3" t="n">
        <v>7</v>
      </c>
      <c r="D179" s="16" t="n">
        <v>12011856</v>
      </c>
      <c r="E179" s="16" t="n">
        <v>2271773.9</v>
      </c>
      <c r="F179" s="16" t="n">
        <v>7.2</v>
      </c>
      <c r="G179" s="16" t="n">
        <v>31.9</v>
      </c>
      <c r="H179" s="16"/>
    </row>
    <row r="180" customFormat="false" ht="15.75" hidden="false" customHeight="true" outlineLevel="0" collapsed="false">
      <c r="A180" s="31"/>
      <c r="B180" s="9"/>
      <c r="C180" s="3" t="n">
        <v>8</v>
      </c>
      <c r="D180" s="16" t="n">
        <v>5265440</v>
      </c>
      <c r="E180" s="16" t="n">
        <v>2227313.9</v>
      </c>
      <c r="F180" s="16" t="n">
        <v>6.8</v>
      </c>
      <c r="G180" s="16" t="n">
        <v>30.3</v>
      </c>
      <c r="H180" s="16"/>
    </row>
    <row r="181" customFormat="false" ht="15.75" hidden="false" customHeight="true" outlineLevel="0" collapsed="false">
      <c r="A181" s="31"/>
      <c r="B181" s="9"/>
      <c r="C181" s="3" t="n">
        <v>9</v>
      </c>
      <c r="D181" s="16" t="n">
        <v>18787108</v>
      </c>
      <c r="E181" s="16" t="n">
        <v>3183974.9</v>
      </c>
      <c r="F181" s="16" t="n">
        <v>7.5</v>
      </c>
      <c r="G181" s="16" t="n">
        <v>32.8</v>
      </c>
      <c r="H181" s="16"/>
    </row>
    <row r="182" customFormat="false" ht="15.75" hidden="false" customHeight="true" outlineLevel="0" collapsed="false">
      <c r="A182" s="31"/>
      <c r="B182" s="9"/>
      <c r="C182" s="3" t="n">
        <v>10</v>
      </c>
      <c r="D182" s="16" t="n">
        <v>1492273.2</v>
      </c>
      <c r="E182" s="16" t="n">
        <v>1486458</v>
      </c>
      <c r="F182" s="16" t="n">
        <v>2.4</v>
      </c>
      <c r="G182" s="16" t="n">
        <v>1989.6</v>
      </c>
      <c r="H182" s="16"/>
    </row>
    <row r="183" customFormat="false" ht="15.75" hidden="false" customHeight="true" outlineLevel="0" collapsed="false">
      <c r="A183" s="31"/>
      <c r="B183" s="9"/>
      <c r="C183" s="3" t="n">
        <v>11</v>
      </c>
      <c r="D183" s="16" t="n">
        <v>1499118.2</v>
      </c>
      <c r="E183" s="16" t="n">
        <v>1487085</v>
      </c>
      <c r="F183" s="16" t="n">
        <v>2.3</v>
      </c>
      <c r="G183" s="16" t="n">
        <v>2121.8</v>
      </c>
      <c r="H183" s="16"/>
    </row>
    <row r="184" customFormat="false" ht="15.75" hidden="false" customHeight="true" outlineLevel="0" collapsed="false">
      <c r="A184" s="31"/>
    </row>
    <row r="185" customFormat="false" ht="15.75" hidden="false" customHeight="true" outlineLevel="0" collapsed="false">
      <c r="A185" s="31"/>
    </row>
    <row r="186" customFormat="false" ht="15.75" hidden="false" customHeight="true" outlineLevel="0" collapsed="false">
      <c r="A186" s="31"/>
      <c r="B186" s="9" t="n">
        <v>1000</v>
      </c>
      <c r="C186" s="10" t="n">
        <v>0</v>
      </c>
      <c r="D186" s="11" t="n">
        <v>36713890.16</v>
      </c>
      <c r="E186" s="11" t="n">
        <v>5539140.164</v>
      </c>
      <c r="F186" s="11" t="n">
        <v>7.1</v>
      </c>
      <c r="G186" s="11" t="n">
        <v>80.904</v>
      </c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customFormat="false" ht="15.75" hidden="false" customHeight="true" outlineLevel="0" collapsed="false">
      <c r="A187" s="31"/>
      <c r="B187" s="9"/>
      <c r="C187" s="10" t="n">
        <v>1</v>
      </c>
      <c r="D187" s="11" t="n">
        <v>13999656.34</v>
      </c>
      <c r="E187" s="11" t="n">
        <v>3773501.708</v>
      </c>
      <c r="F187" s="11" t="n">
        <v>6.3</v>
      </c>
      <c r="G187" s="11" t="n">
        <v>77.072</v>
      </c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customFormat="false" ht="15.75" hidden="false" customHeight="true" outlineLevel="0" collapsed="false">
      <c r="A188" s="31"/>
      <c r="B188" s="9"/>
      <c r="C188" s="10" t="n">
        <v>2</v>
      </c>
      <c r="D188" s="11" t="n">
        <v>9266139.256</v>
      </c>
      <c r="E188" s="11" t="n">
        <v>3142370.2004</v>
      </c>
      <c r="F188" s="11" t="n">
        <v>4.044</v>
      </c>
      <c r="G188" s="11" t="n">
        <v>67.336</v>
      </c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customFormat="false" ht="15.75" hidden="false" customHeight="true" outlineLevel="0" collapsed="false">
      <c r="A189" s="31"/>
      <c r="B189" s="9"/>
      <c r="C189" s="10" t="n">
        <v>3</v>
      </c>
      <c r="D189" s="11" t="n">
        <v>13422680.988</v>
      </c>
      <c r="E189" s="11" t="n">
        <v>3737313.6276</v>
      </c>
      <c r="F189" s="11" t="n">
        <v>4.956</v>
      </c>
      <c r="G189" s="11" t="n">
        <v>73.904</v>
      </c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customFormat="false" ht="15.75" hidden="false" customHeight="true" outlineLevel="0" collapsed="false">
      <c r="A190" s="31"/>
      <c r="B190" s="9"/>
      <c r="C190" s="10" t="n">
        <v>4</v>
      </c>
      <c r="D190" s="11" t="n">
        <v>121632212</v>
      </c>
      <c r="E190" s="11" t="n">
        <v>9872102.256</v>
      </c>
      <c r="F190" s="11" t="n">
        <v>6.04</v>
      </c>
      <c r="G190" s="11" t="n">
        <v>70.8</v>
      </c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customFormat="false" ht="15.75" hidden="false" customHeight="true" outlineLevel="0" collapsed="false">
      <c r="A191" s="31"/>
      <c r="B191" s="9"/>
      <c r="C191" s="3" t="n">
        <v>5</v>
      </c>
      <c r="D191" s="16" t="n">
        <v>32207232</v>
      </c>
      <c r="E191" s="16" t="n">
        <v>4265222.6</v>
      </c>
      <c r="F191" s="16" t="n">
        <v>5.5</v>
      </c>
      <c r="G191" s="16" t="n">
        <v>135.1</v>
      </c>
      <c r="H191" s="16"/>
    </row>
    <row r="192" customFormat="false" ht="15.75" hidden="false" customHeight="true" outlineLevel="0" collapsed="false">
      <c r="A192" s="31"/>
      <c r="B192" s="9"/>
      <c r="C192" s="3" t="n">
        <v>6</v>
      </c>
      <c r="D192" s="16" t="n">
        <v>9971926</v>
      </c>
      <c r="E192" s="16" t="n">
        <v>3314999.1</v>
      </c>
      <c r="F192" s="16" t="n">
        <v>4.7</v>
      </c>
      <c r="G192" s="16" t="n">
        <v>185.7</v>
      </c>
      <c r="H192" s="16"/>
    </row>
    <row r="193" customFormat="false" ht="15.75" hidden="false" customHeight="true" outlineLevel="0" collapsed="false">
      <c r="A193" s="31"/>
      <c r="B193" s="9"/>
      <c r="C193" s="3" t="n">
        <v>7</v>
      </c>
      <c r="D193" s="16" t="n">
        <v>20397790</v>
      </c>
      <c r="E193" s="16" t="n">
        <v>3929949.6</v>
      </c>
      <c r="F193" s="16" t="n">
        <v>7.1</v>
      </c>
      <c r="G193" s="16" t="n">
        <v>63.4</v>
      </c>
      <c r="H193" s="16"/>
    </row>
    <row r="194" customFormat="false" ht="15.75" hidden="false" customHeight="true" outlineLevel="0" collapsed="false">
      <c r="A194" s="31"/>
      <c r="B194" s="9"/>
      <c r="C194" s="3" t="n">
        <v>8</v>
      </c>
      <c r="D194" s="16" t="n">
        <v>11287500</v>
      </c>
      <c r="E194" s="16" t="n">
        <v>3859747.6</v>
      </c>
      <c r="F194" s="16" t="n">
        <v>7</v>
      </c>
      <c r="G194" s="16" t="n">
        <v>62.3</v>
      </c>
      <c r="H194" s="16"/>
    </row>
    <row r="195" customFormat="false" ht="15.75" hidden="false" customHeight="true" outlineLevel="0" collapsed="false">
      <c r="A195" s="31"/>
      <c r="B195" s="9"/>
      <c r="C195" s="3" t="n">
        <v>9</v>
      </c>
      <c r="D195" s="16" t="n">
        <v>29062519</v>
      </c>
      <c r="E195" s="16" t="n">
        <v>5014798.1</v>
      </c>
      <c r="F195" s="16" t="n">
        <v>7.8</v>
      </c>
      <c r="G195" s="16" t="n">
        <v>68.9</v>
      </c>
      <c r="H195" s="16"/>
    </row>
    <row r="196" customFormat="false" ht="15.75" hidden="false" customHeight="true" outlineLevel="0" collapsed="false">
      <c r="A196" s="31"/>
      <c r="B196" s="9"/>
      <c r="C196" s="3" t="n">
        <v>10</v>
      </c>
      <c r="D196" s="16" t="n">
        <v>2403436.2</v>
      </c>
      <c r="E196" s="16" t="n">
        <v>2388333.26</v>
      </c>
      <c r="F196" s="16" t="n">
        <v>3</v>
      </c>
      <c r="G196" s="16" t="n">
        <v>15052</v>
      </c>
      <c r="H196" s="16"/>
    </row>
    <row r="197" customFormat="false" ht="15.75" hidden="false" customHeight="true" outlineLevel="0" collapsed="false">
      <c r="A197" s="31"/>
      <c r="B197" s="9"/>
      <c r="C197" s="3" t="n">
        <v>11</v>
      </c>
      <c r="D197" s="16" t="n">
        <v>2943271.5</v>
      </c>
      <c r="E197" s="16" t="n">
        <v>2916344.46</v>
      </c>
      <c r="F197" s="16" t="n">
        <v>2.8</v>
      </c>
      <c r="G197" s="16" t="n">
        <v>15860.5</v>
      </c>
      <c r="H197" s="16"/>
    </row>
    <row r="198" customFormat="false" ht="15.75" hidden="false" customHeight="true" outlineLevel="0" collapsed="false">
      <c r="A198" s="31"/>
    </row>
    <row r="199" customFormat="false" ht="15.75" hidden="false" customHeight="true" outlineLevel="0" collapsed="false">
      <c r="A199" s="31"/>
    </row>
    <row r="200" customFormat="false" ht="15.75" hidden="false" customHeight="true" outlineLevel="0" collapsed="false">
      <c r="A200" s="31"/>
      <c r="B200" s="9" t="n">
        <v>5000</v>
      </c>
      <c r="C200" s="10" t="n">
        <v>0</v>
      </c>
      <c r="D200" s="11" t="n">
        <v>252096453.2</v>
      </c>
      <c r="E200" s="11" t="n">
        <v>31984146.48</v>
      </c>
      <c r="F200" s="11" t="n">
        <v>8.896</v>
      </c>
      <c r="G200" s="11" t="n">
        <v>34.152</v>
      </c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customFormat="false" ht="15.75" hidden="false" customHeight="true" outlineLevel="0" collapsed="false">
      <c r="A201" s="31"/>
      <c r="B201" s="9"/>
      <c r="C201" s="10" t="n">
        <v>1</v>
      </c>
      <c r="D201" s="11" t="n">
        <v>108145032</v>
      </c>
      <c r="E201" s="11" t="n">
        <v>23590406.96</v>
      </c>
      <c r="F201" s="11" t="n">
        <v>8.08</v>
      </c>
      <c r="G201" s="11" t="n">
        <v>32.696</v>
      </c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customFormat="false" ht="15.75" hidden="false" customHeight="true" outlineLevel="0" collapsed="false">
      <c r="A202" s="31"/>
      <c r="B202" s="9"/>
      <c r="C202" s="10" t="n">
        <v>2</v>
      </c>
      <c r="D202" s="11" t="n">
        <v>53697696</v>
      </c>
      <c r="E202" s="11" t="n">
        <v>17625780.12</v>
      </c>
      <c r="F202" s="11" t="n">
        <v>6.556</v>
      </c>
      <c r="G202" s="11" t="n">
        <v>31.244</v>
      </c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customFormat="false" ht="15.75" hidden="false" customHeight="true" outlineLevel="0" collapsed="false">
      <c r="A203" s="31"/>
      <c r="B203" s="9"/>
      <c r="C203" s="10" t="n">
        <v>3</v>
      </c>
      <c r="D203" s="11" t="n">
        <v>73964756.4</v>
      </c>
      <c r="E203" s="11" t="n">
        <v>29017449.76</v>
      </c>
      <c r="F203" s="11" t="n">
        <v>6.124</v>
      </c>
      <c r="G203" s="11" t="n">
        <v>29.872</v>
      </c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customFormat="false" ht="15.75" hidden="false" customHeight="true" outlineLevel="0" collapsed="false">
      <c r="A204" s="31"/>
      <c r="B204" s="9"/>
      <c r="C204" s="10" t="n">
        <v>4</v>
      </c>
      <c r="D204" s="11" t="n">
        <v>775949148</v>
      </c>
      <c r="E204" s="11" t="n">
        <v>62422871.2</v>
      </c>
      <c r="F204" s="11" t="n">
        <v>7.348</v>
      </c>
      <c r="G204" s="11" t="n">
        <v>28.92</v>
      </c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customFormat="false" ht="15.75" hidden="false" customHeight="true" outlineLevel="0" collapsed="false">
      <c r="A205" s="31"/>
      <c r="B205" s="9"/>
      <c r="C205" s="3" t="n">
        <v>5</v>
      </c>
      <c r="D205" s="16" t="n">
        <v>101018880</v>
      </c>
      <c r="E205" s="16" t="n">
        <v>22210674</v>
      </c>
      <c r="F205" s="16" t="n">
        <v>7.4</v>
      </c>
      <c r="G205" s="16" t="n">
        <v>136.8</v>
      </c>
      <c r="H205" s="16"/>
    </row>
    <row r="206" customFormat="false" ht="15.75" hidden="false" customHeight="true" outlineLevel="0" collapsed="false">
      <c r="A206" s="31"/>
      <c r="B206" s="9"/>
      <c r="C206" s="3" t="n">
        <v>6</v>
      </c>
      <c r="D206" s="16" t="n">
        <v>54074990</v>
      </c>
      <c r="E206" s="16" t="n">
        <v>17317494</v>
      </c>
      <c r="F206" s="16" t="n">
        <v>6.8</v>
      </c>
      <c r="G206" s="16" t="n">
        <v>201.8</v>
      </c>
      <c r="H206" s="16"/>
    </row>
    <row r="207" customFormat="false" ht="15.75" hidden="false" customHeight="true" outlineLevel="0" collapsed="false">
      <c r="A207" s="31"/>
      <c r="B207" s="9"/>
      <c r="C207" s="3" t="n">
        <v>7</v>
      </c>
      <c r="D207" s="16" t="n">
        <v>200640640</v>
      </c>
      <c r="E207" s="16" t="n">
        <v>25046630</v>
      </c>
      <c r="F207" s="16" t="n">
        <v>8.4</v>
      </c>
      <c r="G207" s="16" t="n">
        <v>32.6</v>
      </c>
      <c r="H207" s="16"/>
    </row>
    <row r="208" customFormat="false" ht="15.75" hidden="false" customHeight="true" outlineLevel="0" collapsed="false">
      <c r="A208" s="31"/>
      <c r="B208" s="9"/>
      <c r="C208" s="3" t="n">
        <v>8</v>
      </c>
      <c r="D208" s="16" t="n">
        <v>60110270</v>
      </c>
      <c r="E208" s="16" t="n">
        <v>26252100</v>
      </c>
      <c r="F208" s="16" t="n">
        <v>8.4</v>
      </c>
      <c r="G208" s="16" t="n">
        <v>31.9</v>
      </c>
      <c r="H208" s="16"/>
    </row>
    <row r="209" customFormat="false" ht="15.75" hidden="false" customHeight="true" outlineLevel="0" collapsed="false">
      <c r="A209" s="31"/>
      <c r="B209" s="9"/>
      <c r="C209" s="3" t="n">
        <v>9</v>
      </c>
      <c r="D209" s="16" t="n">
        <v>224513180</v>
      </c>
      <c r="E209" s="16" t="n">
        <v>27948820</v>
      </c>
      <c r="F209" s="16" t="n">
        <v>10.5</v>
      </c>
      <c r="G209" s="16" t="n">
        <v>41.2</v>
      </c>
      <c r="H209" s="16"/>
    </row>
    <row r="210" customFormat="false" ht="15.75" hidden="false" customHeight="true" outlineLevel="0" collapsed="false">
      <c r="A210" s="31"/>
      <c r="B210" s="9"/>
      <c r="C210" s="3" t="n">
        <v>10</v>
      </c>
      <c r="D210" s="16" t="n">
        <v>809637800</v>
      </c>
      <c r="E210" s="16" t="n">
        <v>610357190</v>
      </c>
      <c r="F210" s="16" t="n">
        <v>3.8</v>
      </c>
      <c r="G210" s="16" t="n">
        <v>472169.1</v>
      </c>
      <c r="H210" s="16"/>
    </row>
    <row r="211" customFormat="false" ht="15.75" hidden="false" customHeight="true" outlineLevel="0" collapsed="false">
      <c r="A211" s="31"/>
      <c r="B211" s="9"/>
      <c r="C211" s="3" t="n">
        <v>11</v>
      </c>
      <c r="D211" s="16" t="n">
        <v>341661793</v>
      </c>
      <c r="E211" s="16" t="n">
        <v>225499154</v>
      </c>
      <c r="F211" s="16" t="n">
        <v>3.4</v>
      </c>
      <c r="G211" s="16" t="n">
        <v>471502.7</v>
      </c>
      <c r="H211" s="16"/>
    </row>
    <row r="212" customFormat="false" ht="15.75" hidden="false" customHeight="true" outlineLevel="0" collapsed="false">
      <c r="A212" s="31"/>
    </row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>
      <c r="A215" s="31" t="s">
        <v>31</v>
      </c>
      <c r="B215" s="9" t="n">
        <v>50</v>
      </c>
      <c r="C215" s="10" t="n">
        <v>0</v>
      </c>
      <c r="D215" s="11" t="n">
        <v>624871.4104</v>
      </c>
      <c r="E215" s="11" t="n">
        <v>99178.67816</v>
      </c>
      <c r="F215" s="11" t="n">
        <v>5.468</v>
      </c>
      <c r="G215" s="11" t="n">
        <v>6.792</v>
      </c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customFormat="false" ht="15.75" hidden="false" customHeight="true" outlineLevel="0" collapsed="false">
      <c r="A216" s="31"/>
      <c r="B216" s="9"/>
      <c r="C216" s="10" t="n">
        <v>1</v>
      </c>
      <c r="D216" s="11" t="n">
        <v>213628.3888</v>
      </c>
      <c r="E216" s="11" t="n">
        <v>80029.3116</v>
      </c>
      <c r="F216" s="11" t="n">
        <v>4.92</v>
      </c>
      <c r="G216" s="11" t="n">
        <v>5.572</v>
      </c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customFormat="false" ht="15.75" hidden="false" customHeight="true" outlineLevel="0" collapsed="false">
      <c r="A217" s="31"/>
      <c r="B217" s="9"/>
      <c r="C217" s="10" t="n">
        <v>2</v>
      </c>
      <c r="D217" s="11" t="n">
        <v>48187.00264</v>
      </c>
      <c r="E217" s="11" t="n">
        <v>22113.0884</v>
      </c>
      <c r="F217" s="11" t="n">
        <v>2.864</v>
      </c>
      <c r="G217" s="11" t="n">
        <v>7.288</v>
      </c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customFormat="false" ht="15.75" hidden="false" customHeight="true" outlineLevel="0" collapsed="false">
      <c r="A218" s="31"/>
      <c r="B218" s="9"/>
      <c r="C218" s="10" t="n">
        <v>3</v>
      </c>
      <c r="D218" s="11" t="n">
        <v>61936.6264</v>
      </c>
      <c r="E218" s="11" t="n">
        <v>27636.71612</v>
      </c>
      <c r="F218" s="11" t="n">
        <v>2.948</v>
      </c>
      <c r="G218" s="11" t="n">
        <v>6.092</v>
      </c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customFormat="false" ht="15.75" hidden="false" customHeight="true" outlineLevel="0" collapsed="false">
      <c r="A219" s="31"/>
      <c r="B219" s="9"/>
      <c r="C219" s="10" t="n">
        <v>4</v>
      </c>
      <c r="D219" s="11" t="n">
        <v>1880637.644</v>
      </c>
      <c r="E219" s="11" t="n">
        <v>242891.0272</v>
      </c>
      <c r="F219" s="11" t="n">
        <v>4.548</v>
      </c>
      <c r="G219" s="11" t="n">
        <v>8.752</v>
      </c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customFormat="false" ht="15.75" hidden="false" customHeight="true" outlineLevel="0" collapsed="false">
      <c r="A220" s="31"/>
      <c r="B220" s="9"/>
      <c r="C220" s="3" t="n">
        <v>5</v>
      </c>
      <c r="D220" s="16" t="n">
        <v>536638.57</v>
      </c>
      <c r="E220" s="16" t="n">
        <v>38371.923</v>
      </c>
      <c r="F220" s="16" t="n">
        <v>2.9</v>
      </c>
      <c r="G220" s="16" t="n">
        <v>3.2</v>
      </c>
      <c r="H220" s="16"/>
    </row>
    <row r="221" customFormat="false" ht="15.75" hidden="false" customHeight="true" outlineLevel="0" collapsed="false">
      <c r="A221" s="31"/>
      <c r="B221" s="9"/>
      <c r="C221" s="3" t="n">
        <v>6</v>
      </c>
      <c r="D221" s="16" t="n">
        <v>78625.7</v>
      </c>
      <c r="E221" s="16" t="n">
        <v>50354.78</v>
      </c>
      <c r="F221" s="16" t="n">
        <v>2.9</v>
      </c>
      <c r="G221" s="16" t="n">
        <v>3.3</v>
      </c>
      <c r="H221" s="16"/>
    </row>
    <row r="222" customFormat="false" ht="15.75" hidden="false" customHeight="true" outlineLevel="0" collapsed="false">
      <c r="A222" s="31"/>
      <c r="B222" s="9"/>
      <c r="C222" s="3" t="n">
        <v>7</v>
      </c>
      <c r="D222" s="16" t="n">
        <v>802398.86</v>
      </c>
      <c r="E222" s="16" t="n">
        <v>97636.47</v>
      </c>
      <c r="F222" s="16" t="n">
        <v>6.4</v>
      </c>
      <c r="G222" s="16" t="n">
        <v>5</v>
      </c>
      <c r="H222" s="16"/>
    </row>
    <row r="223" customFormat="false" ht="15.75" hidden="false" customHeight="true" outlineLevel="0" collapsed="false">
      <c r="A223" s="31"/>
      <c r="B223" s="9"/>
      <c r="C223" s="3" t="n">
        <v>8</v>
      </c>
      <c r="D223" s="16" t="n">
        <v>838493.41</v>
      </c>
      <c r="E223" s="16" t="n">
        <v>125066.06</v>
      </c>
      <c r="F223" s="16" t="n">
        <v>6</v>
      </c>
      <c r="G223" s="16" t="n">
        <v>4.9</v>
      </c>
      <c r="H223" s="16"/>
    </row>
    <row r="224" customFormat="false" ht="15.75" hidden="false" customHeight="true" outlineLevel="0" collapsed="false">
      <c r="A224" s="31"/>
      <c r="B224" s="9"/>
      <c r="C224" s="3" t="n">
        <v>9</v>
      </c>
      <c r="D224" s="16" t="n">
        <v>220656.78</v>
      </c>
      <c r="E224" s="16" t="n">
        <v>93354.24</v>
      </c>
      <c r="F224" s="16" t="n">
        <v>5.4</v>
      </c>
      <c r="G224" s="16" t="n">
        <v>3.7</v>
      </c>
      <c r="H224" s="16"/>
    </row>
    <row r="225" customFormat="false" ht="15.75" hidden="false" customHeight="true" outlineLevel="0" collapsed="false">
      <c r="A225" s="31"/>
      <c r="B225" s="9"/>
      <c r="C225" s="3" t="n">
        <v>10</v>
      </c>
      <c r="D225" s="16" t="n">
        <v>55394.65</v>
      </c>
      <c r="E225" s="16" t="n">
        <v>22050.513</v>
      </c>
      <c r="F225" s="16" t="n">
        <v>3</v>
      </c>
      <c r="G225" s="16" t="n">
        <v>10.8</v>
      </c>
      <c r="H225" s="16"/>
    </row>
    <row r="226" customFormat="false" ht="15.75" hidden="false" customHeight="true" outlineLevel="0" collapsed="false">
      <c r="A226" s="31"/>
      <c r="B226" s="9"/>
      <c r="C226" s="3" t="n">
        <v>11</v>
      </c>
      <c r="D226" s="16" t="n">
        <v>54980.28</v>
      </c>
      <c r="E226" s="16" t="n">
        <v>23281.893</v>
      </c>
      <c r="F226" s="16" t="n">
        <v>2.8</v>
      </c>
      <c r="G226" s="16" t="n">
        <v>9.5</v>
      </c>
      <c r="H226" s="16"/>
    </row>
    <row r="227" customFormat="false" ht="15.75" hidden="false" customHeight="true" outlineLevel="0" collapsed="false">
      <c r="A227" s="31"/>
      <c r="C227" s="35"/>
    </row>
    <row r="228" customFormat="false" ht="15.75" hidden="false" customHeight="true" outlineLevel="0" collapsed="false">
      <c r="A228" s="31"/>
    </row>
    <row r="229" customFormat="false" ht="15.75" hidden="false" customHeight="true" outlineLevel="0" collapsed="false">
      <c r="A229" s="31"/>
      <c r="B229" s="9" t="n">
        <v>100</v>
      </c>
      <c r="C229" s="10" t="n">
        <v>0</v>
      </c>
      <c r="D229" s="11" t="n">
        <v>1515395.7112</v>
      </c>
      <c r="E229" s="11" t="n">
        <v>214294.7772</v>
      </c>
      <c r="F229" s="11" t="n">
        <v>6.852</v>
      </c>
      <c r="G229" s="11" t="n">
        <v>15.732</v>
      </c>
      <c r="H229" s="11"/>
      <c r="I229" s="36" t="n">
        <f aca="false">(D229-D241)/D241</f>
        <v>33.1560048766096</v>
      </c>
      <c r="J229" s="36" t="n">
        <f aca="false">(E229-E241)/E241</f>
        <v>3.83006082238354</v>
      </c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customFormat="false" ht="15.75" hidden="false" customHeight="true" outlineLevel="0" collapsed="false">
      <c r="A230" s="31"/>
      <c r="B230" s="9"/>
      <c r="C230" s="10" t="n">
        <v>1</v>
      </c>
      <c r="D230" s="11" t="n">
        <v>476473.8832</v>
      </c>
      <c r="E230" s="11" t="n">
        <v>128639.244</v>
      </c>
      <c r="F230" s="11" t="n">
        <v>5.964</v>
      </c>
      <c r="G230" s="11" t="n">
        <v>12.32</v>
      </c>
      <c r="H230" s="11"/>
      <c r="I230" s="36" t="n">
        <f aca="false">(D230-D241)/D241</f>
        <v>9.73940236063425</v>
      </c>
      <c r="J230" s="36" t="n">
        <f aca="false">(E230/E241)-1</f>
        <v>1.89944244457973</v>
      </c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customFormat="false" ht="15.75" hidden="false" customHeight="true" outlineLevel="0" collapsed="false">
      <c r="A231" s="31"/>
      <c r="B231" s="9"/>
      <c r="C231" s="10" t="n">
        <v>2</v>
      </c>
      <c r="D231" s="11" t="n">
        <v>154865.7904</v>
      </c>
      <c r="E231" s="11" t="n">
        <v>62080.1576</v>
      </c>
      <c r="F231" s="11" t="n">
        <v>3.3</v>
      </c>
      <c r="G231" s="11" t="n">
        <v>12.396</v>
      </c>
      <c r="H231" s="11"/>
      <c r="I231" s="36" t="n">
        <f aca="false">(D231/D241)-1</f>
        <v>2.49057124355572</v>
      </c>
      <c r="J231" s="36" t="n">
        <f aca="false">(E231/E241)-1</f>
        <v>0.399245193882195</v>
      </c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customFormat="false" ht="15.75" hidden="false" customHeight="true" outlineLevel="0" collapsed="false">
      <c r="A232" s="31"/>
      <c r="B232" s="9"/>
      <c r="C232" s="10" t="n">
        <v>3</v>
      </c>
      <c r="D232" s="11" t="n">
        <v>212332.7644</v>
      </c>
      <c r="E232" s="11" t="n">
        <v>88886.348</v>
      </c>
      <c r="F232" s="11" t="n">
        <v>3.6</v>
      </c>
      <c r="G232" s="11" t="n">
        <v>19.552</v>
      </c>
      <c r="H232" s="11"/>
      <c r="I232" s="36" t="n">
        <f aca="false">(D232/D241)-1</f>
        <v>3.78583836730499</v>
      </c>
      <c r="J232" s="36" t="n">
        <f aca="false">(E232/E241)-1</f>
        <v>1.00343878058615</v>
      </c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customFormat="false" ht="15.75" hidden="false" customHeight="true" outlineLevel="0" collapsed="false">
      <c r="A233" s="31"/>
      <c r="B233" s="9"/>
      <c r="C233" s="10" t="n">
        <v>4</v>
      </c>
      <c r="D233" s="11" t="n">
        <v>6292578</v>
      </c>
      <c r="E233" s="11" t="n">
        <v>750514.536</v>
      </c>
      <c r="F233" s="11" t="n">
        <v>5.332</v>
      </c>
      <c r="G233" s="11" t="n">
        <v>13.632</v>
      </c>
      <c r="H233" s="11"/>
      <c r="I233" s="36" t="n">
        <f aca="false">(D233/D241)-1</f>
        <v>140.83049566918</v>
      </c>
      <c r="J233" s="36" t="n">
        <f aca="false">(E233/E241)-1</f>
        <v>15.9160952232622</v>
      </c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customFormat="false" ht="15.75" hidden="false" customHeight="true" outlineLevel="0" collapsed="false">
      <c r="A234" s="31"/>
      <c r="B234" s="9"/>
      <c r="C234" s="3" t="n">
        <v>5</v>
      </c>
      <c r="D234" s="16" t="n">
        <v>605744.3</v>
      </c>
      <c r="E234" s="16" t="n">
        <v>112517.13</v>
      </c>
      <c r="F234" s="16" t="n">
        <v>4.5</v>
      </c>
      <c r="G234" s="16" t="n">
        <v>9.9</v>
      </c>
      <c r="H234" s="16"/>
      <c r="I234" s="36" t="n">
        <f aca="false">(D234/D241)-1</f>
        <v>12.6530710175989</v>
      </c>
      <c r="J234" s="36" t="n">
        <f aca="false">(E234/E241)-1</f>
        <v>1.53606078767297</v>
      </c>
    </row>
    <row r="235" customFormat="false" ht="15.75" hidden="false" customHeight="true" outlineLevel="0" collapsed="false">
      <c r="A235" s="31"/>
      <c r="B235" s="9"/>
      <c r="C235" s="3" t="n">
        <v>6</v>
      </c>
      <c r="D235" s="16" t="n">
        <v>114466.79</v>
      </c>
      <c r="E235" s="16" t="n">
        <v>61483.35</v>
      </c>
      <c r="F235" s="16" t="n">
        <v>4</v>
      </c>
      <c r="G235" s="16" t="n">
        <v>10.6</v>
      </c>
      <c r="H235" s="16"/>
      <c r="I235" s="36" t="n">
        <f aca="false">(D235/D241)-1</f>
        <v>1.58000481890888</v>
      </c>
      <c r="J235" s="36" t="n">
        <f aca="false">(E235/E241)-1</f>
        <v>0.385793550100086</v>
      </c>
    </row>
    <row r="236" customFormat="false" ht="15.75" hidden="false" customHeight="true" outlineLevel="0" collapsed="false">
      <c r="A236" s="31"/>
      <c r="B236" s="9"/>
      <c r="C236" s="3" t="n">
        <v>7</v>
      </c>
      <c r="D236" s="16" t="n">
        <v>487973.2</v>
      </c>
      <c r="E236" s="16" t="n">
        <v>155222</v>
      </c>
      <c r="F236" s="16" t="n">
        <v>6.1</v>
      </c>
      <c r="G236" s="16" t="n">
        <v>9.8</v>
      </c>
      <c r="H236" s="16"/>
      <c r="I236" s="36" t="n">
        <f aca="false">(D236/D241)-1</f>
        <v>9.99858926329973</v>
      </c>
      <c r="J236" s="36" t="n">
        <f aca="false">(E236/E241)-1</f>
        <v>2.49859996948175</v>
      </c>
    </row>
    <row r="237" customFormat="false" ht="15.75" hidden="false" customHeight="true" outlineLevel="0" collapsed="false">
      <c r="A237" s="31"/>
      <c r="B237" s="9"/>
      <c r="C237" s="3" t="n">
        <v>8</v>
      </c>
      <c r="D237" s="16" t="n">
        <v>417712.9</v>
      </c>
      <c r="E237" s="16" t="n">
        <v>147861.35</v>
      </c>
      <c r="F237" s="16" t="n">
        <v>5.5</v>
      </c>
      <c r="G237" s="16" t="n">
        <v>8.9</v>
      </c>
      <c r="H237" s="16"/>
      <c r="I237" s="36" t="n">
        <f aca="false">(D237/D241)-1</f>
        <v>8.41496913576769</v>
      </c>
      <c r="J237" s="36" t="n">
        <f aca="false">(E237/E241)-1</f>
        <v>2.33269584593376</v>
      </c>
    </row>
    <row r="238" customFormat="false" ht="15.75" hidden="false" customHeight="true" outlineLevel="0" collapsed="false">
      <c r="A238" s="31"/>
      <c r="B238" s="9"/>
      <c r="C238" s="3" t="n">
        <v>9</v>
      </c>
      <c r="D238" s="16" t="n">
        <v>476721.54</v>
      </c>
      <c r="E238" s="16" t="n">
        <v>143894.28</v>
      </c>
      <c r="F238" s="16" t="n">
        <v>6.3</v>
      </c>
      <c r="G238" s="16" t="n">
        <v>10</v>
      </c>
      <c r="H238" s="16"/>
      <c r="I238" s="36" t="n">
        <f aca="false">(D238/D241)-1</f>
        <v>9.74498437911695</v>
      </c>
      <c r="J238" s="36" t="n">
        <f aca="false">(E238/E241)-1</f>
        <v>2.24328074381594</v>
      </c>
    </row>
    <row r="239" customFormat="false" ht="15.75" hidden="false" customHeight="true" outlineLevel="0" collapsed="false">
      <c r="A239" s="31"/>
      <c r="B239" s="9"/>
      <c r="C239" s="3" t="n">
        <v>10</v>
      </c>
      <c r="D239" s="16" t="n">
        <v>69675.56</v>
      </c>
      <c r="E239" s="16" t="n">
        <v>47452.59</v>
      </c>
      <c r="F239" s="16" t="n">
        <v>2.4</v>
      </c>
      <c r="G239" s="16" t="n">
        <v>53.3</v>
      </c>
      <c r="H239" s="16"/>
      <c r="I239" s="36" t="n">
        <f aca="false">(D239/D241)-1</f>
        <v>0.570440479375498</v>
      </c>
      <c r="J239" s="36" t="n">
        <f aca="false">(E239/E241)-1</f>
        <v>0.0695496123347839</v>
      </c>
    </row>
    <row r="240" customFormat="false" ht="15.75" hidden="false" customHeight="true" outlineLevel="0" collapsed="false">
      <c r="A240" s="31"/>
      <c r="B240" s="9"/>
      <c r="C240" s="3" t="n">
        <v>11</v>
      </c>
      <c r="D240" s="16" t="n">
        <v>70855.61</v>
      </c>
      <c r="E240" s="16" t="n">
        <v>48722.02</v>
      </c>
      <c r="F240" s="16" t="n">
        <v>2.7</v>
      </c>
      <c r="G240" s="16" t="n">
        <v>56.8</v>
      </c>
      <c r="H240" s="16"/>
      <c r="I240" s="36" t="n">
        <f aca="false">(D240/D241)-1</f>
        <v>0.59703801641269</v>
      </c>
      <c r="J240" s="36" t="n">
        <f aca="false">(E240/E241)-1</f>
        <v>0.0981617147381752</v>
      </c>
    </row>
    <row r="241" customFormat="false" ht="15.75" hidden="false" customHeight="true" outlineLevel="0" collapsed="false">
      <c r="A241" s="31"/>
      <c r="C241" s="35"/>
      <c r="D241" s="24" t="n">
        <v>44366.89</v>
      </c>
      <c r="E241" s="24" t="n">
        <v>44366.89</v>
      </c>
    </row>
    <row r="242" customFormat="false" ht="15.75" hidden="false" customHeight="true" outlineLevel="0" collapsed="false">
      <c r="A242" s="31"/>
    </row>
    <row r="243" customFormat="false" ht="15.75" hidden="false" customHeight="true" outlineLevel="0" collapsed="false">
      <c r="A243" s="31"/>
      <c r="B243" s="9" t="n">
        <v>500</v>
      </c>
      <c r="C243" s="10" t="n">
        <v>0</v>
      </c>
      <c r="D243" s="11" t="n">
        <v>8583046.004</v>
      </c>
      <c r="E243" s="11" t="n">
        <v>1007405.968</v>
      </c>
      <c r="F243" s="11" t="n">
        <v>9.368</v>
      </c>
      <c r="G243" s="11" t="n">
        <v>89.888</v>
      </c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customFormat="false" ht="15.75" hidden="false" customHeight="true" outlineLevel="0" collapsed="false">
      <c r="A244" s="31"/>
      <c r="B244" s="9"/>
      <c r="C244" s="10" t="n">
        <v>1</v>
      </c>
      <c r="D244" s="11" t="n">
        <v>2411650.084</v>
      </c>
      <c r="E244" s="11" t="n">
        <v>708725.492</v>
      </c>
      <c r="F244" s="11" t="n">
        <v>8.192</v>
      </c>
      <c r="G244" s="11" t="n">
        <v>86.188</v>
      </c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customFormat="false" ht="15.75" hidden="false" customHeight="true" outlineLevel="0" collapsed="false">
      <c r="A245" s="31"/>
      <c r="B245" s="9"/>
      <c r="C245" s="10" t="n">
        <v>2</v>
      </c>
      <c r="D245" s="11" t="n">
        <v>1015309.528</v>
      </c>
      <c r="E245" s="11" t="n">
        <v>335560.86</v>
      </c>
      <c r="F245" s="11" t="n">
        <v>4.908</v>
      </c>
      <c r="G245" s="11" t="n">
        <v>90.648</v>
      </c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customFormat="false" ht="15.75" hidden="false" customHeight="true" outlineLevel="0" collapsed="false">
      <c r="A246" s="31"/>
      <c r="B246" s="9"/>
      <c r="C246" s="10" t="n">
        <v>3</v>
      </c>
      <c r="D246" s="11" t="n">
        <v>1496949.772</v>
      </c>
      <c r="E246" s="11" t="n">
        <v>447717.072</v>
      </c>
      <c r="F246" s="11" t="n">
        <v>5.412</v>
      </c>
      <c r="G246" s="11" t="n">
        <v>87.304</v>
      </c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customFormat="false" ht="15.75" hidden="false" customHeight="true" outlineLevel="0" collapsed="false">
      <c r="A247" s="31"/>
      <c r="B247" s="9"/>
      <c r="C247" s="10" t="n">
        <v>4</v>
      </c>
      <c r="D247" s="11" t="n">
        <v>67014249.2</v>
      </c>
      <c r="E247" s="11" t="n">
        <v>3097591.076</v>
      </c>
      <c r="F247" s="11" t="n">
        <v>6.996</v>
      </c>
      <c r="G247" s="11" t="n">
        <v>69.976</v>
      </c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customFormat="false" ht="15.75" hidden="false" customHeight="true" outlineLevel="0" collapsed="false">
      <c r="A248" s="31"/>
      <c r="B248" s="9"/>
      <c r="C248" s="3" t="n">
        <v>5</v>
      </c>
      <c r="D248" s="16" t="n">
        <v>2842483</v>
      </c>
      <c r="E248" s="16" t="n">
        <v>569904.2</v>
      </c>
      <c r="F248" s="16" t="n">
        <v>5.3</v>
      </c>
      <c r="G248" s="16" t="n">
        <v>87.8</v>
      </c>
      <c r="H248" s="16"/>
    </row>
    <row r="249" customFormat="false" ht="15.75" hidden="false" customHeight="true" outlineLevel="0" collapsed="false">
      <c r="A249" s="31"/>
      <c r="B249" s="9"/>
      <c r="C249" s="3" t="n">
        <v>6</v>
      </c>
      <c r="D249" s="16" t="n">
        <v>855731.2</v>
      </c>
      <c r="E249" s="16" t="n">
        <v>333938.3</v>
      </c>
      <c r="F249" s="16" t="n">
        <v>4.4</v>
      </c>
      <c r="G249" s="16" t="n">
        <v>121.8</v>
      </c>
      <c r="H249" s="16"/>
    </row>
    <row r="250" customFormat="false" ht="15.75" hidden="false" customHeight="true" outlineLevel="0" collapsed="false">
      <c r="A250" s="31"/>
      <c r="B250" s="9"/>
      <c r="C250" s="3" t="n">
        <v>7</v>
      </c>
      <c r="D250" s="16" t="n">
        <v>2602771.1</v>
      </c>
      <c r="E250" s="16" t="n">
        <v>949517.8</v>
      </c>
      <c r="F250" s="16" t="n">
        <v>10</v>
      </c>
      <c r="G250" s="16" t="n">
        <v>82.7</v>
      </c>
      <c r="H250" s="16"/>
    </row>
    <row r="251" customFormat="false" ht="15.75" hidden="false" customHeight="true" outlineLevel="0" collapsed="false">
      <c r="A251" s="31"/>
      <c r="B251" s="9"/>
      <c r="C251" s="3" t="n">
        <v>8</v>
      </c>
      <c r="D251" s="16" t="n">
        <v>1557295.8</v>
      </c>
      <c r="E251" s="16" t="n">
        <v>701179.9</v>
      </c>
      <c r="F251" s="16" t="n">
        <v>7.7</v>
      </c>
      <c r="G251" s="16" t="n">
        <v>63.8</v>
      </c>
      <c r="H251" s="16"/>
    </row>
    <row r="252" customFormat="false" ht="15.75" hidden="false" customHeight="true" outlineLevel="0" collapsed="false">
      <c r="A252" s="31"/>
      <c r="B252" s="9"/>
      <c r="C252" s="3" t="n">
        <v>9</v>
      </c>
      <c r="D252" s="16" t="n">
        <v>3035587.5</v>
      </c>
      <c r="E252" s="16" t="n">
        <v>980800.5</v>
      </c>
      <c r="F252" s="16" t="n">
        <v>8.3</v>
      </c>
      <c r="G252" s="16" t="n">
        <v>65.4</v>
      </c>
      <c r="H252" s="16"/>
    </row>
    <row r="253" customFormat="false" ht="15.75" hidden="false" customHeight="true" outlineLevel="0" collapsed="false">
      <c r="A253" s="31"/>
      <c r="B253" s="9"/>
      <c r="C253" s="3" t="n">
        <v>10</v>
      </c>
      <c r="D253" s="16" t="n">
        <v>267841.3</v>
      </c>
      <c r="E253" s="16" t="n">
        <v>258529.92</v>
      </c>
      <c r="F253" s="16" t="n">
        <v>2.6</v>
      </c>
      <c r="G253" s="16" t="n">
        <v>4748.5</v>
      </c>
      <c r="H253" s="16"/>
    </row>
    <row r="254" customFormat="false" ht="15.75" hidden="false" customHeight="true" outlineLevel="0" collapsed="false">
      <c r="A254" s="31"/>
      <c r="B254" s="9"/>
      <c r="C254" s="3" t="n">
        <v>11</v>
      </c>
      <c r="D254" s="16" t="n">
        <v>272908.2</v>
      </c>
      <c r="E254" s="16" t="n">
        <v>261206.2</v>
      </c>
      <c r="F254" s="16" t="n">
        <v>2.8</v>
      </c>
      <c r="G254" s="16" t="n">
        <v>5071.2</v>
      </c>
      <c r="H254" s="16"/>
    </row>
    <row r="255" customFormat="false" ht="15.75" hidden="false" customHeight="true" outlineLevel="0" collapsed="false">
      <c r="A255" s="31"/>
    </row>
    <row r="256" customFormat="false" ht="15.75" hidden="false" customHeight="true" outlineLevel="0" collapsed="false">
      <c r="A256" s="31"/>
    </row>
    <row r="257" customFormat="false" ht="15.75" hidden="false" customHeight="true" outlineLevel="0" collapsed="false">
      <c r="A257" s="31"/>
      <c r="B257" s="9" t="n">
        <v>1000</v>
      </c>
      <c r="C257" s="10" t="n">
        <v>0</v>
      </c>
      <c r="D257" s="11" t="n">
        <v>12318526.144</v>
      </c>
      <c r="E257" s="11" t="n">
        <v>1681650.752</v>
      </c>
      <c r="F257" s="11" t="n">
        <v>9.252</v>
      </c>
      <c r="G257" s="11" t="n">
        <v>153.236</v>
      </c>
      <c r="H257" s="11"/>
      <c r="I257" s="36" t="n">
        <f aca="false">(D257-D269)/D269</f>
        <v>29.0405785181043</v>
      </c>
      <c r="J257" s="36" t="n">
        <f aca="false">(E257-E269)/E269</f>
        <v>3.1009582530367</v>
      </c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customFormat="false" ht="15.75" hidden="false" customHeight="true" outlineLevel="0" collapsed="false">
      <c r="A258" s="31"/>
      <c r="B258" s="9"/>
      <c r="C258" s="10" t="n">
        <v>1</v>
      </c>
      <c r="D258" s="11" t="n">
        <v>6781304.744</v>
      </c>
      <c r="E258" s="11" t="n">
        <v>1031422.364</v>
      </c>
      <c r="F258" s="11" t="n">
        <v>8.632</v>
      </c>
      <c r="G258" s="11" t="n">
        <v>158.248</v>
      </c>
      <c r="H258" s="11"/>
      <c r="I258" s="36" t="n">
        <f aca="false">(D258-D269)/D269</f>
        <v>15.5372314216785</v>
      </c>
      <c r="J258" s="36" t="n">
        <f aca="false">(E258/E269)-1</f>
        <v>1.51527854459784</v>
      </c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customFormat="false" ht="15.75" hidden="false" customHeight="true" outlineLevel="0" collapsed="false">
      <c r="A259" s="31"/>
      <c r="B259" s="9"/>
      <c r="C259" s="10" t="n">
        <v>2</v>
      </c>
      <c r="D259" s="11" t="n">
        <v>1926468.676</v>
      </c>
      <c r="E259" s="11" t="n">
        <v>633449.6392</v>
      </c>
      <c r="F259" s="11" t="n">
        <v>5.236</v>
      </c>
      <c r="G259" s="11" t="n">
        <v>152.056</v>
      </c>
      <c r="H259" s="11"/>
      <c r="I259" s="36" t="n">
        <f aca="false">(D259/D269)-1</f>
        <v>3.69798357754303</v>
      </c>
      <c r="J259" s="36" t="n">
        <f aca="false">(E259/E269)-1</f>
        <v>0.544762206225543</v>
      </c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customFormat="false" ht="15.75" hidden="false" customHeight="true" outlineLevel="0" collapsed="false">
      <c r="A260" s="31"/>
      <c r="B260" s="9"/>
      <c r="C260" s="10" t="n">
        <v>3</v>
      </c>
      <c r="D260" s="11" t="n">
        <v>2844802.6416</v>
      </c>
      <c r="E260" s="11" t="n">
        <v>870378.9232</v>
      </c>
      <c r="F260" s="11" t="n">
        <v>5.64</v>
      </c>
      <c r="G260" s="11" t="n">
        <v>157.5</v>
      </c>
      <c r="H260" s="11"/>
      <c r="I260" s="36" t="n">
        <f aca="false">(D260/D269)-1</f>
        <v>5.93747905589504</v>
      </c>
      <c r="J260" s="36" t="n">
        <f aca="false">(E260/E269)-1</f>
        <v>1.12254989576233</v>
      </c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customFormat="false" ht="15.75" hidden="false" customHeight="true" outlineLevel="0" collapsed="false">
      <c r="A261" s="31"/>
      <c r="B261" s="9"/>
      <c r="C261" s="10" t="n">
        <v>4</v>
      </c>
      <c r="D261" s="11" t="n">
        <v>106101555.6</v>
      </c>
      <c r="E261" s="11" t="n">
        <v>5664594.404</v>
      </c>
      <c r="F261" s="11" t="n">
        <v>7.08</v>
      </c>
      <c r="G261" s="11" t="n">
        <v>119.704</v>
      </c>
      <c r="H261" s="11"/>
      <c r="I261" s="36" t="n">
        <f aca="false">(D261/D269)-1</f>
        <v>257.744599364858</v>
      </c>
      <c r="J261" s="36" t="n">
        <f aca="false">(E261/E269)-1</f>
        <v>12.8139653216112</v>
      </c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customFormat="false" ht="15.75" hidden="false" customHeight="true" outlineLevel="0" collapsed="false">
      <c r="A262" s="31"/>
      <c r="B262" s="9"/>
      <c r="C262" s="3" t="n">
        <v>5</v>
      </c>
      <c r="D262" s="16" t="n">
        <v>5354890.2</v>
      </c>
      <c r="E262" s="16" t="n">
        <v>910321.34</v>
      </c>
      <c r="F262" s="16" t="n">
        <v>4.5</v>
      </c>
      <c r="G262" s="16" t="n">
        <v>232.3</v>
      </c>
      <c r="H262" s="16"/>
      <c r="I262" s="36" t="n">
        <f aca="false">(D262/D269)-1</f>
        <v>12.0587050454311</v>
      </c>
      <c r="J262" s="36" t="n">
        <f aca="false">(E262/E269)-1</f>
        <v>1.21995548585134</v>
      </c>
    </row>
    <row r="263" customFormat="false" ht="15.75" hidden="false" customHeight="true" outlineLevel="0" collapsed="false">
      <c r="A263" s="31"/>
      <c r="B263" s="9"/>
      <c r="C263" s="3" t="n">
        <v>6</v>
      </c>
      <c r="D263" s="16" t="n">
        <v>2448641.99</v>
      </c>
      <c r="E263" s="16" t="n">
        <v>709408.14</v>
      </c>
      <c r="F263" s="16" t="n">
        <v>5.2</v>
      </c>
      <c r="G263" s="16" t="n">
        <v>373.5</v>
      </c>
      <c r="H263" s="16"/>
      <c r="I263" s="36" t="n">
        <f aca="false">(D263/D269)-1</f>
        <v>4.97138173052874</v>
      </c>
      <c r="J263" s="36" t="n">
        <f aca="false">(E263/E269)-1</f>
        <v>0.729998433410993</v>
      </c>
    </row>
    <row r="264" customFormat="false" ht="15.75" hidden="false" customHeight="true" outlineLevel="0" collapsed="false">
      <c r="A264" s="31"/>
      <c r="B264" s="9"/>
      <c r="C264" s="3" t="n">
        <v>7</v>
      </c>
      <c r="D264" s="16" t="n">
        <v>9367097.2</v>
      </c>
      <c r="E264" s="16" t="n">
        <v>1323491.6</v>
      </c>
      <c r="F264" s="16" t="n">
        <v>8.5</v>
      </c>
      <c r="G264" s="16" t="n">
        <v>141</v>
      </c>
      <c r="H264" s="16"/>
      <c r="I264" s="36" t="n">
        <f aca="false">(D264/D269)-1</f>
        <v>21.8430751888588</v>
      </c>
      <c r="J264" s="36" t="n">
        <f aca="false">(E264/E269)-1</f>
        <v>2.22753329928327</v>
      </c>
    </row>
    <row r="265" customFormat="false" ht="15.75" hidden="false" customHeight="true" outlineLevel="0" collapsed="false">
      <c r="A265" s="31"/>
      <c r="B265" s="9"/>
      <c r="C265" s="3" t="n">
        <v>8</v>
      </c>
      <c r="D265" s="16" t="n">
        <v>8007037.5</v>
      </c>
      <c r="E265" s="16" t="n">
        <v>974771</v>
      </c>
      <c r="F265" s="16" t="n">
        <v>9.2</v>
      </c>
      <c r="G265" s="16" t="n">
        <v>153.5</v>
      </c>
      <c r="H265" s="16"/>
      <c r="I265" s="36" t="n">
        <f aca="false">(D265/D269)-1</f>
        <v>18.5263650784485</v>
      </c>
      <c r="J265" s="36" t="n">
        <f aca="false">(E265/E269)-1</f>
        <v>1.37712567399419</v>
      </c>
    </row>
    <row r="266" customFormat="false" ht="15.75" hidden="false" customHeight="true" outlineLevel="0" collapsed="false">
      <c r="A266" s="31"/>
      <c r="B266" s="9"/>
      <c r="C266" s="3" t="n">
        <v>9</v>
      </c>
      <c r="D266" s="16" t="n">
        <v>11573763.5</v>
      </c>
      <c r="E266" s="16" t="n">
        <v>1419246.4</v>
      </c>
      <c r="F266" s="16" t="n">
        <v>8.2</v>
      </c>
      <c r="G266" s="16" t="n">
        <v>130.9</v>
      </c>
      <c r="H266" s="16"/>
      <c r="I266" s="36" t="n">
        <f aca="false">(D266/D269)-1</f>
        <v>27.2243628099183</v>
      </c>
      <c r="J266" s="36" t="n">
        <f aca="false">(E266/E269)-1</f>
        <v>2.46104577912539</v>
      </c>
    </row>
    <row r="267" customFormat="false" ht="15.75" hidden="false" customHeight="true" outlineLevel="0" collapsed="false">
      <c r="A267" s="31"/>
      <c r="B267" s="9"/>
      <c r="C267" s="3" t="n">
        <v>10</v>
      </c>
      <c r="D267" s="16" t="n">
        <v>433434</v>
      </c>
      <c r="E267" s="16" t="n">
        <v>418737.27</v>
      </c>
      <c r="F267" s="16" t="n">
        <v>2.8</v>
      </c>
      <c r="G267" s="16" t="n">
        <v>36627.3</v>
      </c>
      <c r="H267" s="16"/>
      <c r="I267" s="36" t="n">
        <f aca="false">(D267/D269)-1</f>
        <v>0.0569939907752683</v>
      </c>
      <c r="J267" s="36" t="n">
        <f aca="false">(E267/E269)-1</f>
        <v>0.0211538045092012</v>
      </c>
    </row>
    <row r="268" customFormat="false" ht="15.75" hidden="false" customHeight="true" outlineLevel="0" collapsed="false">
      <c r="A268" s="31"/>
      <c r="B268" s="9"/>
      <c r="C268" s="3" t="n">
        <v>11</v>
      </c>
      <c r="D268" s="16" t="n">
        <v>459578.16</v>
      </c>
      <c r="E268" s="16" t="n">
        <v>430840.71</v>
      </c>
      <c r="F268" s="16" t="n">
        <v>3.2</v>
      </c>
      <c r="G268" s="16" t="n">
        <v>39445.9</v>
      </c>
      <c r="H268" s="16"/>
      <c r="I268" s="36" t="n">
        <f aca="false">(D268/D269)-1</f>
        <v>0.120750456612898</v>
      </c>
      <c r="J268" s="36" t="n">
        <f aca="false">(E268/E269)-1</f>
        <v>0.0506698631195295</v>
      </c>
    </row>
    <row r="269" customFormat="false" ht="15.75" hidden="false" customHeight="true" outlineLevel="0" collapsed="false">
      <c r="A269" s="31"/>
      <c r="D269" s="24" t="n">
        <v>410062.88</v>
      </c>
      <c r="E269" s="0" t="n">
        <v>410062.88</v>
      </c>
    </row>
    <row r="270" customFormat="false" ht="15.75" hidden="false" customHeight="true" outlineLevel="0" collapsed="false">
      <c r="A270" s="31"/>
    </row>
    <row r="271" customFormat="false" ht="15.75" hidden="false" customHeight="true" outlineLevel="0" collapsed="false">
      <c r="A271" s="31"/>
      <c r="B271" s="9" t="n">
        <v>5000</v>
      </c>
      <c r="C271" s="10" t="n">
        <v>0</v>
      </c>
      <c r="D271" s="11" t="n">
        <v>95192444.72</v>
      </c>
      <c r="E271" s="11" t="n">
        <v>11358742.04</v>
      </c>
      <c r="F271" s="11" t="n">
        <v>10.248</v>
      </c>
      <c r="G271" s="11" t="n">
        <v>65.376</v>
      </c>
      <c r="H271" s="11"/>
      <c r="I271" s="36" t="n">
        <f aca="false">(D271-D283)/D283</f>
        <v>38.264007358461</v>
      </c>
      <c r="J271" s="36" t="n">
        <f aca="false">(E271-E283)/E283</f>
        <v>3.68513790514845</v>
      </c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customFormat="false" ht="15.75" hidden="false" customHeight="true" outlineLevel="0" collapsed="false">
      <c r="A272" s="31"/>
      <c r="B272" s="9"/>
      <c r="C272" s="10" t="n">
        <v>1</v>
      </c>
      <c r="D272" s="11" t="n">
        <v>25640294.8</v>
      </c>
      <c r="E272" s="11" t="n">
        <v>9314571.2</v>
      </c>
      <c r="F272" s="11" t="n">
        <v>9.248</v>
      </c>
      <c r="G272" s="11" t="n">
        <v>64.148</v>
      </c>
      <c r="H272" s="11"/>
      <c r="I272" s="36" t="n">
        <f aca="false">(D272-D283)/D283</f>
        <v>9.5758469242128</v>
      </c>
      <c r="J272" s="36" t="n">
        <f aca="false">(E272/E283)-1</f>
        <v>2.84197919502396</v>
      </c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customFormat="false" ht="15.75" hidden="false" customHeight="true" outlineLevel="0" collapsed="false">
      <c r="A273" s="31"/>
      <c r="B273" s="9"/>
      <c r="C273" s="10" t="n">
        <v>2</v>
      </c>
      <c r="D273" s="11" t="n">
        <v>10951964.2</v>
      </c>
      <c r="E273" s="11" t="n">
        <v>3654707.64</v>
      </c>
      <c r="F273" s="11" t="n">
        <v>6.576</v>
      </c>
      <c r="G273" s="11" t="n">
        <v>65.66</v>
      </c>
      <c r="H273" s="11"/>
      <c r="I273" s="36" t="n">
        <f aca="false">(D273/D283)-1</f>
        <v>3.51735433629487</v>
      </c>
      <c r="J273" s="36" t="n">
        <f aca="false">(E273/E283)-1</f>
        <v>0.507456480312817</v>
      </c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customFormat="false" ht="15.75" hidden="false" customHeight="true" outlineLevel="0" collapsed="false">
      <c r="A274" s="31"/>
      <c r="B274" s="9"/>
      <c r="C274" s="10" t="n">
        <v>3</v>
      </c>
      <c r="D274" s="11" t="n">
        <v>18164484.72</v>
      </c>
      <c r="E274" s="11" t="n">
        <v>5970374.2</v>
      </c>
      <c r="F274" s="11" t="n">
        <v>6.336</v>
      </c>
      <c r="G274" s="11" t="n">
        <v>64.312</v>
      </c>
      <c r="H274" s="11"/>
      <c r="I274" s="36" t="n">
        <f aca="false">(D274/D283)-1</f>
        <v>6.49230113594179</v>
      </c>
      <c r="J274" s="36" t="n">
        <f aca="false">(E274/E283)-1</f>
        <v>1.46259897212529</v>
      </c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customFormat="false" ht="15.75" hidden="false" customHeight="true" outlineLevel="0" collapsed="false">
      <c r="A275" s="31"/>
      <c r="B275" s="9"/>
      <c r="C275" s="10" t="n">
        <v>4</v>
      </c>
      <c r="D275" s="11" t="n">
        <v>733027888</v>
      </c>
      <c r="E275" s="11" t="n">
        <v>39179181.36</v>
      </c>
      <c r="F275" s="11" t="n">
        <v>9.18</v>
      </c>
      <c r="G275" s="11" t="n">
        <v>58.952</v>
      </c>
      <c r="H275" s="11"/>
      <c r="I275" s="36" t="n">
        <f aca="false">(D275/D283)-1</f>
        <v>301.351856526509</v>
      </c>
      <c r="J275" s="36" t="n">
        <f aca="false">(E275/E283)-1</f>
        <v>15.1602285742569</v>
      </c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customFormat="false" ht="15.75" hidden="false" customHeight="true" outlineLevel="0" collapsed="false">
      <c r="A276" s="31"/>
      <c r="B276" s="9"/>
      <c r="C276" s="3" t="n">
        <v>5</v>
      </c>
      <c r="D276" s="16" t="n">
        <v>31930027</v>
      </c>
      <c r="E276" s="16" t="n">
        <v>5515534</v>
      </c>
      <c r="F276" s="16" t="n">
        <v>7.9</v>
      </c>
      <c r="G276" s="16" t="n">
        <v>245.3</v>
      </c>
      <c r="H276" s="16"/>
      <c r="I276" s="36" t="n">
        <f aca="false">(D276/D283)-1</f>
        <v>12.1701714224433</v>
      </c>
      <c r="J276" s="36" t="n">
        <f aca="false">(E276/E283)-1</f>
        <v>1.27499113189959</v>
      </c>
    </row>
    <row r="277" customFormat="false" ht="15.75" hidden="false" customHeight="true" outlineLevel="0" collapsed="false">
      <c r="A277" s="31"/>
      <c r="B277" s="9"/>
      <c r="C277" s="3" t="n">
        <v>6</v>
      </c>
      <c r="D277" s="16" t="n">
        <v>16526648</v>
      </c>
      <c r="E277" s="16" t="n">
        <v>4606688</v>
      </c>
      <c r="F277" s="16" t="n">
        <v>7.5</v>
      </c>
      <c r="G277" s="16" t="n">
        <v>399.3</v>
      </c>
      <c r="H277" s="16"/>
      <c r="I277" s="36" t="n">
        <f aca="false">(D277/D283)-1</f>
        <v>5.81674297357719</v>
      </c>
      <c r="J277" s="36" t="n">
        <f aca="false">(E277/E283)-1</f>
        <v>0.900119616238111</v>
      </c>
    </row>
    <row r="278" customFormat="false" ht="15.75" hidden="false" customHeight="true" outlineLevel="0" collapsed="false">
      <c r="A278" s="31"/>
      <c r="B278" s="9"/>
      <c r="C278" s="3" t="n">
        <v>7</v>
      </c>
      <c r="D278" s="16" t="n">
        <v>38478036</v>
      </c>
      <c r="E278" s="16" t="n">
        <v>10876811</v>
      </c>
      <c r="F278" s="16" t="n">
        <v>10.4</v>
      </c>
      <c r="G278" s="16" t="n">
        <v>72</v>
      </c>
      <c r="H278" s="16"/>
      <c r="I278" s="36" t="n">
        <f aca="false">(D278/D283)-1</f>
        <v>14.8710272972505</v>
      </c>
      <c r="J278" s="36" t="n">
        <f aca="false">(E278/E283)-1</f>
        <v>3.48635591192945</v>
      </c>
    </row>
    <row r="279" customFormat="false" ht="15.75" hidden="false" customHeight="true" outlineLevel="0" collapsed="false">
      <c r="A279" s="31"/>
      <c r="B279" s="9"/>
      <c r="C279" s="3" t="n">
        <v>8</v>
      </c>
      <c r="D279" s="16" t="n">
        <v>16818541</v>
      </c>
      <c r="E279" s="16" t="n">
        <v>9225033</v>
      </c>
      <c r="F279" s="16" t="n">
        <v>10.6</v>
      </c>
      <c r="G279" s="16" t="n">
        <v>72</v>
      </c>
      <c r="H279" s="16"/>
      <c r="I279" s="36" t="n">
        <f aca="false">(D279/D283)-1</f>
        <v>5.93714001699376</v>
      </c>
      <c r="J279" s="36" t="n">
        <f aca="false">(E279/E283)-1</f>
        <v>2.80504739277848</v>
      </c>
    </row>
    <row r="280" customFormat="false" ht="15.75" hidden="false" customHeight="true" outlineLevel="0" collapsed="false">
      <c r="A280" s="31"/>
      <c r="B280" s="9"/>
      <c r="C280" s="3" t="n">
        <v>9</v>
      </c>
      <c r="D280" s="16" t="n">
        <v>49768577</v>
      </c>
      <c r="E280" s="16" t="n">
        <v>10387617</v>
      </c>
      <c r="F280" s="16" t="n">
        <v>10.4</v>
      </c>
      <c r="G280" s="16" t="n">
        <v>68.3</v>
      </c>
      <c r="H280" s="16"/>
      <c r="I280" s="36" t="n">
        <f aca="false">(D280/D283)-1</f>
        <v>19.528034333985</v>
      </c>
      <c r="J280" s="36" t="n">
        <f aca="false">(E280/E283)-1</f>
        <v>3.28457816714926</v>
      </c>
    </row>
    <row r="281" customFormat="false" ht="15.75" hidden="false" customHeight="true" outlineLevel="0" collapsed="false">
      <c r="A281" s="31"/>
      <c r="B281" s="9"/>
      <c r="C281" s="3" t="n">
        <v>10</v>
      </c>
      <c r="D281" s="16" t="n">
        <v>2455415</v>
      </c>
      <c r="E281" s="16" t="n">
        <v>2448584</v>
      </c>
      <c r="F281" s="16" t="n">
        <v>2.9</v>
      </c>
      <c r="G281" s="16" t="n">
        <v>1061600.1</v>
      </c>
      <c r="H281" s="16"/>
      <c r="I281" s="36" t="n">
        <f aca="false">(D281/D283)-1</f>
        <v>0.0127845010352992</v>
      </c>
      <c r="J281" s="36" t="n">
        <f aca="false">(E281/E283)-1</f>
        <v>0.0099669199231156</v>
      </c>
    </row>
    <row r="282" customFormat="false" ht="15.75" hidden="false" customHeight="true" outlineLevel="0" collapsed="false">
      <c r="A282" s="31"/>
      <c r="B282" s="9"/>
      <c r="C282" s="3" t="n">
        <v>11</v>
      </c>
      <c r="D282" s="16" t="n">
        <v>2594276</v>
      </c>
      <c r="E282" s="16" t="n">
        <v>2550375</v>
      </c>
      <c r="F282" s="16" t="n">
        <v>2.7</v>
      </c>
      <c r="G282" s="16" t="n">
        <v>1058272.1</v>
      </c>
      <c r="H282" s="16"/>
      <c r="I282" s="36" t="n">
        <f aca="false">(D282/D283)-1</f>
        <v>0.0700604680707138</v>
      </c>
      <c r="J282" s="36" t="n">
        <f aca="false">(E282/E283)-1</f>
        <v>0.0519526319697081</v>
      </c>
    </row>
    <row r="283" customFormat="false" ht="15.75" hidden="false" customHeight="true" outlineLevel="0" collapsed="false">
      <c r="A283" s="31"/>
      <c r="B283" s="32"/>
      <c r="D283" s="0" t="n">
        <v>2424420</v>
      </c>
      <c r="E283" s="0" t="n">
        <v>2424420</v>
      </c>
    </row>
    <row r="284" customFormat="false" ht="15.75" hidden="false" customHeight="true" outlineLevel="0" collapsed="false">
      <c r="B284" s="32"/>
    </row>
    <row r="285" customFormat="false" ht="15.75" hidden="false" customHeight="true" outlineLevel="0" collapsed="false"/>
    <row r="286" customFormat="false" ht="15.75" hidden="false" customHeight="true" outlineLevel="0" collapsed="false">
      <c r="A286" s="31" t="s">
        <v>32</v>
      </c>
      <c r="B286" s="9" t="n">
        <v>50</v>
      </c>
      <c r="C286" s="10" t="n">
        <v>0</v>
      </c>
      <c r="D286" s="11" t="n">
        <v>136267.77256</v>
      </c>
      <c r="E286" s="11" t="n">
        <v>28755.01544</v>
      </c>
      <c r="F286" s="11" t="n">
        <v>4.824</v>
      </c>
      <c r="G286" s="11" t="n">
        <v>12.876</v>
      </c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customFormat="false" ht="15.75" hidden="false" customHeight="true" outlineLevel="0" collapsed="false">
      <c r="A287" s="31"/>
      <c r="B287" s="9"/>
      <c r="C287" s="10" t="n">
        <v>1</v>
      </c>
      <c r="D287" s="11" t="n">
        <v>735460.2224</v>
      </c>
      <c r="E287" s="11" t="n">
        <v>60215.81332</v>
      </c>
      <c r="F287" s="11" t="n">
        <v>6.02</v>
      </c>
      <c r="G287" s="11" t="n">
        <v>10.892</v>
      </c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customFormat="false" ht="15.75" hidden="false" customHeight="true" outlineLevel="0" collapsed="false">
      <c r="A288" s="31"/>
      <c r="B288" s="9"/>
      <c r="C288" s="10" t="n">
        <v>2</v>
      </c>
      <c r="D288" s="11" t="n">
        <v>2686.84429</v>
      </c>
      <c r="E288" s="11" t="n">
        <v>1253.28307</v>
      </c>
      <c r="F288" s="11" t="n">
        <v>2.296</v>
      </c>
      <c r="G288" s="11" t="n">
        <v>18.22</v>
      </c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customFormat="false" ht="15.75" hidden="false" customHeight="true" outlineLevel="0" collapsed="false">
      <c r="A289" s="31"/>
      <c r="B289" s="9"/>
      <c r="C289" s="10" t="n">
        <v>3</v>
      </c>
      <c r="D289" s="11" t="n">
        <v>3304.76386</v>
      </c>
      <c r="E289" s="11" t="n">
        <v>1681.41815</v>
      </c>
      <c r="F289" s="11" t="n">
        <v>2.436</v>
      </c>
      <c r="G289" s="11" t="n">
        <v>16.92</v>
      </c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customFormat="false" ht="15.75" hidden="false" customHeight="true" outlineLevel="0" collapsed="false">
      <c r="A290" s="31"/>
      <c r="B290" s="9"/>
      <c r="C290" s="10" t="n">
        <v>4</v>
      </c>
      <c r="D290" s="11" t="n">
        <v>530924.5064</v>
      </c>
      <c r="E290" s="11" t="n">
        <v>81631.838</v>
      </c>
      <c r="F290" s="11" t="n">
        <v>4.488</v>
      </c>
      <c r="G290" s="11" t="n">
        <v>9.94</v>
      </c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customFormat="false" ht="15.75" hidden="false" customHeight="true" outlineLevel="0" collapsed="false">
      <c r="A291" s="31"/>
      <c r="B291" s="9"/>
      <c r="C291" s="3" t="n">
        <v>5</v>
      </c>
      <c r="D291" s="16" t="n">
        <v>40160.154</v>
      </c>
      <c r="E291" s="16" t="n">
        <v>4935.1589</v>
      </c>
      <c r="F291" s="16" t="n">
        <v>2.9</v>
      </c>
      <c r="G291" s="16" t="n">
        <v>7.6</v>
      </c>
      <c r="H291" s="16"/>
    </row>
    <row r="292" customFormat="false" ht="15.75" hidden="false" customHeight="true" outlineLevel="0" collapsed="false">
      <c r="A292" s="31"/>
      <c r="B292" s="9"/>
      <c r="C292" s="3" t="n">
        <v>6</v>
      </c>
      <c r="D292" s="16" t="n">
        <v>57846.38</v>
      </c>
      <c r="E292" s="16" t="n">
        <v>23244.744</v>
      </c>
      <c r="F292" s="16" t="n">
        <v>3.5</v>
      </c>
      <c r="G292" s="16" t="n">
        <v>7.6</v>
      </c>
      <c r="H292" s="16"/>
    </row>
    <row r="293" customFormat="false" ht="15.75" hidden="false" customHeight="true" outlineLevel="0" collapsed="false">
      <c r="A293" s="31"/>
      <c r="B293" s="9"/>
      <c r="C293" s="3" t="n">
        <v>7</v>
      </c>
      <c r="D293" s="16" t="n">
        <v>598254.3</v>
      </c>
      <c r="E293" s="16" t="n">
        <v>60265.335</v>
      </c>
      <c r="F293" s="16" t="n">
        <v>5.9</v>
      </c>
      <c r="G293" s="16" t="n">
        <v>9.7</v>
      </c>
      <c r="H293" s="16"/>
    </row>
    <row r="294" customFormat="false" ht="15.75" hidden="false" customHeight="true" outlineLevel="0" collapsed="false">
      <c r="A294" s="31"/>
      <c r="B294" s="9"/>
      <c r="C294" s="3" t="n">
        <v>8</v>
      </c>
      <c r="D294" s="16" t="n">
        <v>667849.18</v>
      </c>
      <c r="E294" s="16" t="n">
        <v>58942.106</v>
      </c>
      <c r="F294" s="16" t="n">
        <v>5.8</v>
      </c>
      <c r="G294" s="16" t="n">
        <v>9.9</v>
      </c>
      <c r="H294" s="16"/>
    </row>
    <row r="295" customFormat="false" ht="15.75" hidden="false" customHeight="true" outlineLevel="0" collapsed="false">
      <c r="A295" s="31"/>
      <c r="B295" s="9"/>
      <c r="C295" s="3" t="n">
        <v>9</v>
      </c>
      <c r="D295" s="16" t="n">
        <v>1095251.8</v>
      </c>
      <c r="E295" s="16" t="n">
        <v>78570.95</v>
      </c>
      <c r="F295" s="16" t="n">
        <v>5.4</v>
      </c>
      <c r="G295" s="16" t="n">
        <v>7.8</v>
      </c>
      <c r="H295" s="16"/>
    </row>
    <row r="296" customFormat="false" ht="15.75" hidden="false" customHeight="true" outlineLevel="0" collapsed="false">
      <c r="A296" s="31"/>
      <c r="B296" s="9"/>
      <c r="C296" s="3" t="n">
        <v>10</v>
      </c>
      <c r="D296" s="16" t="n">
        <v>24683.78</v>
      </c>
      <c r="E296" s="16" t="n">
        <v>6234.72</v>
      </c>
      <c r="F296" s="16" t="n">
        <v>2.7</v>
      </c>
      <c r="G296" s="16" t="n">
        <v>22.7</v>
      </c>
      <c r="H296" s="16"/>
    </row>
    <row r="297" customFormat="false" ht="15.75" hidden="false" customHeight="true" outlineLevel="0" collapsed="false">
      <c r="A297" s="31"/>
      <c r="B297" s="9"/>
      <c r="C297" s="3" t="n">
        <v>11</v>
      </c>
      <c r="D297" s="16" t="n">
        <v>25393</v>
      </c>
      <c r="E297" s="16" t="n">
        <v>5158.827</v>
      </c>
      <c r="F297" s="16" t="n">
        <v>2.9</v>
      </c>
      <c r="G297" s="16" t="n">
        <v>23.4</v>
      </c>
      <c r="H297" s="16"/>
    </row>
    <row r="298" customFormat="false" ht="15.75" hidden="false" customHeight="true" outlineLevel="0" collapsed="false">
      <c r="A298" s="31"/>
      <c r="C298" s="35"/>
    </row>
    <row r="299" customFormat="false" ht="15.75" hidden="false" customHeight="true" outlineLevel="0" collapsed="false">
      <c r="A299" s="31"/>
    </row>
    <row r="300" customFormat="false" ht="15.75" hidden="false" customHeight="true" outlineLevel="0" collapsed="false">
      <c r="A300" s="31"/>
      <c r="B300" s="9" t="n">
        <v>100</v>
      </c>
      <c r="C300" s="10" t="n">
        <v>0</v>
      </c>
      <c r="D300" s="11" t="n">
        <v>423040.54</v>
      </c>
      <c r="E300" s="11" t="n">
        <v>63360.77164</v>
      </c>
      <c r="F300" s="11" t="n">
        <v>7.096</v>
      </c>
      <c r="G300" s="11" t="n">
        <v>21.804</v>
      </c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customFormat="false" ht="15.75" hidden="false" customHeight="true" outlineLevel="0" collapsed="false">
      <c r="A301" s="31"/>
      <c r="B301" s="9"/>
      <c r="C301" s="10" t="n">
        <v>1</v>
      </c>
      <c r="D301" s="11" t="n">
        <v>166451.3644</v>
      </c>
      <c r="E301" s="11" t="n">
        <v>38392.23052</v>
      </c>
      <c r="F301" s="11" t="n">
        <v>6.124</v>
      </c>
      <c r="G301" s="11" t="n">
        <v>20.644</v>
      </c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customFormat="false" ht="15.75" hidden="false" customHeight="true" outlineLevel="0" collapsed="false">
      <c r="A302" s="31"/>
      <c r="B302" s="9"/>
      <c r="C302" s="10" t="n">
        <v>2</v>
      </c>
      <c r="D302" s="11" t="n">
        <v>12741.27576</v>
      </c>
      <c r="E302" s="11" t="n">
        <v>5750.34004</v>
      </c>
      <c r="F302" s="11" t="n">
        <v>3.048</v>
      </c>
      <c r="G302" s="11" t="n">
        <v>35.464</v>
      </c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customFormat="false" ht="15.75" hidden="false" customHeight="true" outlineLevel="0" collapsed="false">
      <c r="A303" s="31"/>
      <c r="B303" s="9"/>
      <c r="C303" s="10" t="n">
        <v>3</v>
      </c>
      <c r="D303" s="11" t="n">
        <v>18770.78384</v>
      </c>
      <c r="E303" s="11" t="n">
        <v>8163.06256</v>
      </c>
      <c r="F303" s="11" t="n">
        <v>3.152</v>
      </c>
      <c r="G303" s="11" t="n">
        <v>34.42</v>
      </c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customFormat="false" ht="15.75" hidden="false" customHeight="true" outlineLevel="0" collapsed="false">
      <c r="A304" s="31"/>
      <c r="B304" s="9"/>
      <c r="C304" s="10" t="n">
        <v>4</v>
      </c>
      <c r="D304" s="11" t="n">
        <v>2326724.044</v>
      </c>
      <c r="E304" s="11" t="n">
        <v>275986.8584</v>
      </c>
      <c r="F304" s="11" t="n">
        <v>5.3</v>
      </c>
      <c r="G304" s="11" t="n">
        <v>15.508</v>
      </c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customFormat="false" ht="15.75" hidden="false" customHeight="true" outlineLevel="0" collapsed="false">
      <c r="A305" s="31"/>
      <c r="B305" s="9"/>
      <c r="C305" s="3" t="n">
        <v>5</v>
      </c>
      <c r="D305" s="16" t="n">
        <v>44777.049</v>
      </c>
      <c r="E305" s="16" t="n">
        <v>8805.219</v>
      </c>
      <c r="F305" s="16" t="n">
        <v>3.9</v>
      </c>
      <c r="G305" s="16" t="n">
        <v>22.1</v>
      </c>
      <c r="H305" s="16"/>
    </row>
    <row r="306" customFormat="false" ht="15.75" hidden="false" customHeight="true" outlineLevel="0" collapsed="false">
      <c r="A306" s="31"/>
      <c r="B306" s="9"/>
      <c r="C306" s="3" t="n">
        <v>6</v>
      </c>
      <c r="D306" s="16" t="n">
        <v>34828.14</v>
      </c>
      <c r="E306" s="16" t="n">
        <v>14286.238</v>
      </c>
      <c r="F306" s="16" t="n">
        <v>3.7</v>
      </c>
      <c r="G306" s="16" t="n">
        <v>20.7</v>
      </c>
      <c r="H306" s="16"/>
    </row>
    <row r="307" customFormat="false" ht="15.75" hidden="false" customHeight="true" outlineLevel="0" collapsed="false">
      <c r="A307" s="31"/>
      <c r="B307" s="9"/>
      <c r="C307" s="3" t="n">
        <v>7</v>
      </c>
      <c r="D307" s="16" t="n">
        <v>1163340.44</v>
      </c>
      <c r="E307" s="16" t="n">
        <v>62694.98</v>
      </c>
      <c r="F307" s="16" t="n">
        <v>7.6</v>
      </c>
      <c r="G307" s="16" t="n">
        <v>26</v>
      </c>
      <c r="H307" s="16"/>
    </row>
    <row r="308" customFormat="false" ht="15.75" hidden="false" customHeight="true" outlineLevel="0" collapsed="false">
      <c r="A308" s="31"/>
      <c r="B308" s="9"/>
      <c r="C308" s="3" t="n">
        <v>8</v>
      </c>
      <c r="D308" s="16" t="n">
        <v>1218719.6</v>
      </c>
      <c r="E308" s="16" t="n">
        <v>54766.13</v>
      </c>
      <c r="F308" s="16" t="n">
        <v>7.4</v>
      </c>
      <c r="G308" s="16" t="n">
        <v>25</v>
      </c>
      <c r="H308" s="16"/>
    </row>
    <row r="309" customFormat="false" ht="15.75" hidden="false" customHeight="true" outlineLevel="0" collapsed="false">
      <c r="A309" s="31"/>
      <c r="B309" s="9"/>
      <c r="C309" s="3" t="n">
        <v>9</v>
      </c>
      <c r="D309" s="16" t="n">
        <v>141581.02</v>
      </c>
      <c r="E309" s="16" t="n">
        <v>47544.51</v>
      </c>
      <c r="F309" s="16" t="n">
        <v>6.1</v>
      </c>
      <c r="G309" s="16" t="n">
        <v>17.9</v>
      </c>
      <c r="H309" s="16"/>
    </row>
    <row r="310" customFormat="false" ht="15.75" hidden="false" customHeight="true" outlineLevel="0" collapsed="false">
      <c r="A310" s="31"/>
      <c r="B310" s="9"/>
      <c r="C310" s="3" t="n">
        <v>10</v>
      </c>
      <c r="D310" s="16" t="n">
        <v>29105.98</v>
      </c>
      <c r="E310" s="16" t="n">
        <v>10505.814</v>
      </c>
      <c r="F310" s="16" t="n">
        <v>3.4</v>
      </c>
      <c r="G310" s="16" t="n">
        <v>118.5</v>
      </c>
      <c r="H310" s="16"/>
    </row>
    <row r="311" customFormat="false" ht="15.75" hidden="false" customHeight="true" outlineLevel="0" collapsed="false">
      <c r="A311" s="31"/>
      <c r="B311" s="9"/>
      <c r="C311" s="3" t="n">
        <v>11</v>
      </c>
      <c r="D311" s="16" t="n">
        <v>28279.38</v>
      </c>
      <c r="E311" s="16" t="n">
        <v>11187.25</v>
      </c>
      <c r="F311" s="16" t="n">
        <v>3.4</v>
      </c>
      <c r="G311" s="16" t="n">
        <v>122.7</v>
      </c>
      <c r="H311" s="16"/>
    </row>
    <row r="312" customFormat="false" ht="15.75" hidden="false" customHeight="true" outlineLevel="0" collapsed="false">
      <c r="A312" s="31"/>
    </row>
    <row r="313" customFormat="false" ht="15.75" hidden="false" customHeight="true" outlineLevel="0" collapsed="false">
      <c r="A313" s="31"/>
    </row>
    <row r="314" customFormat="false" ht="15.75" hidden="false" customHeight="true" outlineLevel="0" collapsed="false">
      <c r="A314" s="31"/>
      <c r="B314" s="9" t="n">
        <v>500</v>
      </c>
      <c r="C314" s="33" t="n">
        <v>0</v>
      </c>
      <c r="D314" s="11" t="n">
        <v>2488112.968</v>
      </c>
      <c r="E314" s="11" t="n">
        <v>306967.4328</v>
      </c>
      <c r="F314" s="11" t="n">
        <v>11.256</v>
      </c>
      <c r="G314" s="11" t="n">
        <v>206.844</v>
      </c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customFormat="false" ht="15.75" hidden="false" customHeight="true" outlineLevel="0" collapsed="false">
      <c r="A315" s="31"/>
      <c r="B315" s="9"/>
      <c r="C315" s="33" t="n">
        <v>1</v>
      </c>
      <c r="D315" s="11" t="n">
        <v>870763.16</v>
      </c>
      <c r="E315" s="11" t="n">
        <v>209109.1772</v>
      </c>
      <c r="F315" s="11" t="n">
        <v>9.428</v>
      </c>
      <c r="G315" s="11" t="n">
        <v>205.696</v>
      </c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customFormat="false" ht="15.75" hidden="false" customHeight="true" outlineLevel="0" collapsed="false">
      <c r="A316" s="31"/>
      <c r="B316" s="9"/>
      <c r="C316" s="33" t="n">
        <v>2</v>
      </c>
      <c r="D316" s="11" t="n">
        <v>187051.2716</v>
      </c>
      <c r="E316" s="11" t="n">
        <v>72488.4828</v>
      </c>
      <c r="F316" s="11" t="n">
        <v>5.036</v>
      </c>
      <c r="G316" s="11" t="n">
        <v>245.372</v>
      </c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customFormat="false" ht="15.75" hidden="false" customHeight="true" outlineLevel="0" collapsed="false">
      <c r="A317" s="31"/>
      <c r="B317" s="9"/>
      <c r="C317" s="33" t="n">
        <v>3</v>
      </c>
      <c r="D317" s="11" t="n">
        <v>259364.276</v>
      </c>
      <c r="E317" s="11" t="n">
        <v>100285.6408</v>
      </c>
      <c r="F317" s="11" t="n">
        <v>5.588</v>
      </c>
      <c r="G317" s="11" t="n">
        <v>251.768</v>
      </c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customFormat="false" ht="15.75" hidden="false" customHeight="true" outlineLevel="0" collapsed="false">
      <c r="A318" s="31"/>
      <c r="B318" s="9"/>
      <c r="C318" s="33" t="n">
        <v>4</v>
      </c>
      <c r="D318" s="11" t="n">
        <v>48136169.2</v>
      </c>
      <c r="E318" s="11" t="n">
        <v>2047597.476</v>
      </c>
      <c r="F318" s="11" t="n">
        <v>7.1</v>
      </c>
      <c r="G318" s="11" t="n">
        <v>150.012</v>
      </c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customFormat="false" ht="15.75" hidden="false" customHeight="true" outlineLevel="0" collapsed="false">
      <c r="A319" s="31"/>
      <c r="B319" s="9"/>
      <c r="C319" s="34" t="n">
        <v>5</v>
      </c>
      <c r="D319" s="16" t="n">
        <v>342116.9</v>
      </c>
      <c r="E319" s="16" t="n">
        <v>95141.82</v>
      </c>
      <c r="F319" s="16" t="n">
        <v>5</v>
      </c>
      <c r="G319" s="16" t="n">
        <v>177.7</v>
      </c>
      <c r="H319" s="16"/>
    </row>
    <row r="320" customFormat="false" ht="15.75" hidden="false" customHeight="true" outlineLevel="0" collapsed="false">
      <c r="A320" s="31"/>
      <c r="B320" s="9"/>
      <c r="C320" s="34" t="n">
        <v>6</v>
      </c>
      <c r="D320" s="16" t="n">
        <v>167888.84</v>
      </c>
      <c r="E320" s="16" t="n">
        <v>71940.5</v>
      </c>
      <c r="F320" s="16" t="n">
        <v>5.1</v>
      </c>
      <c r="G320" s="16" t="n">
        <v>262</v>
      </c>
      <c r="H320" s="16"/>
    </row>
    <row r="321" customFormat="false" ht="15.75" hidden="false" customHeight="true" outlineLevel="0" collapsed="false">
      <c r="A321" s="31"/>
      <c r="B321" s="9"/>
      <c r="C321" s="34" t="n">
        <v>7</v>
      </c>
      <c r="D321" s="16" t="n">
        <v>1356414.8</v>
      </c>
      <c r="E321" s="16" t="n">
        <v>332892.44</v>
      </c>
      <c r="F321" s="16" t="n">
        <v>10</v>
      </c>
      <c r="G321" s="16" t="n">
        <v>167.2</v>
      </c>
      <c r="H321" s="16"/>
    </row>
    <row r="322" customFormat="false" ht="15.75" hidden="false" customHeight="true" outlineLevel="0" collapsed="false">
      <c r="A322" s="31"/>
      <c r="B322" s="9"/>
      <c r="C322" s="34" t="n">
        <v>8</v>
      </c>
      <c r="D322" s="16" t="n">
        <v>1374818</v>
      </c>
      <c r="E322" s="16" t="n">
        <v>336612.64</v>
      </c>
      <c r="F322" s="16" t="n">
        <v>9.6</v>
      </c>
      <c r="G322" s="16" t="n">
        <v>161.7</v>
      </c>
      <c r="H322" s="16"/>
    </row>
    <row r="323" customFormat="false" ht="15.75" hidden="false" customHeight="true" outlineLevel="0" collapsed="false">
      <c r="A323" s="31"/>
      <c r="B323" s="9"/>
      <c r="C323" s="34" t="n">
        <v>9</v>
      </c>
      <c r="D323" s="16" t="n">
        <v>1110641.2</v>
      </c>
      <c r="E323" s="16" t="n">
        <v>306718.28</v>
      </c>
      <c r="F323" s="16" t="n">
        <v>12.1</v>
      </c>
      <c r="G323" s="16" t="n">
        <v>186.1</v>
      </c>
      <c r="H323" s="16"/>
    </row>
    <row r="324" customFormat="false" ht="15.75" hidden="false" customHeight="true" outlineLevel="0" collapsed="false">
      <c r="A324" s="31"/>
      <c r="B324" s="9"/>
      <c r="C324" s="34" t="n">
        <v>10</v>
      </c>
      <c r="D324" s="16" t="n">
        <v>58670.7</v>
      </c>
      <c r="E324" s="16" t="n">
        <v>45292.76</v>
      </c>
      <c r="F324" s="16" t="n">
        <v>2.9</v>
      </c>
      <c r="G324" s="16" t="n">
        <v>11303.4</v>
      </c>
      <c r="H324" s="16"/>
    </row>
    <row r="325" customFormat="false" ht="15.75" hidden="false" customHeight="true" outlineLevel="0" collapsed="false">
      <c r="A325" s="31"/>
      <c r="B325" s="9"/>
      <c r="C325" s="34" t="n">
        <v>11</v>
      </c>
      <c r="D325" s="16" t="n">
        <v>58673.44</v>
      </c>
      <c r="E325" s="16" t="n">
        <v>45628.14</v>
      </c>
      <c r="F325" s="16" t="n">
        <v>2.8</v>
      </c>
      <c r="G325" s="16" t="n">
        <v>11782.5</v>
      </c>
      <c r="H325" s="16"/>
    </row>
    <row r="326" customFormat="false" ht="15.75" hidden="false" customHeight="true" outlineLevel="0" collapsed="false">
      <c r="A326" s="31"/>
    </row>
    <row r="327" customFormat="false" ht="15.75" hidden="false" customHeight="true" outlineLevel="0" collapsed="false">
      <c r="A327" s="31"/>
    </row>
    <row r="328" customFormat="false" ht="15.75" hidden="false" customHeight="true" outlineLevel="0" collapsed="false">
      <c r="A328" s="31"/>
      <c r="B328" s="9" t="n">
        <v>1000</v>
      </c>
      <c r="C328" s="33" t="n">
        <v>0</v>
      </c>
      <c r="D328" s="11" t="n">
        <v>6619764.4436</v>
      </c>
      <c r="E328" s="11" t="n">
        <v>584361.0668</v>
      </c>
      <c r="F328" s="11" t="n">
        <v>11.8</v>
      </c>
      <c r="G328" s="11" t="n">
        <v>380.008</v>
      </c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customFormat="false" ht="15.75" hidden="false" customHeight="true" outlineLevel="0" collapsed="false">
      <c r="A329" s="31"/>
      <c r="B329" s="9"/>
      <c r="C329" s="33" t="n">
        <v>1</v>
      </c>
      <c r="D329" s="11" t="n">
        <v>3049407.644</v>
      </c>
      <c r="E329" s="11" t="n">
        <v>476857.1924</v>
      </c>
      <c r="F329" s="11" t="n">
        <v>10.508</v>
      </c>
      <c r="G329" s="11" t="n">
        <v>392.2</v>
      </c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customFormat="false" ht="15.75" hidden="false" customHeight="true" outlineLevel="0" collapsed="false">
      <c r="A330" s="31"/>
      <c r="B330" s="9"/>
      <c r="C330" s="33" t="n">
        <v>2</v>
      </c>
      <c r="D330" s="11" t="n">
        <v>417676.22</v>
      </c>
      <c r="E330" s="11" t="n">
        <v>143019.5224</v>
      </c>
      <c r="F330" s="11" t="n">
        <v>5.784</v>
      </c>
      <c r="G330" s="11" t="n">
        <v>460</v>
      </c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customFormat="false" ht="15.75" hidden="false" customHeight="true" outlineLevel="0" collapsed="false">
      <c r="A331" s="31"/>
      <c r="B331" s="9"/>
      <c r="C331" s="33" t="n">
        <v>3</v>
      </c>
      <c r="D331" s="11" t="n">
        <v>534575.8284</v>
      </c>
      <c r="E331" s="11" t="n">
        <v>191597.112</v>
      </c>
      <c r="F331" s="11" t="n">
        <v>5.664</v>
      </c>
      <c r="G331" s="11" t="n">
        <v>456.28</v>
      </c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customFormat="false" ht="15.75" hidden="false" customHeight="true" outlineLevel="0" collapsed="false">
      <c r="A332" s="31"/>
      <c r="B332" s="9"/>
      <c r="C332" s="33" t="n">
        <v>4</v>
      </c>
      <c r="D332" s="11" t="n">
        <v>86585321.6</v>
      </c>
      <c r="E332" s="11" t="n">
        <v>4042162.7048</v>
      </c>
      <c r="F332" s="11" t="n">
        <v>8.74</v>
      </c>
      <c r="G332" s="11" t="n">
        <v>291.4</v>
      </c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customFormat="false" ht="15.75" hidden="false" customHeight="true" outlineLevel="0" collapsed="false">
      <c r="A333" s="31"/>
      <c r="B333" s="9"/>
      <c r="C333" s="34" t="n">
        <v>5</v>
      </c>
      <c r="D333" s="16" t="n">
        <v>1031715.53</v>
      </c>
      <c r="E333" s="16" t="n">
        <v>166503.63</v>
      </c>
      <c r="F333" s="16" t="n">
        <v>6.8</v>
      </c>
      <c r="G333" s="16" t="n">
        <v>549.3</v>
      </c>
      <c r="H333" s="16"/>
    </row>
    <row r="334" customFormat="false" ht="15.75" hidden="false" customHeight="true" outlineLevel="0" collapsed="false">
      <c r="A334" s="31"/>
      <c r="B334" s="9"/>
      <c r="C334" s="34" t="n">
        <v>6</v>
      </c>
      <c r="D334" s="16" t="n">
        <v>958545.19</v>
      </c>
      <c r="E334" s="16" t="n">
        <v>147329.89</v>
      </c>
      <c r="F334" s="16" t="n">
        <v>5.7</v>
      </c>
      <c r="G334" s="16" t="n">
        <v>874.1</v>
      </c>
      <c r="H334" s="16"/>
    </row>
    <row r="335" customFormat="false" ht="15.75" hidden="false" customHeight="true" outlineLevel="0" collapsed="false">
      <c r="A335" s="31"/>
      <c r="B335" s="9"/>
      <c r="C335" s="34" t="n">
        <v>7</v>
      </c>
      <c r="D335" s="16" t="n">
        <v>7009338.3</v>
      </c>
      <c r="E335" s="16" t="n">
        <v>538639.05</v>
      </c>
      <c r="F335" s="16" t="n">
        <v>11.1</v>
      </c>
      <c r="G335" s="16" t="n">
        <v>371.7</v>
      </c>
      <c r="H335" s="16"/>
    </row>
    <row r="336" customFormat="false" ht="15.75" hidden="false" customHeight="true" outlineLevel="0" collapsed="false">
      <c r="A336" s="31"/>
      <c r="B336" s="9"/>
      <c r="C336" s="34" t="n">
        <v>8</v>
      </c>
      <c r="D336" s="16" t="n">
        <v>1864704.7</v>
      </c>
      <c r="E336" s="16" t="n">
        <v>465068.28</v>
      </c>
      <c r="F336" s="16" t="n">
        <v>10.3</v>
      </c>
      <c r="G336" s="16" t="n">
        <v>346.1</v>
      </c>
      <c r="H336" s="16"/>
    </row>
    <row r="337" customFormat="false" ht="15.75" hidden="false" customHeight="true" outlineLevel="0" collapsed="false">
      <c r="A337" s="31"/>
      <c r="B337" s="9"/>
      <c r="C337" s="34" t="n">
        <v>9</v>
      </c>
      <c r="D337" s="16" t="n">
        <v>6512724.4</v>
      </c>
      <c r="E337" s="16" t="n">
        <v>508900.3</v>
      </c>
      <c r="F337" s="16" t="n">
        <v>10.7</v>
      </c>
      <c r="G337" s="16" t="n">
        <v>330</v>
      </c>
      <c r="H337" s="16"/>
    </row>
    <row r="338" customFormat="false" ht="15.75" hidden="false" customHeight="true" outlineLevel="0" collapsed="false">
      <c r="A338" s="31"/>
      <c r="B338" s="9"/>
      <c r="C338" s="34" t="n">
        <v>10</v>
      </c>
      <c r="D338" s="16" t="n">
        <v>95534.9</v>
      </c>
      <c r="E338" s="16" t="n">
        <v>80112.761</v>
      </c>
      <c r="F338" s="16" t="n">
        <v>3.4</v>
      </c>
      <c r="G338" s="16" t="n">
        <v>87582.3</v>
      </c>
      <c r="H338" s="16"/>
    </row>
    <row r="339" customFormat="false" ht="15.75" hidden="false" customHeight="true" outlineLevel="0" collapsed="false">
      <c r="A339" s="31"/>
      <c r="B339" s="9"/>
      <c r="C339" s="34" t="n">
        <v>11</v>
      </c>
      <c r="D339" s="16" t="n">
        <v>102036.37</v>
      </c>
      <c r="E339" s="16" t="n">
        <v>83786.084</v>
      </c>
      <c r="F339" s="16" t="n">
        <v>4</v>
      </c>
      <c r="G339" s="16" t="n">
        <v>94724.1</v>
      </c>
      <c r="H339" s="16"/>
    </row>
    <row r="340" customFormat="false" ht="15.75" hidden="false" customHeight="true" outlineLevel="0" collapsed="false">
      <c r="A340" s="31"/>
    </row>
    <row r="341" customFormat="false" ht="15.75" hidden="false" customHeight="true" outlineLevel="0" collapsed="false">
      <c r="A341" s="31"/>
    </row>
    <row r="342" customFormat="false" ht="15.75" hidden="false" customHeight="true" outlineLevel="0" collapsed="false">
      <c r="A342" s="31"/>
      <c r="B342" s="9" t="n">
        <v>5000</v>
      </c>
      <c r="C342" s="34" t="n">
        <v>0</v>
      </c>
      <c r="D342" s="16" t="n">
        <v>40946759.92</v>
      </c>
      <c r="E342" s="16" t="n">
        <v>3972387.444</v>
      </c>
      <c r="F342" s="16" t="n">
        <v>14.048</v>
      </c>
      <c r="G342" s="16" t="n">
        <v>149.564</v>
      </c>
      <c r="H342" s="16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customFormat="false" ht="15.75" hidden="false" customHeight="true" outlineLevel="0" collapsed="false">
      <c r="A343" s="31"/>
      <c r="B343" s="9"/>
      <c r="C343" s="34" t="n">
        <v>1</v>
      </c>
      <c r="D343" s="16" t="n">
        <v>8439980.24</v>
      </c>
      <c r="E343" s="16" t="n">
        <v>2239804.644</v>
      </c>
      <c r="F343" s="16" t="n">
        <v>12.912</v>
      </c>
      <c r="G343" s="16" t="n">
        <v>160.844</v>
      </c>
      <c r="H343" s="16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customFormat="false" ht="15.75" hidden="false" customHeight="true" outlineLevel="0" collapsed="false">
      <c r="A344" s="31"/>
      <c r="B344" s="9"/>
      <c r="C344" s="34" t="n">
        <v>2</v>
      </c>
      <c r="D344" s="16" t="n">
        <v>2808108.72</v>
      </c>
      <c r="E344" s="16" t="n">
        <v>942311.428</v>
      </c>
      <c r="F344" s="16" t="n">
        <v>7.676</v>
      </c>
      <c r="G344" s="16" t="n">
        <v>168.584</v>
      </c>
      <c r="H344" s="16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customFormat="false" ht="15.75" hidden="false" customHeight="true" outlineLevel="0" collapsed="false">
      <c r="A345" s="31"/>
      <c r="B345" s="9"/>
      <c r="C345" s="34" t="n">
        <v>3</v>
      </c>
      <c r="D345" s="16" t="n">
        <v>3694151.4</v>
      </c>
      <c r="E345" s="16" t="n">
        <v>1162243.312</v>
      </c>
      <c r="F345" s="16" t="n">
        <v>7.332</v>
      </c>
      <c r="G345" s="16" t="n">
        <v>164.888</v>
      </c>
      <c r="H345" s="16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customFormat="false" ht="15.75" hidden="false" customHeight="true" outlineLevel="0" collapsed="false">
      <c r="A346" s="31"/>
      <c r="B346" s="9"/>
      <c r="C346" s="34" t="n">
        <v>4</v>
      </c>
      <c r="D346" s="16" t="n">
        <v>684790552</v>
      </c>
      <c r="E346" s="16" t="n">
        <v>31194163.96</v>
      </c>
      <c r="F346" s="16" t="n">
        <v>10.76</v>
      </c>
      <c r="G346" s="16" t="n">
        <v>115.904</v>
      </c>
      <c r="H346" s="16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customFormat="false" ht="15.75" hidden="false" customHeight="true" outlineLevel="0" collapsed="false">
      <c r="A347" s="31"/>
      <c r="B347" s="9"/>
      <c r="C347" s="34" t="n">
        <v>5</v>
      </c>
      <c r="D347" s="16" t="n">
        <v>6681559</v>
      </c>
      <c r="E347" s="16" t="n">
        <v>898700.9</v>
      </c>
      <c r="F347" s="16" t="n">
        <v>7.4</v>
      </c>
      <c r="G347" s="16" t="n">
        <v>458.7</v>
      </c>
      <c r="H347" s="16"/>
    </row>
    <row r="348" customFormat="false" ht="15.75" hidden="false" customHeight="true" outlineLevel="0" collapsed="false">
      <c r="A348" s="31"/>
      <c r="B348" s="9"/>
      <c r="C348" s="34" t="n">
        <v>6</v>
      </c>
      <c r="D348" s="16" t="n">
        <v>3336029</v>
      </c>
      <c r="E348" s="16" t="n">
        <v>763773.4</v>
      </c>
      <c r="F348" s="16" t="n">
        <v>7.2</v>
      </c>
      <c r="G348" s="16" t="n">
        <v>770.7</v>
      </c>
      <c r="H348" s="16"/>
    </row>
    <row r="349" customFormat="false" ht="15.75" hidden="false" customHeight="true" outlineLevel="0" collapsed="false">
      <c r="A349" s="31"/>
      <c r="B349" s="9"/>
      <c r="C349" s="34" t="n">
        <v>7</v>
      </c>
      <c r="D349" s="16" t="n">
        <v>10564365</v>
      </c>
      <c r="E349" s="16" t="n">
        <v>2438107.3</v>
      </c>
      <c r="F349" s="16" t="n">
        <v>12.9</v>
      </c>
      <c r="G349" s="16" t="n">
        <v>167.3</v>
      </c>
      <c r="H349" s="16"/>
    </row>
    <row r="350" customFormat="false" ht="15.75" hidden="false" customHeight="true" outlineLevel="0" collapsed="false">
      <c r="A350" s="31"/>
      <c r="B350" s="9"/>
      <c r="C350" s="34" t="n">
        <v>8</v>
      </c>
      <c r="D350" s="16" t="n">
        <v>6561102</v>
      </c>
      <c r="E350" s="16" t="n">
        <v>2335716.8</v>
      </c>
      <c r="F350" s="16" t="n">
        <v>12.5</v>
      </c>
      <c r="G350" s="16" t="n">
        <v>154.7</v>
      </c>
      <c r="H350" s="16"/>
    </row>
    <row r="351" customFormat="false" ht="15.75" hidden="false" customHeight="true" outlineLevel="0" collapsed="false">
      <c r="A351" s="31"/>
      <c r="B351" s="9"/>
      <c r="C351" s="34" t="n">
        <v>9</v>
      </c>
      <c r="D351" s="16" t="n">
        <v>12266927</v>
      </c>
      <c r="E351" s="16" t="n">
        <v>2238726</v>
      </c>
      <c r="F351" s="16" t="n">
        <v>12.5</v>
      </c>
      <c r="G351" s="16" t="n">
        <v>141.5</v>
      </c>
      <c r="H351" s="16"/>
    </row>
    <row r="352" customFormat="false" ht="15.75" hidden="false" customHeight="true" outlineLevel="0" collapsed="false">
      <c r="A352" s="31"/>
      <c r="B352" s="9"/>
      <c r="C352" s="34" t="n">
        <v>10</v>
      </c>
      <c r="D352" s="16" t="n">
        <v>437042.5</v>
      </c>
      <c r="E352" s="16" t="n">
        <v>434687.3</v>
      </c>
      <c r="F352" s="16" t="n">
        <v>2.8</v>
      </c>
      <c r="G352" s="16" t="n">
        <v>2247097.8</v>
      </c>
      <c r="H352" s="16"/>
    </row>
    <row r="353" customFormat="false" ht="15.75" hidden="false" customHeight="true" outlineLevel="0" collapsed="false">
      <c r="A353" s="31"/>
      <c r="B353" s="9"/>
      <c r="C353" s="34" t="n">
        <v>11</v>
      </c>
      <c r="D353" s="16" t="n">
        <v>470803.2</v>
      </c>
      <c r="E353" s="16" t="n">
        <v>465599.9</v>
      </c>
      <c r="F353" s="16" t="n">
        <v>4.2</v>
      </c>
      <c r="G353" s="16" t="n">
        <v>2228449.9</v>
      </c>
      <c r="H353" s="16"/>
    </row>
    <row r="354" customFormat="false" ht="15.75" hidden="false" customHeight="true" outlineLevel="0" collapsed="false">
      <c r="A354" s="31"/>
    </row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0">
    <mergeCell ref="A2:A70"/>
    <mergeCell ref="B2:B13"/>
    <mergeCell ref="B16:B27"/>
    <mergeCell ref="B30:B41"/>
    <mergeCell ref="B44:B55"/>
    <mergeCell ref="B58:B69"/>
    <mergeCell ref="A73:A141"/>
    <mergeCell ref="B73:B84"/>
    <mergeCell ref="B87:B98"/>
    <mergeCell ref="B101:B112"/>
    <mergeCell ref="B115:B126"/>
    <mergeCell ref="B129:B140"/>
    <mergeCell ref="A144:A212"/>
    <mergeCell ref="B144:B155"/>
    <mergeCell ref="B158:B169"/>
    <mergeCell ref="B172:B183"/>
    <mergeCell ref="B186:B197"/>
    <mergeCell ref="B200:B211"/>
    <mergeCell ref="A215:A283"/>
    <mergeCell ref="B215:B226"/>
    <mergeCell ref="B229:B240"/>
    <mergeCell ref="B243:B254"/>
    <mergeCell ref="B257:B268"/>
    <mergeCell ref="B271:B282"/>
    <mergeCell ref="A286:A354"/>
    <mergeCell ref="B286:B297"/>
    <mergeCell ref="B300:B311"/>
    <mergeCell ref="B314:B325"/>
    <mergeCell ref="B328:B339"/>
    <mergeCell ref="B342:B35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58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S258" activeCellId="1" sqref="D18:E29 S258"/>
    </sheetView>
  </sheetViews>
  <sheetFormatPr defaultColWidth="14" defaultRowHeight="15" zeroHeight="false" outlineLevelRow="0" outlineLevelCol="0"/>
  <cols>
    <col collapsed="false" customWidth="true" hidden="false" outlineLevel="0" max="6" min="1" style="0" width="9.14"/>
    <col collapsed="false" customWidth="true" hidden="false" outlineLevel="0" max="7" min="7" style="0" width="10.91"/>
    <col collapsed="false" customWidth="true" hidden="false" outlineLevel="0" max="23" min="8" style="0" width="9.14"/>
  </cols>
  <sheetData>
    <row r="1" customFormat="false" ht="15" hidden="false" customHeight="false" outlineLevel="0" collapsed="false">
      <c r="B1" s="16" t="s">
        <v>2</v>
      </c>
      <c r="C1" s="16" t="n">
        <v>0</v>
      </c>
      <c r="D1" s="16" t="n">
        <v>1</v>
      </c>
      <c r="E1" s="16" t="n">
        <v>2</v>
      </c>
      <c r="F1" s="16" t="n">
        <v>3</v>
      </c>
      <c r="G1" s="16" t="n">
        <v>4</v>
      </c>
      <c r="H1" s="16" t="n">
        <v>5</v>
      </c>
      <c r="I1" s="16" t="n">
        <v>6</v>
      </c>
      <c r="J1" s="16" t="n">
        <v>7</v>
      </c>
      <c r="K1" s="16" t="n">
        <v>8</v>
      </c>
      <c r="L1" s="16" t="n">
        <v>9</v>
      </c>
      <c r="M1" s="16" t="n">
        <v>10</v>
      </c>
      <c r="N1" s="16" t="n">
        <v>11</v>
      </c>
      <c r="O1" s="16" t="s">
        <v>27</v>
      </c>
      <c r="Q1" s="16" t="s">
        <v>37</v>
      </c>
      <c r="R1" s="16" t="s">
        <v>38</v>
      </c>
      <c r="S1" s="7" t="s">
        <v>39</v>
      </c>
      <c r="T1" s="37" t="s">
        <v>2</v>
      </c>
      <c r="U1" s="7"/>
      <c r="V1" s="7"/>
      <c r="W1" s="16"/>
    </row>
    <row r="2" customFormat="false" ht="15" hidden="false" customHeight="false" outlineLevel="0" collapsed="false">
      <c r="A2" s="16" t="s">
        <v>14</v>
      </c>
      <c r="B2" s="38" t="s">
        <v>3</v>
      </c>
      <c r="C2" s="39" t="n">
        <v>0</v>
      </c>
      <c r="D2" s="39" t="n">
        <v>0</v>
      </c>
      <c r="E2" s="39" t="n">
        <v>0</v>
      </c>
      <c r="F2" s="39" t="n">
        <v>0</v>
      </c>
      <c r="G2" s="39" t="n">
        <v>0</v>
      </c>
      <c r="H2" s="39" t="n">
        <v>0</v>
      </c>
      <c r="I2" s="39" t="n">
        <v>0</v>
      </c>
      <c r="J2" s="39" t="n">
        <v>0</v>
      </c>
      <c r="K2" s="39" t="n">
        <v>0</v>
      </c>
      <c r="L2" s="39" t="n">
        <v>0</v>
      </c>
      <c r="M2" s="39" t="n">
        <v>0</v>
      </c>
      <c r="N2" s="39" t="n">
        <v>0</v>
      </c>
      <c r="O2" s="39" t="n">
        <v>0</v>
      </c>
      <c r="Q2" s="40" t="n">
        <f aca="false">MIN(C2:N2)</f>
        <v>0</v>
      </c>
      <c r="R2" s="40" t="n">
        <f aca="false">MIN(M2:N2)</f>
        <v>0</v>
      </c>
      <c r="S2" s="41" t="n">
        <f aca="false">MIN(R2,E2:F2,L2)</f>
        <v>0</v>
      </c>
      <c r="T2" s="10" t="n">
        <v>0</v>
      </c>
      <c r="U2" s="42" t="s">
        <v>15</v>
      </c>
      <c r="V2" s="43"/>
      <c r="W2" s="16"/>
    </row>
    <row r="3" customFormat="false" ht="13.8" hidden="false" customHeight="false" outlineLevel="0" collapsed="false">
      <c r="A3" s="16" t="s">
        <v>40</v>
      </c>
      <c r="B3" s="16" t="s">
        <v>4</v>
      </c>
      <c r="C3" s="39" t="n">
        <v>0.041</v>
      </c>
      <c r="D3" s="39" t="n">
        <v>0.019</v>
      </c>
      <c r="E3" s="39" t="n">
        <v>0.019</v>
      </c>
      <c r="F3" s="39" t="n">
        <v>0.005</v>
      </c>
      <c r="G3" s="39" t="n">
        <v>0.012</v>
      </c>
      <c r="H3" s="39" t="n">
        <v>0</v>
      </c>
      <c r="I3" s="39" t="n">
        <v>0</v>
      </c>
      <c r="J3" s="39" t="n">
        <v>0</v>
      </c>
      <c r="K3" s="39" t="n">
        <v>0</v>
      </c>
      <c r="L3" s="39" t="n">
        <v>0</v>
      </c>
      <c r="M3" s="39" t="n">
        <v>0</v>
      </c>
      <c r="N3" s="39" t="n">
        <v>0</v>
      </c>
      <c r="O3" s="39" t="n">
        <v>0</v>
      </c>
      <c r="Q3" s="40" t="n">
        <f aca="false">MIN(C3:N3)</f>
        <v>0</v>
      </c>
      <c r="R3" s="40" t="n">
        <f aca="false">MIN(M3:N3)</f>
        <v>0</v>
      </c>
      <c r="S3" s="41" t="n">
        <f aca="false">MIN(R3,E3:F3,L3)</f>
        <v>0</v>
      </c>
      <c r="T3" s="10" t="n">
        <v>1</v>
      </c>
      <c r="U3" s="42" t="s">
        <v>16</v>
      </c>
      <c r="V3" s="43"/>
      <c r="W3" s="16"/>
    </row>
    <row r="4" customFormat="false" ht="13.8" hidden="false" customHeight="false" outlineLevel="0" collapsed="false">
      <c r="B4" s="16" t="s">
        <v>5</v>
      </c>
      <c r="C4" s="39" t="n">
        <v>0.164</v>
      </c>
      <c r="D4" s="39" t="n">
        <v>0.185</v>
      </c>
      <c r="E4" s="39" t="n">
        <v>0.065</v>
      </c>
      <c r="F4" s="39" t="n">
        <v>0.125</v>
      </c>
      <c r="G4" s="39" t="n">
        <v>0.121</v>
      </c>
      <c r="H4" s="39" t="n">
        <v>0</v>
      </c>
      <c r="I4" s="39" t="n">
        <v>0</v>
      </c>
      <c r="J4" s="39" t="n">
        <v>0.431</v>
      </c>
      <c r="K4" s="39" t="n">
        <v>0.431</v>
      </c>
      <c r="L4" s="39" t="n">
        <v>0.431</v>
      </c>
      <c r="M4" s="39" t="n">
        <v>0</v>
      </c>
      <c r="N4" s="39" t="n">
        <v>0</v>
      </c>
      <c r="O4" s="39" t="n">
        <v>0</v>
      </c>
      <c r="Q4" s="40" t="n">
        <f aca="false">MIN(C4:N4)</f>
        <v>0</v>
      </c>
      <c r="R4" s="40" t="n">
        <f aca="false">MIN(M4:N4)</f>
        <v>0</v>
      </c>
      <c r="S4" s="41" t="n">
        <f aca="false">MIN(R4,E4:F4,L4)</f>
        <v>0</v>
      </c>
      <c r="T4" s="10" t="n">
        <v>2</v>
      </c>
      <c r="U4" s="42" t="s">
        <v>17</v>
      </c>
      <c r="V4" s="43"/>
      <c r="W4" s="16"/>
    </row>
    <row r="5" customFormat="false" ht="13.8" hidden="false" customHeight="false" outlineLevel="0" collapsed="false">
      <c r="B5" s="16" t="s">
        <v>6</v>
      </c>
      <c r="C5" s="39" t="n">
        <v>0</v>
      </c>
      <c r="D5" s="39" t="n">
        <v>0</v>
      </c>
      <c r="E5" s="39" t="n">
        <v>0</v>
      </c>
      <c r="F5" s="39" t="n">
        <v>0</v>
      </c>
      <c r="G5" s="39" t="n">
        <v>0</v>
      </c>
      <c r="H5" s="39" t="n">
        <v>0</v>
      </c>
      <c r="I5" s="39" t="n">
        <v>0</v>
      </c>
      <c r="J5" s="39" t="n">
        <v>0</v>
      </c>
      <c r="K5" s="39" t="n">
        <v>0</v>
      </c>
      <c r="L5" s="39" t="n">
        <v>0</v>
      </c>
      <c r="M5" s="39" t="n">
        <v>0</v>
      </c>
      <c r="N5" s="39" t="n">
        <v>0</v>
      </c>
      <c r="O5" s="39" t="n">
        <v>0</v>
      </c>
      <c r="Q5" s="40" t="n">
        <f aca="false">MIN(C5:N5)</f>
        <v>0</v>
      </c>
      <c r="R5" s="40" t="n">
        <f aca="false">MIN(M5:N5)</f>
        <v>0</v>
      </c>
      <c r="S5" s="41" t="n">
        <f aca="false">MIN(R5,E5:F5,L5)</f>
        <v>0</v>
      </c>
      <c r="T5" s="10" t="n">
        <v>3</v>
      </c>
      <c r="U5" s="42" t="s">
        <v>18</v>
      </c>
      <c r="V5" s="43"/>
      <c r="W5" s="16"/>
    </row>
    <row r="6" customFormat="false" ht="13.8" hidden="false" customHeight="false" outlineLevel="0" collapsed="false">
      <c r="B6" s="16" t="s">
        <v>7</v>
      </c>
      <c r="C6" s="39" t="n">
        <v>0</v>
      </c>
      <c r="D6" s="39" t="n">
        <v>0</v>
      </c>
      <c r="E6" s="39" t="n">
        <v>0</v>
      </c>
      <c r="F6" s="39" t="n">
        <v>0</v>
      </c>
      <c r="G6" s="39" t="n">
        <v>0</v>
      </c>
      <c r="H6" s="39" t="n">
        <v>0</v>
      </c>
      <c r="I6" s="39" t="n">
        <v>0</v>
      </c>
      <c r="J6" s="39" t="n">
        <v>0</v>
      </c>
      <c r="K6" s="39" t="n">
        <v>0</v>
      </c>
      <c r="L6" s="39" t="n">
        <v>0</v>
      </c>
      <c r="M6" s="39" t="n">
        <v>0</v>
      </c>
      <c r="N6" s="39" t="n">
        <v>0</v>
      </c>
      <c r="O6" s="39" t="n">
        <v>0</v>
      </c>
      <c r="Q6" s="40" t="n">
        <f aca="false">MIN(C6:N6)</f>
        <v>0</v>
      </c>
      <c r="R6" s="40" t="n">
        <f aca="false">MIN(M6:N6)</f>
        <v>0</v>
      </c>
      <c r="S6" s="41" t="n">
        <f aca="false">MIN(R6,E6:F6,L6)</f>
        <v>0</v>
      </c>
      <c r="T6" s="10" t="n">
        <v>4</v>
      </c>
      <c r="U6" s="42" t="s">
        <v>41</v>
      </c>
      <c r="V6" s="43"/>
      <c r="W6" s="16"/>
    </row>
    <row r="7" customFormat="false" ht="13.8" hidden="false" customHeight="false" outlineLevel="0" collapsed="false">
      <c r="B7" s="16" t="s">
        <v>8</v>
      </c>
      <c r="C7" s="39" t="n">
        <v>0.09</v>
      </c>
      <c r="D7" s="39" t="n">
        <v>0</v>
      </c>
      <c r="E7" s="39" t="n">
        <v>0.488</v>
      </c>
      <c r="F7" s="39" t="n">
        <v>0.718</v>
      </c>
      <c r="G7" s="39" t="n">
        <v>0.088</v>
      </c>
      <c r="H7" s="39" t="n">
        <v>0</v>
      </c>
      <c r="I7" s="39" t="n">
        <v>1.106</v>
      </c>
      <c r="J7" s="39" t="n">
        <v>0</v>
      </c>
      <c r="K7" s="39" t="n">
        <v>0</v>
      </c>
      <c r="L7" s="39" t="n">
        <v>0</v>
      </c>
      <c r="M7" s="39" t="n">
        <v>0</v>
      </c>
      <c r="N7" s="39" t="n">
        <v>0</v>
      </c>
      <c r="O7" s="39" t="n">
        <v>0</v>
      </c>
      <c r="Q7" s="40" t="n">
        <f aca="false">MIN(C7:N7)</f>
        <v>0</v>
      </c>
      <c r="R7" s="40" t="n">
        <f aca="false">MIN(M7:N7)</f>
        <v>0</v>
      </c>
      <c r="S7" s="41" t="n">
        <f aca="false">MIN(R7,E7:F7,L7)</f>
        <v>0</v>
      </c>
      <c r="T7" s="3" t="n">
        <v>5</v>
      </c>
      <c r="U7" s="44" t="s">
        <v>20</v>
      </c>
      <c r="V7" s="16"/>
      <c r="W7" s="16"/>
    </row>
    <row r="8" customFormat="false" ht="13.8" hidden="false" customHeight="false" outlineLevel="0" collapsed="false">
      <c r="B8" s="16" t="s">
        <v>9</v>
      </c>
      <c r="C8" s="39" t="n">
        <v>0.133</v>
      </c>
      <c r="D8" s="39" t="n">
        <v>0.03</v>
      </c>
      <c r="E8" s="39" t="n">
        <v>0.189</v>
      </c>
      <c r="F8" s="39" t="n">
        <v>0.231</v>
      </c>
      <c r="G8" s="39" t="n">
        <v>0.051</v>
      </c>
      <c r="H8" s="39" t="n">
        <v>0.127</v>
      </c>
      <c r="I8" s="39" t="n">
        <v>0.127</v>
      </c>
      <c r="J8" s="39" t="n">
        <v>0</v>
      </c>
      <c r="K8" s="39" t="n">
        <v>0</v>
      </c>
      <c r="L8" s="39" t="n">
        <v>0</v>
      </c>
      <c r="M8" s="39" t="n">
        <v>0</v>
      </c>
      <c r="N8" s="39" t="n">
        <v>0</v>
      </c>
      <c r="O8" s="39" t="n">
        <v>0</v>
      </c>
      <c r="Q8" s="40" t="n">
        <f aca="false">MIN(C8:N8)</f>
        <v>0</v>
      </c>
      <c r="R8" s="40" t="n">
        <f aca="false">MIN(M8:N8)</f>
        <v>0</v>
      </c>
      <c r="S8" s="41" t="n">
        <f aca="false">MIN(R8,E8:F8,L8)</f>
        <v>0</v>
      </c>
      <c r="T8" s="3" t="n">
        <v>6</v>
      </c>
      <c r="U8" s="44" t="s">
        <v>21</v>
      </c>
      <c r="V8" s="16"/>
      <c r="W8" s="16"/>
    </row>
    <row r="9" customFormat="false" ht="13.8" hidden="false" customHeight="false" outlineLevel="0" collapsed="false">
      <c r="B9" s="16" t="s">
        <v>10</v>
      </c>
      <c r="C9" s="39" t="n">
        <v>0</v>
      </c>
      <c r="D9" s="39" t="n">
        <v>0</v>
      </c>
      <c r="E9" s="39" t="n">
        <v>0</v>
      </c>
      <c r="F9" s="39" t="n">
        <v>0</v>
      </c>
      <c r="G9" s="39" t="n">
        <v>0</v>
      </c>
      <c r="H9" s="39" t="n">
        <v>0</v>
      </c>
      <c r="I9" s="39" t="n">
        <v>0</v>
      </c>
      <c r="J9" s="39" t="n">
        <v>0</v>
      </c>
      <c r="K9" s="39" t="n">
        <v>0</v>
      </c>
      <c r="L9" s="39" t="n">
        <v>0</v>
      </c>
      <c r="M9" s="39" t="n">
        <v>0</v>
      </c>
      <c r="N9" s="39" t="n">
        <v>0</v>
      </c>
      <c r="O9" s="39" t="n">
        <v>0</v>
      </c>
      <c r="Q9" s="40" t="n">
        <f aca="false">MIN(C9:N9)</f>
        <v>0</v>
      </c>
      <c r="R9" s="40" t="n">
        <f aca="false">MIN(M9:N9)</f>
        <v>0</v>
      </c>
      <c r="S9" s="41" t="n">
        <f aca="false">MIN(R9,E9:F9,L9)</f>
        <v>0</v>
      </c>
      <c r="T9" s="3" t="n">
        <v>7</v>
      </c>
      <c r="U9" s="44" t="s">
        <v>22</v>
      </c>
      <c r="V9" s="16"/>
      <c r="W9" s="16"/>
    </row>
    <row r="10" customFormat="false" ht="13.8" hidden="false" customHeight="false" outlineLevel="0" collapsed="false">
      <c r="B10" s="16" t="s">
        <v>11</v>
      </c>
      <c r="C10" s="39" t="n">
        <v>0</v>
      </c>
      <c r="D10" s="39" t="n">
        <v>0.234</v>
      </c>
      <c r="E10" s="39" t="n">
        <v>0</v>
      </c>
      <c r="F10" s="39" t="n">
        <v>0.351</v>
      </c>
      <c r="G10" s="39" t="n">
        <v>0</v>
      </c>
      <c r="H10" s="39" t="n">
        <v>0</v>
      </c>
      <c r="I10" s="39" t="n">
        <v>0</v>
      </c>
      <c r="J10" s="39" t="n">
        <v>0</v>
      </c>
      <c r="K10" s="39" t="n">
        <v>0</v>
      </c>
      <c r="L10" s="39" t="n">
        <v>0</v>
      </c>
      <c r="M10" s="39" t="n">
        <v>0</v>
      </c>
      <c r="N10" s="39" t="n">
        <v>0</v>
      </c>
      <c r="O10" s="39" t="n">
        <v>0</v>
      </c>
      <c r="Q10" s="40" t="n">
        <f aca="false">MIN(C10:N10)</f>
        <v>0</v>
      </c>
      <c r="R10" s="40" t="n">
        <f aca="false">MIN(M10:N10)</f>
        <v>0</v>
      </c>
      <c r="S10" s="41" t="n">
        <f aca="false">MIN(R10,E10:F10,L10)</f>
        <v>0</v>
      </c>
      <c r="T10" s="3" t="n">
        <v>8</v>
      </c>
      <c r="U10" s="44" t="s">
        <v>23</v>
      </c>
      <c r="V10" s="16"/>
      <c r="W10" s="16"/>
    </row>
    <row r="11" customFormat="false" ht="13.8" hidden="false" customHeight="false" outlineLevel="0" collapsed="false">
      <c r="B11" s="16" t="s">
        <v>12</v>
      </c>
      <c r="C11" s="39" t="n">
        <v>0</v>
      </c>
      <c r="D11" s="39" t="n">
        <v>0</v>
      </c>
      <c r="E11" s="39" t="n">
        <v>0</v>
      </c>
      <c r="F11" s="39" t="n">
        <v>0</v>
      </c>
      <c r="G11" s="39" t="n">
        <v>0</v>
      </c>
      <c r="H11" s="39" t="n">
        <v>0</v>
      </c>
      <c r="I11" s="39" t="n">
        <v>0</v>
      </c>
      <c r="J11" s="39" t="n">
        <v>0</v>
      </c>
      <c r="K11" s="39" t="n">
        <v>0</v>
      </c>
      <c r="L11" s="39" t="n">
        <v>0</v>
      </c>
      <c r="M11" s="39" t="n">
        <v>0</v>
      </c>
      <c r="N11" s="39" t="n">
        <v>0</v>
      </c>
      <c r="O11" s="39" t="n">
        <v>0</v>
      </c>
      <c r="Q11" s="40" t="n">
        <f aca="false">MIN(C11:N11)</f>
        <v>0</v>
      </c>
      <c r="R11" s="40" t="n">
        <f aca="false">MIN(M11:N11)</f>
        <v>0</v>
      </c>
      <c r="S11" s="41" t="n">
        <f aca="false">MIN(R11,E11:F11,L11)</f>
        <v>0</v>
      </c>
      <c r="T11" s="3" t="n">
        <v>9</v>
      </c>
      <c r="U11" s="44" t="s">
        <v>42</v>
      </c>
      <c r="V11" s="16"/>
      <c r="W11" s="16"/>
    </row>
    <row r="12" customFormat="false" ht="13.8" hidden="false" customHeight="false" outlineLevel="0" collapsed="false">
      <c r="C12" s="39" t="n">
        <v>0.005</v>
      </c>
      <c r="D12" s="39" t="n">
        <v>0.002</v>
      </c>
      <c r="E12" s="39" t="n">
        <v>0.003</v>
      </c>
      <c r="F12" s="39" t="n">
        <v>0.001</v>
      </c>
      <c r="G12" s="39" t="n">
        <v>0.002</v>
      </c>
      <c r="H12" s="39" t="n">
        <v>0</v>
      </c>
      <c r="I12" s="39" t="n">
        <v>0</v>
      </c>
      <c r="J12" s="39" t="n">
        <v>0</v>
      </c>
      <c r="K12" s="39" t="n">
        <v>0</v>
      </c>
      <c r="L12" s="39" t="n">
        <v>0</v>
      </c>
      <c r="M12" s="39" t="n">
        <v>0</v>
      </c>
      <c r="N12" s="39" t="n">
        <v>0</v>
      </c>
      <c r="O12" s="39" t="n">
        <v>0</v>
      </c>
      <c r="P12" s="16" t="n">
        <f aca="false">After!AP16</f>
        <v>0</v>
      </c>
      <c r="Q12" s="40" t="n">
        <f aca="false">MIN(C12:N12)</f>
        <v>0</v>
      </c>
      <c r="R12" s="40" t="n">
        <f aca="false">MIN(M12:N12)</f>
        <v>0</v>
      </c>
      <c r="S12" s="41" t="n">
        <f aca="false">MIN(R12,E12:F12,L12)</f>
        <v>0</v>
      </c>
      <c r="T12" s="45" t="n">
        <v>10</v>
      </c>
      <c r="U12" s="46" t="s">
        <v>25</v>
      </c>
      <c r="V12" s="7"/>
      <c r="W12" s="7"/>
    </row>
    <row r="13" customFormat="false" ht="13.8" hidden="false" customHeight="false" outlineLevel="0" collapsed="false">
      <c r="C13" s="39" t="n">
        <v>0</v>
      </c>
      <c r="D13" s="39" t="n">
        <v>0</v>
      </c>
      <c r="E13" s="39" t="n">
        <v>0</v>
      </c>
      <c r="F13" s="39" t="n">
        <v>0</v>
      </c>
      <c r="G13" s="39" t="n">
        <v>0</v>
      </c>
      <c r="H13" s="39" t="n">
        <v>0</v>
      </c>
      <c r="I13" s="39" t="n">
        <v>0</v>
      </c>
      <c r="J13" s="39" t="n">
        <v>0</v>
      </c>
      <c r="K13" s="39" t="n">
        <v>0</v>
      </c>
      <c r="L13" s="39" t="n">
        <v>0</v>
      </c>
      <c r="M13" s="39" t="n">
        <v>0</v>
      </c>
      <c r="N13" s="39" t="n">
        <v>0</v>
      </c>
      <c r="O13" s="39" t="n">
        <v>0</v>
      </c>
      <c r="P13" s="16" t="n">
        <f aca="false">After!AP17</f>
        <v>0</v>
      </c>
      <c r="Q13" s="40" t="n">
        <f aca="false">MIN(C13:N13)</f>
        <v>0</v>
      </c>
      <c r="R13" s="40" t="n">
        <f aca="false">MIN(M13:N13)</f>
        <v>0</v>
      </c>
      <c r="S13" s="41" t="n">
        <f aca="false">MIN(R13,E13:F13,L13)</f>
        <v>0</v>
      </c>
      <c r="T13" s="45" t="n">
        <v>11</v>
      </c>
      <c r="U13" s="46" t="s">
        <v>26</v>
      </c>
      <c r="V13" s="16"/>
      <c r="W13" s="16"/>
    </row>
    <row r="14" customFormat="false" ht="13.8" hidden="false" customHeight="false" outlineLevel="0" collapsed="false">
      <c r="C14" s="39" t="n">
        <v>0</v>
      </c>
      <c r="D14" s="39" t="n">
        <v>0</v>
      </c>
      <c r="E14" s="39" t="n">
        <v>0</v>
      </c>
      <c r="F14" s="39" t="n">
        <v>0</v>
      </c>
      <c r="G14" s="39" t="n">
        <v>0</v>
      </c>
      <c r="H14" s="39" t="n">
        <v>0</v>
      </c>
      <c r="I14" s="39" t="n">
        <v>0</v>
      </c>
      <c r="J14" s="39" t="n">
        <v>0</v>
      </c>
      <c r="K14" s="39" t="n">
        <v>0</v>
      </c>
      <c r="L14" s="39" t="n">
        <v>0</v>
      </c>
      <c r="M14" s="39" t="n">
        <v>0</v>
      </c>
      <c r="N14" s="39" t="n">
        <v>0</v>
      </c>
      <c r="O14" s="39" t="n">
        <v>0</v>
      </c>
      <c r="P14" s="16" t="n">
        <f aca="false">After!AP18</f>
        <v>0</v>
      </c>
      <c r="Q14" s="40" t="n">
        <f aca="false">MIN(C14:N14)</f>
        <v>0</v>
      </c>
      <c r="R14" s="40" t="n">
        <f aca="false">MIN(M14:N14)</f>
        <v>0</v>
      </c>
      <c r="S14" s="41" t="n">
        <f aca="false">MIN(R14,E14:F14,L14)</f>
        <v>0</v>
      </c>
      <c r="T14" s="16" t="n">
        <f aca="false">After!AT18</f>
        <v>0</v>
      </c>
      <c r="U14" s="16" t="n">
        <f aca="false">After!AU18</f>
        <v>0</v>
      </c>
    </row>
    <row r="15" customFormat="false" ht="13.8" hidden="false" customHeight="false" outlineLevel="0" collapsed="false">
      <c r="C15" s="39" t="n">
        <v>0</v>
      </c>
      <c r="D15" s="39" t="n">
        <v>0</v>
      </c>
      <c r="E15" s="39" t="n">
        <v>0</v>
      </c>
      <c r="F15" s="39" t="n">
        <v>0</v>
      </c>
      <c r="G15" s="39" t="n">
        <v>0</v>
      </c>
      <c r="H15" s="39" t="n">
        <v>0</v>
      </c>
      <c r="I15" s="39" t="n">
        <v>0</v>
      </c>
      <c r="J15" s="39" t="n">
        <v>0</v>
      </c>
      <c r="K15" s="39" t="n">
        <v>0</v>
      </c>
      <c r="L15" s="39" t="n">
        <v>0</v>
      </c>
      <c r="M15" s="39" t="n">
        <v>0</v>
      </c>
      <c r="N15" s="39" t="n">
        <v>0</v>
      </c>
      <c r="O15" s="39" t="n">
        <v>0</v>
      </c>
      <c r="P15" s="16" t="n">
        <f aca="false">After!AP19</f>
        <v>0</v>
      </c>
      <c r="Q15" s="40" t="n">
        <f aca="false">MIN(C15:N15)</f>
        <v>0</v>
      </c>
      <c r="R15" s="40" t="n">
        <f aca="false">MIN(M15:N15)</f>
        <v>0</v>
      </c>
      <c r="S15" s="41" t="n">
        <f aca="false">MIN(R15,E15:F15,L15)</f>
        <v>0</v>
      </c>
      <c r="T15" s="16" t="n">
        <f aca="false">After!AT19</f>
        <v>0</v>
      </c>
      <c r="U15" s="16" t="n">
        <f aca="false">After!AU19</f>
        <v>0</v>
      </c>
    </row>
    <row r="16" customFormat="false" ht="13.8" hidden="false" customHeight="false" outlineLevel="0" collapsed="false">
      <c r="C16" s="39" t="n">
        <v>0</v>
      </c>
      <c r="D16" s="39" t="n">
        <v>0</v>
      </c>
      <c r="E16" s="39" t="n">
        <v>0</v>
      </c>
      <c r="F16" s="39" t="n">
        <v>0</v>
      </c>
      <c r="G16" s="39" t="n">
        <v>0</v>
      </c>
      <c r="H16" s="39" t="n">
        <v>0</v>
      </c>
      <c r="I16" s="39" t="n">
        <v>0</v>
      </c>
      <c r="J16" s="39" t="n">
        <v>0</v>
      </c>
      <c r="K16" s="39" t="n">
        <v>0</v>
      </c>
      <c r="L16" s="39" t="n">
        <v>0</v>
      </c>
      <c r="M16" s="39" t="n">
        <v>0</v>
      </c>
      <c r="N16" s="39" t="n">
        <v>0</v>
      </c>
      <c r="O16" s="39" t="n">
        <v>0</v>
      </c>
      <c r="P16" s="16" t="n">
        <f aca="false">After!AP20</f>
        <v>0</v>
      </c>
      <c r="Q16" s="40" t="n">
        <f aca="false">MIN(C16:N16)</f>
        <v>0</v>
      </c>
      <c r="R16" s="40" t="n">
        <f aca="false">MIN(M16:N16)</f>
        <v>0</v>
      </c>
      <c r="S16" s="41" t="n">
        <f aca="false">MIN(R16,E16:F16,L16)</f>
        <v>0</v>
      </c>
      <c r="T16" s="16" t="n">
        <f aca="false">After!AT20</f>
        <v>0</v>
      </c>
      <c r="U16" s="16" t="n">
        <f aca="false">After!AU20</f>
        <v>0</v>
      </c>
    </row>
    <row r="17" customFormat="false" ht="13.8" hidden="false" customHeight="false" outlineLevel="0" collapsed="false">
      <c r="C17" s="39" t="n">
        <v>0.152</v>
      </c>
      <c r="D17" s="39" t="n">
        <v>0.138</v>
      </c>
      <c r="E17" s="39" t="n">
        <v>0.007</v>
      </c>
      <c r="F17" s="39" t="n">
        <v>0.267</v>
      </c>
      <c r="G17" s="39" t="n">
        <v>0.181</v>
      </c>
      <c r="H17" s="39" t="n">
        <v>0</v>
      </c>
      <c r="I17" s="39" t="n">
        <v>0</v>
      </c>
      <c r="J17" s="39" t="n">
        <v>0.181</v>
      </c>
      <c r="K17" s="39" t="n">
        <v>0.181</v>
      </c>
      <c r="L17" s="39" t="n">
        <v>0.181</v>
      </c>
      <c r="M17" s="39" t="n">
        <v>0</v>
      </c>
      <c r="N17" s="39" t="n">
        <v>0</v>
      </c>
      <c r="O17" s="39" t="n">
        <v>0</v>
      </c>
      <c r="P17" s="16" t="n">
        <f aca="false">After!AP21</f>
        <v>0</v>
      </c>
      <c r="Q17" s="40" t="n">
        <f aca="false">MIN(C17:N17)</f>
        <v>0</v>
      </c>
      <c r="R17" s="40" t="n">
        <f aca="false">MIN(M17:N17)</f>
        <v>0</v>
      </c>
      <c r="S17" s="41" t="n">
        <f aca="false">MIN(R17,E17:F17,L17)</f>
        <v>0</v>
      </c>
      <c r="T17" s="16" t="n">
        <f aca="false">After!AT21</f>
        <v>0</v>
      </c>
      <c r="U17" s="16" t="n">
        <f aca="false">After!AU21</f>
        <v>0</v>
      </c>
    </row>
    <row r="18" customFormat="false" ht="13.8" hidden="false" customHeight="false" outlineLevel="0" collapsed="false">
      <c r="C18" s="39" t="n">
        <v>0</v>
      </c>
      <c r="D18" s="39" t="n">
        <v>0</v>
      </c>
      <c r="E18" s="39" t="n">
        <v>0</v>
      </c>
      <c r="F18" s="39" t="n">
        <v>0</v>
      </c>
      <c r="G18" s="39" t="n">
        <v>0</v>
      </c>
      <c r="H18" s="39" t="n">
        <v>0</v>
      </c>
      <c r="I18" s="39" t="n">
        <v>0</v>
      </c>
      <c r="J18" s="39" t="n">
        <v>0</v>
      </c>
      <c r="K18" s="39" t="n">
        <v>0</v>
      </c>
      <c r="L18" s="39" t="n">
        <v>0</v>
      </c>
      <c r="M18" s="39" t="n">
        <v>0</v>
      </c>
      <c r="N18" s="39" t="n">
        <v>0</v>
      </c>
      <c r="O18" s="39" t="n">
        <v>0</v>
      </c>
      <c r="P18" s="16" t="n">
        <f aca="false">After!AP22</f>
        <v>0</v>
      </c>
      <c r="Q18" s="40" t="n">
        <f aca="false">MIN(C18:N18)</f>
        <v>0</v>
      </c>
      <c r="R18" s="40" t="n">
        <f aca="false">MIN(M18:N18)</f>
        <v>0</v>
      </c>
      <c r="S18" s="41" t="n">
        <f aca="false">MIN(R18,E18:F18,L18)</f>
        <v>0</v>
      </c>
      <c r="T18" s="16" t="n">
        <f aca="false">After!AT22</f>
        <v>0</v>
      </c>
      <c r="U18" s="16" t="n">
        <f aca="false">After!AU22</f>
        <v>0</v>
      </c>
    </row>
    <row r="19" customFormat="false" ht="13.8" hidden="false" customHeight="false" outlineLevel="0" collapsed="false">
      <c r="C19" s="39" t="n">
        <v>0</v>
      </c>
      <c r="D19" s="39" t="n">
        <v>0</v>
      </c>
      <c r="E19" s="39" t="n">
        <v>0</v>
      </c>
      <c r="F19" s="39" t="n">
        <v>0</v>
      </c>
      <c r="G19" s="39" t="n">
        <v>0</v>
      </c>
      <c r="H19" s="39" t="n">
        <v>0</v>
      </c>
      <c r="I19" s="39" t="n">
        <v>0</v>
      </c>
      <c r="J19" s="39" t="n">
        <v>0</v>
      </c>
      <c r="K19" s="39" t="n">
        <v>0</v>
      </c>
      <c r="L19" s="39" t="n">
        <v>0</v>
      </c>
      <c r="M19" s="39" t="n">
        <v>0</v>
      </c>
      <c r="N19" s="39" t="n">
        <v>0</v>
      </c>
      <c r="O19" s="39" t="n">
        <v>0</v>
      </c>
      <c r="P19" s="16" t="n">
        <f aca="false">After!AP23</f>
        <v>0</v>
      </c>
      <c r="Q19" s="40" t="n">
        <f aca="false">MIN(C19:N19)</f>
        <v>0</v>
      </c>
      <c r="R19" s="40" t="n">
        <f aca="false">MIN(M19:N19)</f>
        <v>0</v>
      </c>
      <c r="S19" s="41" t="n">
        <f aca="false">MIN(R19,E19:F19,L19)</f>
        <v>0</v>
      </c>
      <c r="T19" s="16" t="n">
        <f aca="false">After!AT23</f>
        <v>0</v>
      </c>
      <c r="U19" s="16" t="n">
        <f aca="false">After!AU23</f>
        <v>0</v>
      </c>
    </row>
    <row r="20" customFormat="false" ht="13.8" hidden="false" customHeight="false" outlineLevel="0" collapsed="false">
      <c r="C20" s="39" t="n">
        <v>0.113</v>
      </c>
      <c r="D20" s="39" t="n">
        <v>0.121</v>
      </c>
      <c r="E20" s="39" t="n">
        <v>0.039</v>
      </c>
      <c r="F20" s="39" t="n">
        <v>0.083</v>
      </c>
      <c r="G20" s="39" t="n">
        <v>0.16</v>
      </c>
      <c r="H20" s="39" t="n">
        <v>0.16</v>
      </c>
      <c r="I20" s="39" t="n">
        <v>0.107</v>
      </c>
      <c r="J20" s="39" t="n">
        <v>0.16</v>
      </c>
      <c r="K20" s="39" t="n">
        <v>0.16</v>
      </c>
      <c r="L20" s="39" t="n">
        <v>0.16</v>
      </c>
      <c r="M20" s="39" t="n">
        <v>0</v>
      </c>
      <c r="N20" s="39" t="n">
        <v>0</v>
      </c>
      <c r="O20" s="39" t="n">
        <v>0</v>
      </c>
      <c r="P20" s="16" t="n">
        <f aca="false">After!AP24</f>
        <v>0</v>
      </c>
      <c r="Q20" s="40" t="n">
        <f aca="false">MIN(C20:N20)</f>
        <v>0</v>
      </c>
      <c r="R20" s="40" t="n">
        <f aca="false">MIN(M20:N20)</f>
        <v>0</v>
      </c>
      <c r="S20" s="41" t="n">
        <f aca="false">MIN(R20,E20:F20,L20)</f>
        <v>0</v>
      </c>
      <c r="T20" s="16" t="n">
        <f aca="false">After!AT24</f>
        <v>0</v>
      </c>
      <c r="U20" s="16" t="n">
        <f aca="false">After!AU24</f>
        <v>0</v>
      </c>
    </row>
    <row r="21" customFormat="false" ht="13.8" hidden="false" customHeight="false" outlineLevel="0" collapsed="false">
      <c r="C21" s="39" t="n">
        <v>0</v>
      </c>
      <c r="D21" s="39" t="n">
        <v>0</v>
      </c>
      <c r="E21" s="39" t="n">
        <v>0</v>
      </c>
      <c r="F21" s="39" t="n">
        <v>0</v>
      </c>
      <c r="G21" s="39" t="n">
        <v>0</v>
      </c>
      <c r="H21" s="39" t="n">
        <v>0</v>
      </c>
      <c r="I21" s="39" t="n">
        <v>0</v>
      </c>
      <c r="J21" s="39" t="n">
        <v>0</v>
      </c>
      <c r="K21" s="39" t="n">
        <v>0</v>
      </c>
      <c r="L21" s="39" t="n">
        <v>0</v>
      </c>
      <c r="M21" s="39" t="n">
        <v>0</v>
      </c>
      <c r="N21" s="39" t="n">
        <v>0</v>
      </c>
      <c r="O21" s="39" t="n">
        <v>0</v>
      </c>
      <c r="P21" s="16" t="n">
        <f aca="false">After!AP25</f>
        <v>0</v>
      </c>
      <c r="Q21" s="40" t="n">
        <f aca="false">MIN(C21:N21)</f>
        <v>0</v>
      </c>
      <c r="R21" s="40" t="n">
        <f aca="false">MIN(M21:N21)</f>
        <v>0</v>
      </c>
      <c r="S21" s="41" t="n">
        <f aca="false">MIN(R21,E21:F21,L21)</f>
        <v>0</v>
      </c>
      <c r="T21" s="16" t="n">
        <f aca="false">After!AT25</f>
        <v>0</v>
      </c>
      <c r="U21" s="16" t="n">
        <f aca="false">After!AU25</f>
        <v>0</v>
      </c>
    </row>
    <row r="22" customFormat="false" ht="13.8" hidden="false" customHeight="false" outlineLevel="0" collapsed="false">
      <c r="C22" s="39" t="n">
        <v>0.264</v>
      </c>
      <c r="D22" s="39" t="n">
        <v>0.396</v>
      </c>
      <c r="E22" s="39" t="n">
        <v>0</v>
      </c>
      <c r="F22" s="39" t="n">
        <v>0.132</v>
      </c>
      <c r="G22" s="39" t="n">
        <v>0</v>
      </c>
      <c r="H22" s="39" t="n">
        <v>0</v>
      </c>
      <c r="I22" s="39" t="n">
        <v>0</v>
      </c>
      <c r="J22" s="39" t="n">
        <v>0</v>
      </c>
      <c r="K22" s="39" t="n">
        <v>0</v>
      </c>
      <c r="L22" s="39" t="n">
        <v>0</v>
      </c>
      <c r="M22" s="39" t="n">
        <v>0</v>
      </c>
      <c r="N22" s="39" t="n">
        <v>0</v>
      </c>
      <c r="O22" s="39" t="n">
        <v>0</v>
      </c>
      <c r="Q22" s="40" t="n">
        <f aca="false">MIN(C22:N22)</f>
        <v>0</v>
      </c>
      <c r="R22" s="40" t="n">
        <f aca="false">MIN(M22:N22)</f>
        <v>0</v>
      </c>
      <c r="S22" s="41" t="n">
        <f aca="false">MIN(R22,E22:F22,L22)</f>
        <v>0</v>
      </c>
    </row>
    <row r="23" customFormat="false" ht="13.8" hidden="false" customHeight="false" outlineLevel="0" collapsed="false">
      <c r="C23" s="39" t="n">
        <v>0</v>
      </c>
      <c r="D23" s="39" t="n">
        <v>0.004</v>
      </c>
      <c r="E23" s="39" t="n">
        <v>0.039</v>
      </c>
      <c r="F23" s="39" t="n">
        <v>0.035</v>
      </c>
      <c r="G23" s="39" t="n">
        <v>0</v>
      </c>
      <c r="H23" s="39" t="n">
        <v>0</v>
      </c>
      <c r="I23" s="39" t="n">
        <v>0</v>
      </c>
      <c r="J23" s="39" t="n">
        <v>0</v>
      </c>
      <c r="K23" s="39" t="n">
        <v>0</v>
      </c>
      <c r="L23" s="39" t="n">
        <v>0</v>
      </c>
      <c r="M23" s="39" t="n">
        <v>2.451</v>
      </c>
      <c r="N23" s="39" t="n">
        <v>2.451</v>
      </c>
      <c r="O23" s="39" t="n">
        <v>0</v>
      </c>
      <c r="Q23" s="40" t="n">
        <f aca="false">MIN(C23:N23)</f>
        <v>0</v>
      </c>
      <c r="R23" s="40" t="n">
        <f aca="false">MIN(M23:N23)</f>
        <v>2.451</v>
      </c>
      <c r="S23" s="41" t="n">
        <f aca="false">MIN(R23,E23:F23,L23)</f>
        <v>0</v>
      </c>
    </row>
    <row r="24" customFormat="false" ht="13.8" hidden="false" customHeight="false" outlineLevel="0" collapsed="false">
      <c r="C24" s="39" t="n">
        <v>0.204</v>
      </c>
      <c r="D24" s="39" t="n">
        <v>0.127</v>
      </c>
      <c r="E24" s="39" t="n">
        <v>0.318</v>
      </c>
      <c r="F24" s="39" t="n">
        <v>0.038</v>
      </c>
      <c r="G24" s="39" t="n">
        <v>0</v>
      </c>
      <c r="H24" s="39" t="n">
        <v>0.318</v>
      </c>
      <c r="I24" s="39" t="n">
        <v>0.318</v>
      </c>
      <c r="J24" s="39" t="n">
        <v>0</v>
      </c>
      <c r="K24" s="39" t="n">
        <v>0</v>
      </c>
      <c r="L24" s="39" t="n">
        <v>0</v>
      </c>
      <c r="M24" s="39" t="n">
        <v>2.584</v>
      </c>
      <c r="N24" s="39" t="n">
        <v>2.584</v>
      </c>
      <c r="O24" s="39" t="n">
        <v>0</v>
      </c>
      <c r="Q24" s="40" t="n">
        <f aca="false">MIN(C24:N24)</f>
        <v>0</v>
      </c>
      <c r="R24" s="40" t="n">
        <f aca="false">MIN(M24:N24)</f>
        <v>2.584</v>
      </c>
      <c r="S24" s="41" t="n">
        <f aca="false">MIN(R24,E24:F24,L24)</f>
        <v>0</v>
      </c>
    </row>
    <row r="25" customFormat="false" ht="13.8" hidden="false" customHeight="false" outlineLevel="0" collapsed="false">
      <c r="C25" s="39" t="n">
        <v>0</v>
      </c>
      <c r="D25" s="39" t="n">
        <v>0</v>
      </c>
      <c r="E25" s="39" t="n">
        <v>0</v>
      </c>
      <c r="F25" s="39" t="n">
        <v>0</v>
      </c>
      <c r="G25" s="39" t="n">
        <v>0</v>
      </c>
      <c r="H25" s="39" t="n">
        <v>0</v>
      </c>
      <c r="I25" s="39" t="n">
        <v>0</v>
      </c>
      <c r="J25" s="39" t="n">
        <v>0</v>
      </c>
      <c r="K25" s="39" t="n">
        <v>0</v>
      </c>
      <c r="L25" s="39" t="n">
        <v>0</v>
      </c>
      <c r="M25" s="39" t="n">
        <v>3.626</v>
      </c>
      <c r="N25" s="39" t="n">
        <v>3.626</v>
      </c>
      <c r="O25" s="39" t="n">
        <v>0</v>
      </c>
      <c r="Q25" s="40" t="n">
        <f aca="false">MIN(C25:N25)</f>
        <v>0</v>
      </c>
      <c r="R25" s="40" t="n">
        <f aca="false">MIN(M25:N25)</f>
        <v>3.626</v>
      </c>
      <c r="S25" s="41" t="n">
        <f aca="false">MIN(R25,E25:F25,L25)</f>
        <v>0</v>
      </c>
    </row>
    <row r="26" customFormat="false" ht="13.8" hidden="false" customHeight="false" outlineLevel="0" collapsed="false">
      <c r="C26" s="39" t="n">
        <v>0.003</v>
      </c>
      <c r="D26" s="39" t="n">
        <v>0.004</v>
      </c>
      <c r="E26" s="39" t="n">
        <v>0.007</v>
      </c>
      <c r="F26" s="39" t="n">
        <v>0.006</v>
      </c>
      <c r="G26" s="39" t="n">
        <v>0.001</v>
      </c>
      <c r="H26" s="39" t="n">
        <v>0</v>
      </c>
      <c r="I26" s="39" t="n">
        <v>0.008</v>
      </c>
      <c r="J26" s="39" t="n">
        <v>0</v>
      </c>
      <c r="K26" s="39" t="n">
        <v>0</v>
      </c>
      <c r="L26" s="39" t="n">
        <v>0.008</v>
      </c>
      <c r="M26" s="39" t="n">
        <v>3.358</v>
      </c>
      <c r="N26" s="39" t="n">
        <v>3.358</v>
      </c>
      <c r="O26" s="39" t="n">
        <v>0</v>
      </c>
      <c r="Q26" s="40" t="n">
        <f aca="false">MIN(C26:N26)</f>
        <v>0</v>
      </c>
      <c r="R26" s="40" t="n">
        <f aca="false">MIN(M26:N26)</f>
        <v>3.358</v>
      </c>
      <c r="S26" s="41" t="n">
        <f aca="false">MIN(R26,E26:F26,L26)</f>
        <v>0.006</v>
      </c>
    </row>
    <row r="27" customFormat="false" ht="13.8" hidden="false" customHeight="false" outlineLevel="0" collapsed="false">
      <c r="C27" s="39" t="n">
        <v>0.06</v>
      </c>
      <c r="D27" s="39" t="n">
        <v>0.06</v>
      </c>
      <c r="E27" s="39" t="n">
        <v>0.181</v>
      </c>
      <c r="F27" s="39" t="n">
        <v>0.362</v>
      </c>
      <c r="G27" s="39" t="n">
        <v>0</v>
      </c>
      <c r="H27" s="39" t="n">
        <v>0</v>
      </c>
      <c r="I27" s="39" t="n">
        <v>0</v>
      </c>
      <c r="J27" s="39" t="n">
        <v>0</v>
      </c>
      <c r="K27" s="39" t="n">
        <v>0</v>
      </c>
      <c r="L27" s="39" t="n">
        <v>0</v>
      </c>
      <c r="M27" s="39" t="n">
        <v>2.768</v>
      </c>
      <c r="N27" s="39" t="n">
        <v>2.768</v>
      </c>
      <c r="O27" s="39" t="n">
        <v>0</v>
      </c>
      <c r="Q27" s="40" t="n">
        <f aca="false">MIN(C27:N27)</f>
        <v>0</v>
      </c>
      <c r="R27" s="40" t="n">
        <f aca="false">MIN(M27:N27)</f>
        <v>2.768</v>
      </c>
      <c r="S27" s="41" t="n">
        <f aca="false">MIN(R27,E27:F27,L27)</f>
        <v>0</v>
      </c>
    </row>
    <row r="28" customFormat="false" ht="13.8" hidden="false" customHeight="false" outlineLevel="0" collapsed="false">
      <c r="C28" s="39" t="n">
        <v>0</v>
      </c>
      <c r="D28" s="39" t="n">
        <v>0</v>
      </c>
      <c r="E28" s="39" t="n">
        <v>0</v>
      </c>
      <c r="F28" s="39" t="n">
        <v>0</v>
      </c>
      <c r="G28" s="39" t="n">
        <v>0</v>
      </c>
      <c r="H28" s="39" t="n">
        <v>0</v>
      </c>
      <c r="I28" s="39" t="n">
        <v>0</v>
      </c>
      <c r="J28" s="39" t="n">
        <v>0</v>
      </c>
      <c r="K28" s="39" t="n">
        <v>0</v>
      </c>
      <c r="L28" s="39" t="n">
        <v>0</v>
      </c>
      <c r="M28" s="39" t="n">
        <v>0</v>
      </c>
      <c r="N28" s="39" t="n">
        <v>0</v>
      </c>
      <c r="O28" s="39" t="n">
        <v>0</v>
      </c>
      <c r="Q28" s="40" t="n">
        <f aca="false">MIN(C28:N28)</f>
        <v>0</v>
      </c>
      <c r="R28" s="40" t="n">
        <f aca="false">MIN(M28:N28)</f>
        <v>0</v>
      </c>
      <c r="S28" s="41" t="n">
        <f aca="false">MIN(R28,E28:F28,L28)</f>
        <v>0</v>
      </c>
    </row>
    <row r="29" customFormat="false" ht="13.8" hidden="false" customHeight="false" outlineLevel="0" collapsed="false">
      <c r="C29" s="39" t="n">
        <v>0</v>
      </c>
      <c r="D29" s="39" t="n">
        <v>0</v>
      </c>
      <c r="E29" s="39" t="n">
        <v>0</v>
      </c>
      <c r="F29" s="39" t="n">
        <v>0</v>
      </c>
      <c r="G29" s="39" t="n">
        <v>0</v>
      </c>
      <c r="H29" s="39" t="n">
        <v>0</v>
      </c>
      <c r="I29" s="39" t="n">
        <v>0</v>
      </c>
      <c r="J29" s="39" t="n">
        <v>0</v>
      </c>
      <c r="K29" s="39" t="n">
        <v>0</v>
      </c>
      <c r="L29" s="39" t="n">
        <v>0</v>
      </c>
      <c r="M29" s="39" t="n">
        <v>18.674</v>
      </c>
      <c r="N29" s="39" t="n">
        <v>0</v>
      </c>
      <c r="O29" s="39" t="n">
        <v>0</v>
      </c>
      <c r="Q29" s="40" t="n">
        <f aca="false">MIN(C29:N29)</f>
        <v>0</v>
      </c>
      <c r="R29" s="40" t="n">
        <f aca="false">MIN(M29:N29)</f>
        <v>0</v>
      </c>
      <c r="S29" s="41" t="n">
        <f aca="false">MIN(R29,E29:F29,L29)</f>
        <v>0</v>
      </c>
    </row>
    <row r="30" customFormat="false" ht="13.8" hidden="false" customHeight="false" outlineLevel="0" collapsed="false">
      <c r="C30" s="39" t="n">
        <v>0</v>
      </c>
      <c r="D30" s="39" t="n">
        <v>0</v>
      </c>
      <c r="E30" s="39" t="n">
        <v>0</v>
      </c>
      <c r="F30" s="39" t="n">
        <v>0</v>
      </c>
      <c r="G30" s="39" t="n">
        <v>0</v>
      </c>
      <c r="H30" s="39" t="n">
        <v>0</v>
      </c>
      <c r="I30" s="39" t="n">
        <v>0</v>
      </c>
      <c r="J30" s="39" t="n">
        <v>0</v>
      </c>
      <c r="K30" s="39" t="n">
        <v>0</v>
      </c>
      <c r="L30" s="39" t="n">
        <v>0</v>
      </c>
      <c r="M30" s="39" t="n">
        <v>3.735</v>
      </c>
      <c r="N30" s="39" t="n">
        <v>3.735</v>
      </c>
      <c r="O30" s="39" t="n">
        <v>0</v>
      </c>
      <c r="Q30" s="40" t="n">
        <f aca="false">MIN(C30:N30)</f>
        <v>0</v>
      </c>
      <c r="R30" s="40" t="n">
        <f aca="false">MIN(M30:N30)</f>
        <v>3.735</v>
      </c>
      <c r="S30" s="41" t="n">
        <f aca="false">MIN(R30,E30:F30,L30)</f>
        <v>0</v>
      </c>
    </row>
    <row r="31" customFormat="false" ht="13.8" hidden="false" customHeight="false" outlineLevel="0" collapsed="false">
      <c r="C31" s="39" t="n">
        <v>0</v>
      </c>
      <c r="D31" s="39" t="n">
        <v>0</v>
      </c>
      <c r="E31" s="39" t="n">
        <v>0</v>
      </c>
      <c r="F31" s="39" t="n">
        <v>0</v>
      </c>
      <c r="G31" s="39" t="n">
        <v>0</v>
      </c>
      <c r="H31" s="39" t="n">
        <v>0</v>
      </c>
      <c r="I31" s="39" t="n">
        <v>0</v>
      </c>
      <c r="J31" s="39" t="n">
        <v>0</v>
      </c>
      <c r="K31" s="39" t="n">
        <v>0</v>
      </c>
      <c r="L31" s="39" t="n">
        <v>0</v>
      </c>
      <c r="M31" s="39" t="n">
        <v>0</v>
      </c>
      <c r="N31" s="39" t="n">
        <v>0</v>
      </c>
      <c r="O31" s="39" t="n">
        <v>0</v>
      </c>
      <c r="Q31" s="40" t="n">
        <f aca="false">MIN(C31:N31)</f>
        <v>0</v>
      </c>
      <c r="R31" s="40" t="n">
        <f aca="false">MIN(M31:N31)</f>
        <v>0</v>
      </c>
      <c r="S31" s="41" t="n">
        <f aca="false">MIN(R31,E31:F31,L31)</f>
        <v>0</v>
      </c>
    </row>
    <row r="32" customFormat="false" ht="13.8" hidden="false" customHeight="false" outlineLevel="0" collapsed="false">
      <c r="C32" s="39" t="n">
        <v>0</v>
      </c>
      <c r="D32" s="39" t="n">
        <v>0</v>
      </c>
      <c r="E32" s="39" t="n">
        <v>0</v>
      </c>
      <c r="F32" s="39" t="n">
        <v>0</v>
      </c>
      <c r="G32" s="39" t="n">
        <v>0</v>
      </c>
      <c r="H32" s="39" t="n">
        <v>0</v>
      </c>
      <c r="I32" s="39" t="n">
        <v>0</v>
      </c>
      <c r="J32" s="39" t="n">
        <v>0</v>
      </c>
      <c r="K32" s="39" t="n">
        <v>0</v>
      </c>
      <c r="L32" s="39" t="n">
        <v>0</v>
      </c>
      <c r="M32" s="39" t="n">
        <v>4.528</v>
      </c>
      <c r="N32" s="39" t="n">
        <v>4.528</v>
      </c>
      <c r="O32" s="39" t="n">
        <v>0</v>
      </c>
      <c r="Q32" s="40" t="n">
        <f aca="false">MIN(C32:N32)</f>
        <v>0</v>
      </c>
      <c r="R32" s="40" t="n">
        <f aca="false">MIN(M32:N32)</f>
        <v>4.528</v>
      </c>
      <c r="S32" s="41" t="n">
        <f aca="false">MIN(R32,E32:F32,L32)</f>
        <v>0</v>
      </c>
    </row>
    <row r="33" customFormat="false" ht="13.8" hidden="false" customHeight="false" outlineLevel="0" collapsed="false">
      <c r="C33" s="39" t="n">
        <v>0</v>
      </c>
      <c r="D33" s="39" t="n">
        <v>0</v>
      </c>
      <c r="E33" s="39" t="n">
        <v>0</v>
      </c>
      <c r="F33" s="39" t="n">
        <v>0</v>
      </c>
      <c r="G33" s="39" t="n">
        <v>0</v>
      </c>
      <c r="H33" s="39" t="n">
        <v>0</v>
      </c>
      <c r="I33" s="39" t="n">
        <v>0</v>
      </c>
      <c r="J33" s="39" t="n">
        <v>0</v>
      </c>
      <c r="K33" s="39" t="n">
        <v>0</v>
      </c>
      <c r="L33" s="39" t="n">
        <v>0</v>
      </c>
      <c r="M33" s="39" t="n">
        <v>0</v>
      </c>
      <c r="N33" s="39" t="n">
        <v>0</v>
      </c>
      <c r="O33" s="39" t="n">
        <v>0</v>
      </c>
      <c r="Q33" s="40" t="n">
        <f aca="false">MIN(C33:N33)</f>
        <v>0</v>
      </c>
      <c r="R33" s="40" t="n">
        <f aca="false">MIN(M33:N33)</f>
        <v>0</v>
      </c>
      <c r="S33" s="41" t="n">
        <f aca="false">MIN(R33,E33:F33,L33)</f>
        <v>0</v>
      </c>
    </row>
    <row r="34" customFormat="false" ht="13.8" hidden="false" customHeight="false" outlineLevel="0" collapsed="false">
      <c r="C34" s="39" t="n">
        <v>0</v>
      </c>
      <c r="D34" s="39" t="n">
        <v>0</v>
      </c>
      <c r="E34" s="39" t="n">
        <v>0</v>
      </c>
      <c r="F34" s="39" t="n">
        <v>0</v>
      </c>
      <c r="G34" s="39" t="n">
        <v>0</v>
      </c>
      <c r="H34" s="39" t="n">
        <v>0</v>
      </c>
      <c r="I34" s="39" t="n">
        <v>0</v>
      </c>
      <c r="J34" s="39" t="n">
        <v>0</v>
      </c>
      <c r="K34" s="39" t="n">
        <v>0</v>
      </c>
      <c r="L34" s="39" t="n">
        <v>0</v>
      </c>
      <c r="M34" s="39" t="n">
        <v>0</v>
      </c>
      <c r="N34" s="39" t="n">
        <v>0</v>
      </c>
      <c r="O34" s="39" t="n">
        <v>0</v>
      </c>
      <c r="Q34" s="40" t="n">
        <f aca="false">MIN(C34:N34)</f>
        <v>0</v>
      </c>
      <c r="R34" s="40" t="n">
        <f aca="false">MIN(M34:N34)</f>
        <v>0</v>
      </c>
      <c r="S34" s="41" t="n">
        <f aca="false">MIN(R34,E34:F34,L34)</f>
        <v>0</v>
      </c>
    </row>
    <row r="35" customFormat="false" ht="13.8" hidden="false" customHeight="false" outlineLevel="0" collapsed="false">
      <c r="C35" s="39" t="n">
        <v>0</v>
      </c>
      <c r="D35" s="39" t="n">
        <v>0</v>
      </c>
      <c r="E35" s="39" t="n">
        <v>7.859</v>
      </c>
      <c r="F35" s="39" t="n">
        <v>2.312</v>
      </c>
      <c r="G35" s="39" t="n">
        <v>0</v>
      </c>
      <c r="H35" s="39" t="n">
        <v>0</v>
      </c>
      <c r="I35" s="39" t="n">
        <v>0</v>
      </c>
      <c r="J35" s="39" t="n">
        <v>0</v>
      </c>
      <c r="K35" s="39" t="n">
        <v>0</v>
      </c>
      <c r="L35" s="39" t="n">
        <v>0</v>
      </c>
      <c r="M35" s="39" t="n">
        <v>0</v>
      </c>
      <c r="N35" s="39" t="n">
        <v>0</v>
      </c>
      <c r="O35" s="39" t="n">
        <v>0</v>
      </c>
      <c r="Q35" s="40" t="n">
        <f aca="false">MIN(C35:N35)</f>
        <v>0</v>
      </c>
      <c r="R35" s="40" t="n">
        <f aca="false">MIN(M35:N35)</f>
        <v>0</v>
      </c>
      <c r="S35" s="41" t="n">
        <f aca="false">MIN(R35,E35:F35,L35)</f>
        <v>0</v>
      </c>
    </row>
    <row r="36" customFormat="false" ht="13.8" hidden="false" customHeight="false" outlineLevel="0" collapsed="false">
      <c r="C36" s="39" t="n">
        <v>0</v>
      </c>
      <c r="D36" s="39" t="n">
        <v>0</v>
      </c>
      <c r="E36" s="39" t="n">
        <v>0</v>
      </c>
      <c r="F36" s="39" t="n">
        <v>0</v>
      </c>
      <c r="G36" s="39" t="n">
        <v>0</v>
      </c>
      <c r="H36" s="39" t="n">
        <v>0</v>
      </c>
      <c r="I36" s="39" t="n">
        <v>0</v>
      </c>
      <c r="J36" s="39" t="n">
        <v>0</v>
      </c>
      <c r="K36" s="39" t="n">
        <v>0</v>
      </c>
      <c r="L36" s="39" t="n">
        <v>0</v>
      </c>
      <c r="M36" s="39" t="n">
        <v>6.603</v>
      </c>
      <c r="N36" s="39" t="n">
        <v>6.603</v>
      </c>
      <c r="O36" s="39" t="n">
        <v>0</v>
      </c>
      <c r="Q36" s="40" t="n">
        <f aca="false">MIN(C36:N36)</f>
        <v>0</v>
      </c>
      <c r="R36" s="40" t="n">
        <f aca="false">MIN(M36:N36)</f>
        <v>6.603</v>
      </c>
      <c r="S36" s="41" t="n">
        <f aca="false">MIN(R36,E36:F36,L36)</f>
        <v>0</v>
      </c>
    </row>
    <row r="37" customFormat="false" ht="13.8" hidden="false" customHeight="false" outlineLevel="0" collapsed="false">
      <c r="C37" s="39" t="n">
        <v>0</v>
      </c>
      <c r="D37" s="39" t="n">
        <v>0</v>
      </c>
      <c r="E37" s="39" t="n">
        <v>0</v>
      </c>
      <c r="F37" s="39" t="n">
        <v>0</v>
      </c>
      <c r="G37" s="39" t="n">
        <v>0</v>
      </c>
      <c r="H37" s="39" t="n">
        <v>0</v>
      </c>
      <c r="I37" s="39" t="n">
        <v>0</v>
      </c>
      <c r="J37" s="39" t="n">
        <v>0</v>
      </c>
      <c r="K37" s="39" t="n">
        <v>0</v>
      </c>
      <c r="L37" s="39" t="n">
        <v>0</v>
      </c>
      <c r="M37" s="39" t="n">
        <v>3.326</v>
      </c>
      <c r="N37" s="39" t="n">
        <v>3.326</v>
      </c>
      <c r="O37" s="39" t="n">
        <v>0</v>
      </c>
      <c r="Q37" s="40" t="n">
        <f aca="false">MIN(C37:N37)</f>
        <v>0</v>
      </c>
      <c r="R37" s="40" t="n">
        <f aca="false">MIN(M37:N37)</f>
        <v>3.326</v>
      </c>
      <c r="S37" s="41" t="n">
        <f aca="false">MIN(R37,E37:F37,L37)</f>
        <v>0</v>
      </c>
    </row>
    <row r="38" customFormat="false" ht="13.8" hidden="false" customHeight="false" outlineLevel="0" collapsed="false">
      <c r="C38" s="39" t="n">
        <v>0.001</v>
      </c>
      <c r="D38" s="39" t="n">
        <v>0</v>
      </c>
      <c r="E38" s="39" t="n">
        <v>0.001</v>
      </c>
      <c r="F38" s="39" t="n">
        <v>0.001</v>
      </c>
      <c r="G38" s="39" t="n">
        <v>0</v>
      </c>
      <c r="H38" s="39" t="n">
        <v>0</v>
      </c>
      <c r="I38" s="39" t="n">
        <v>0</v>
      </c>
      <c r="J38" s="39" t="n">
        <v>0</v>
      </c>
      <c r="K38" s="39" t="n">
        <v>0</v>
      </c>
      <c r="L38" s="39" t="n">
        <v>0.001</v>
      </c>
      <c r="M38" s="39" t="n">
        <v>2.336</v>
      </c>
      <c r="N38" s="39" t="n">
        <v>2.336</v>
      </c>
      <c r="O38" s="39" t="n">
        <v>0</v>
      </c>
      <c r="Q38" s="40" t="n">
        <f aca="false">MIN(C38:N38)</f>
        <v>0</v>
      </c>
      <c r="R38" s="40" t="n">
        <f aca="false">MIN(M38:N38)</f>
        <v>2.336</v>
      </c>
      <c r="S38" s="41" t="n">
        <f aca="false">MIN(R38,E38:F38,L38)</f>
        <v>0.001</v>
      </c>
    </row>
    <row r="39" customFormat="false" ht="13.8" hidden="false" customHeight="false" outlineLevel="0" collapsed="false">
      <c r="C39" s="39" t="n">
        <v>0</v>
      </c>
      <c r="D39" s="39" t="n">
        <v>0</v>
      </c>
      <c r="E39" s="39" t="n">
        <v>0</v>
      </c>
      <c r="F39" s="39" t="n">
        <v>0</v>
      </c>
      <c r="G39" s="39" t="n">
        <v>0</v>
      </c>
      <c r="H39" s="39" t="n">
        <v>0</v>
      </c>
      <c r="I39" s="39" t="n">
        <v>0</v>
      </c>
      <c r="J39" s="39" t="n">
        <v>0</v>
      </c>
      <c r="K39" s="39" t="n">
        <v>0</v>
      </c>
      <c r="L39" s="39" t="n">
        <v>0</v>
      </c>
      <c r="M39" s="39" t="n">
        <v>0</v>
      </c>
      <c r="N39" s="39" t="n">
        <v>0</v>
      </c>
      <c r="O39" s="39" t="n">
        <v>0</v>
      </c>
      <c r="Q39" s="40" t="n">
        <f aca="false">MIN(C39:N39)</f>
        <v>0</v>
      </c>
      <c r="R39" s="40" t="n">
        <f aca="false">MIN(M39:N39)</f>
        <v>0</v>
      </c>
      <c r="S39" s="41" t="n">
        <f aca="false">MIN(R39,E39:F39,L39)</f>
        <v>0</v>
      </c>
    </row>
    <row r="40" customFormat="false" ht="13.8" hidden="false" customHeight="false" outlineLevel="0" collapsed="false">
      <c r="C40" s="39" t="n">
        <v>0.34</v>
      </c>
      <c r="D40" s="39" t="n">
        <v>0.17</v>
      </c>
      <c r="E40" s="39" t="n">
        <v>2.889</v>
      </c>
      <c r="F40" s="39" t="n">
        <v>0.17</v>
      </c>
      <c r="G40" s="39" t="n">
        <v>0</v>
      </c>
      <c r="H40" s="39" t="n">
        <v>0</v>
      </c>
      <c r="I40" s="39" t="n">
        <v>0</v>
      </c>
      <c r="J40" s="39" t="n">
        <v>0</v>
      </c>
      <c r="K40" s="39" t="n">
        <v>0</v>
      </c>
      <c r="L40" s="39" t="n">
        <v>0</v>
      </c>
      <c r="M40" s="39" t="n">
        <v>4.937</v>
      </c>
      <c r="N40" s="39" t="n">
        <v>4.937</v>
      </c>
      <c r="O40" s="39" t="n">
        <v>0</v>
      </c>
      <c r="Q40" s="40" t="n">
        <f aca="false">MIN(C40:N40)</f>
        <v>0</v>
      </c>
      <c r="R40" s="40" t="n">
        <f aca="false">MIN(M40:N40)</f>
        <v>4.937</v>
      </c>
      <c r="S40" s="41" t="n">
        <f aca="false">MIN(R40,E40:F40,L40)</f>
        <v>0</v>
      </c>
    </row>
    <row r="41" customFormat="false" ht="13.8" hidden="false" customHeight="false" outlineLevel="0" collapsed="false">
      <c r="C41" s="39" t="n">
        <v>0.096</v>
      </c>
      <c r="D41" s="39" t="n">
        <v>0.106</v>
      </c>
      <c r="E41" s="39" t="n">
        <v>0.041</v>
      </c>
      <c r="F41" s="39" t="n">
        <v>0.02</v>
      </c>
      <c r="G41" s="39" t="n">
        <v>0.071</v>
      </c>
      <c r="H41" s="39" t="n">
        <v>0.02</v>
      </c>
      <c r="I41" s="39" t="n">
        <v>0.02</v>
      </c>
      <c r="J41" s="39" t="n">
        <v>0.288</v>
      </c>
      <c r="K41" s="39" t="n">
        <v>0.288</v>
      </c>
      <c r="L41" s="39" t="n">
        <v>0.288</v>
      </c>
      <c r="M41" s="39" t="n">
        <v>1.201</v>
      </c>
      <c r="N41" s="39" t="n">
        <v>1.201</v>
      </c>
      <c r="O41" s="39" t="n">
        <v>0</v>
      </c>
      <c r="Q41" s="40" t="n">
        <f aca="false">MIN(C41:N41)</f>
        <v>0.02</v>
      </c>
      <c r="R41" s="40" t="n">
        <f aca="false">MIN(M41:N41)</f>
        <v>1.201</v>
      </c>
      <c r="S41" s="41" t="n">
        <f aca="false">MIN(R41,E41:F41,L41)</f>
        <v>0.02</v>
      </c>
    </row>
    <row r="42" customFormat="false" ht="13.8" hidden="false" customHeight="false" outlineLevel="0" collapsed="false">
      <c r="C42" s="39" t="n">
        <v>0</v>
      </c>
      <c r="D42" s="39" t="n">
        <v>0</v>
      </c>
      <c r="E42" s="39" t="n">
        <v>0</v>
      </c>
      <c r="F42" s="39" t="n">
        <v>0</v>
      </c>
      <c r="G42" s="39" t="n">
        <v>0</v>
      </c>
      <c r="H42" s="39" t="n">
        <v>0</v>
      </c>
      <c r="I42" s="39" t="n">
        <v>0</v>
      </c>
      <c r="J42" s="39" t="n">
        <v>0</v>
      </c>
      <c r="K42" s="39" t="n">
        <v>0</v>
      </c>
      <c r="L42" s="39" t="n">
        <v>0</v>
      </c>
      <c r="M42" s="39" t="n">
        <v>3.591</v>
      </c>
      <c r="N42" s="39" t="n">
        <v>3.591</v>
      </c>
      <c r="O42" s="39" t="n">
        <v>0</v>
      </c>
      <c r="Q42" s="40" t="n">
        <f aca="false">MIN(C42:N42)</f>
        <v>0</v>
      </c>
      <c r="R42" s="40" t="n">
        <f aca="false">MIN(M42:N42)</f>
        <v>3.591</v>
      </c>
      <c r="S42" s="41" t="n">
        <f aca="false">MIN(R42,E42:F42,L42)</f>
        <v>0</v>
      </c>
    </row>
    <row r="43" customFormat="false" ht="13.8" hidden="false" customHeight="false" outlineLevel="0" collapsed="false">
      <c r="C43" s="39" t="n">
        <v>0</v>
      </c>
      <c r="D43" s="39" t="n">
        <v>0</v>
      </c>
      <c r="E43" s="39" t="n">
        <v>0</v>
      </c>
      <c r="F43" s="39" t="n">
        <v>0</v>
      </c>
      <c r="G43" s="39" t="n">
        <v>0</v>
      </c>
      <c r="H43" s="39" t="n">
        <v>0</v>
      </c>
      <c r="I43" s="39" t="n">
        <v>0</v>
      </c>
      <c r="J43" s="39" t="n">
        <v>0</v>
      </c>
      <c r="K43" s="39" t="n">
        <v>0</v>
      </c>
      <c r="L43" s="39" t="n">
        <v>0</v>
      </c>
      <c r="M43" s="39" t="n">
        <v>0</v>
      </c>
      <c r="N43" s="39" t="n">
        <v>0</v>
      </c>
      <c r="O43" s="39" t="n">
        <v>0</v>
      </c>
      <c r="Q43" s="40" t="n">
        <f aca="false">MIN(C43:N43)</f>
        <v>0</v>
      </c>
      <c r="R43" s="40" t="n">
        <f aca="false">MIN(M43:N43)</f>
        <v>0</v>
      </c>
      <c r="S43" s="41" t="n">
        <f aca="false">MIN(R43,E43:F43,L43)</f>
        <v>0</v>
      </c>
    </row>
    <row r="44" customFormat="false" ht="13.8" hidden="false" customHeight="false" outlineLevel="0" collapsed="false">
      <c r="C44" s="39" t="n">
        <v>0.027</v>
      </c>
      <c r="D44" s="39" t="n">
        <v>0.096</v>
      </c>
      <c r="E44" s="39" t="n">
        <v>0.096</v>
      </c>
      <c r="F44" s="39" t="n">
        <v>0.15</v>
      </c>
      <c r="G44" s="39" t="n">
        <v>0</v>
      </c>
      <c r="H44" s="39" t="n">
        <v>0</v>
      </c>
      <c r="I44" s="39" t="n">
        <v>0</v>
      </c>
      <c r="J44" s="39" t="n">
        <v>0</v>
      </c>
      <c r="K44" s="39" t="n">
        <v>0</v>
      </c>
      <c r="L44" s="39" t="n">
        <v>0</v>
      </c>
      <c r="M44" s="39" t="n">
        <v>1.792</v>
      </c>
      <c r="N44" s="39" t="n">
        <v>1.792</v>
      </c>
      <c r="O44" s="39" t="n">
        <v>0</v>
      </c>
      <c r="Q44" s="40" t="n">
        <f aca="false">MIN(C44:N44)</f>
        <v>0</v>
      </c>
      <c r="R44" s="40" t="n">
        <f aca="false">MIN(M44:N44)</f>
        <v>1.792</v>
      </c>
      <c r="S44" s="41" t="n">
        <f aca="false">MIN(R44,E44:F44,L44)</f>
        <v>0</v>
      </c>
    </row>
    <row r="45" customFormat="false" ht="13.8" hidden="false" customHeight="false" outlineLevel="0" collapsed="false">
      <c r="C45" s="39" t="n">
        <v>0.603</v>
      </c>
      <c r="D45" s="39" t="n">
        <v>0.411</v>
      </c>
      <c r="E45" s="39" t="n">
        <v>0.06</v>
      </c>
      <c r="F45" s="39" t="n">
        <v>0.06</v>
      </c>
      <c r="G45" s="39" t="n">
        <v>0</v>
      </c>
      <c r="H45" s="39" t="n">
        <v>0</v>
      </c>
      <c r="I45" s="39" t="n">
        <v>0</v>
      </c>
      <c r="J45" s="39" t="n">
        <v>0</v>
      </c>
      <c r="K45" s="39" t="n">
        <v>0</v>
      </c>
      <c r="L45" s="39" t="n">
        <v>0</v>
      </c>
      <c r="M45" s="39" t="n">
        <v>3.022</v>
      </c>
      <c r="N45" s="39" t="n">
        <v>3.022</v>
      </c>
      <c r="O45" s="39" t="n">
        <v>0</v>
      </c>
      <c r="Q45" s="40" t="n">
        <f aca="false">MIN(C45:N45)</f>
        <v>0</v>
      </c>
      <c r="R45" s="40" t="n">
        <f aca="false">MIN(M45:N45)</f>
        <v>3.022</v>
      </c>
      <c r="S45" s="41" t="n">
        <f aca="false">MIN(R45,E45:F45,L45)</f>
        <v>0</v>
      </c>
    </row>
    <row r="46" customFormat="false" ht="13.8" hidden="false" customHeight="false" outlineLevel="0" collapsed="false">
      <c r="C46" s="39" t="n">
        <v>0.119</v>
      </c>
      <c r="D46" s="39" t="n">
        <v>0.119</v>
      </c>
      <c r="E46" s="39" t="n">
        <v>0.298</v>
      </c>
      <c r="F46" s="39" t="n">
        <v>0.477</v>
      </c>
      <c r="G46" s="39" t="n">
        <v>0</v>
      </c>
      <c r="H46" s="39" t="n">
        <v>0</v>
      </c>
      <c r="I46" s="39" t="n">
        <v>0</v>
      </c>
      <c r="J46" s="39" t="n">
        <v>0</v>
      </c>
      <c r="K46" s="39" t="n">
        <v>0</v>
      </c>
      <c r="L46" s="39" t="n">
        <v>0</v>
      </c>
      <c r="M46" s="39" t="n">
        <v>2.888</v>
      </c>
      <c r="N46" s="39" t="n">
        <v>2.888</v>
      </c>
      <c r="O46" s="39" t="n">
        <v>0</v>
      </c>
      <c r="Q46" s="40" t="n">
        <f aca="false">MIN(C46:N46)</f>
        <v>0</v>
      </c>
      <c r="R46" s="40" t="n">
        <f aca="false">MIN(M46:N46)</f>
        <v>2.888</v>
      </c>
      <c r="S46" s="41" t="n">
        <f aca="false">MIN(R46,E46:F46,L46)</f>
        <v>0</v>
      </c>
    </row>
    <row r="47" customFormat="false" ht="13.8" hidden="false" customHeight="false" outlineLevel="0" collapsed="false">
      <c r="C47" s="39" t="n">
        <v>0.379</v>
      </c>
      <c r="D47" s="39" t="n">
        <v>0.147</v>
      </c>
      <c r="E47" s="39" t="n">
        <v>0.004</v>
      </c>
      <c r="F47" s="39" t="n">
        <v>0.285</v>
      </c>
      <c r="G47" s="39" t="n">
        <v>0.008</v>
      </c>
      <c r="H47" s="39" t="n">
        <v>0.004</v>
      </c>
      <c r="I47" s="39" t="n">
        <v>0.004</v>
      </c>
      <c r="J47" s="39" t="n">
        <v>0.008</v>
      </c>
      <c r="K47" s="39" t="n">
        <v>0.008</v>
      </c>
      <c r="L47" s="39" t="n">
        <v>0.008</v>
      </c>
      <c r="M47" s="39" t="n">
        <v>1.811</v>
      </c>
      <c r="N47" s="39" t="n">
        <v>1.811</v>
      </c>
      <c r="O47" s="39" t="n">
        <v>0</v>
      </c>
      <c r="Q47" s="40" t="n">
        <f aca="false">MIN(C47:N47)</f>
        <v>0.004</v>
      </c>
      <c r="R47" s="40" t="n">
        <f aca="false">MIN(M47:N47)</f>
        <v>1.811</v>
      </c>
      <c r="S47" s="41" t="n">
        <f aca="false">MIN(R47,E47:F47,L47)</f>
        <v>0.004</v>
      </c>
    </row>
    <row r="48" customFormat="false" ht="13.8" hidden="false" customHeight="false" outlineLevel="0" collapsed="false">
      <c r="C48" s="39" t="n">
        <v>0.045</v>
      </c>
      <c r="D48" s="39" t="n">
        <v>0.067</v>
      </c>
      <c r="E48" s="39" t="n">
        <v>0.423</v>
      </c>
      <c r="F48" s="39" t="n">
        <v>0.557</v>
      </c>
      <c r="G48" s="39" t="n">
        <v>0</v>
      </c>
      <c r="H48" s="39" t="n">
        <v>0</v>
      </c>
      <c r="I48" s="39" t="n">
        <v>0.557</v>
      </c>
      <c r="J48" s="39" t="n">
        <v>0</v>
      </c>
      <c r="K48" s="39" t="n">
        <v>0</v>
      </c>
      <c r="L48" s="39" t="n">
        <v>0</v>
      </c>
      <c r="M48" s="39" t="n">
        <v>0</v>
      </c>
      <c r="N48" s="39" t="n">
        <v>0</v>
      </c>
      <c r="O48" s="39" t="n">
        <v>0</v>
      </c>
      <c r="Q48" s="40" t="n">
        <f aca="false">MIN(C48:N48)</f>
        <v>0</v>
      </c>
      <c r="R48" s="40" t="n">
        <f aca="false">MIN(M48:N48)</f>
        <v>0</v>
      </c>
      <c r="S48" s="41" t="n">
        <f aca="false">MIN(R48,E48:F48,L48)</f>
        <v>0</v>
      </c>
    </row>
    <row r="49" customFormat="false" ht="13.8" hidden="false" customHeight="false" outlineLevel="0" collapsed="false">
      <c r="C49" s="39" t="n">
        <v>0.13</v>
      </c>
      <c r="D49" s="39" t="n">
        <v>0.143</v>
      </c>
      <c r="E49" s="39" t="n">
        <v>0.026</v>
      </c>
      <c r="F49" s="39" t="n">
        <v>0.221</v>
      </c>
      <c r="G49" s="39" t="n">
        <v>0.273</v>
      </c>
      <c r="H49" s="39" t="n">
        <v>0</v>
      </c>
      <c r="I49" s="39" t="n">
        <v>0</v>
      </c>
      <c r="J49" s="39" t="n">
        <v>0.325</v>
      </c>
      <c r="K49" s="39" t="n">
        <v>0</v>
      </c>
      <c r="L49" s="39" t="n">
        <v>0.325</v>
      </c>
      <c r="M49" s="39" t="n">
        <v>3.163</v>
      </c>
      <c r="N49" s="39" t="n">
        <v>3.163</v>
      </c>
      <c r="O49" s="39" t="n">
        <v>0</v>
      </c>
      <c r="Q49" s="40" t="n">
        <f aca="false">MIN(C49:N49)</f>
        <v>0</v>
      </c>
      <c r="R49" s="40" t="n">
        <f aca="false">MIN(M49:N49)</f>
        <v>3.163</v>
      </c>
      <c r="S49" s="41" t="n">
        <f aca="false">MIN(R49,E49:F49,L49)</f>
        <v>0.026</v>
      </c>
    </row>
    <row r="50" customFormat="false" ht="13.8" hidden="false" customHeight="false" outlineLevel="0" collapsed="false">
      <c r="C50" s="39" t="n">
        <v>0</v>
      </c>
      <c r="D50" s="39" t="n">
        <v>0.981</v>
      </c>
      <c r="E50" s="39" t="n">
        <v>0</v>
      </c>
      <c r="F50" s="39" t="n">
        <v>0</v>
      </c>
      <c r="G50" s="39" t="n">
        <v>0</v>
      </c>
      <c r="H50" s="39" t="n">
        <v>0</v>
      </c>
      <c r="I50" s="39" t="n">
        <v>0</v>
      </c>
      <c r="J50" s="39" t="n">
        <v>0</v>
      </c>
      <c r="K50" s="39" t="n">
        <v>0</v>
      </c>
      <c r="L50" s="39" t="n">
        <v>0</v>
      </c>
      <c r="M50" s="39" t="n">
        <v>7.215</v>
      </c>
      <c r="N50" s="39" t="n">
        <v>7.215</v>
      </c>
      <c r="O50" s="39" t="n">
        <v>0</v>
      </c>
      <c r="Q50" s="40" t="n">
        <f aca="false">MIN(C50:N50)</f>
        <v>0</v>
      </c>
      <c r="R50" s="40" t="n">
        <f aca="false">MIN(M50:N50)</f>
        <v>7.215</v>
      </c>
      <c r="S50" s="41" t="n">
        <f aca="false">MIN(R50,E50:F50,L50)</f>
        <v>0</v>
      </c>
    </row>
    <row r="51" customFormat="false" ht="13.8" hidden="false" customHeight="false" outlineLevel="0" collapsed="false">
      <c r="C51" s="39" t="n">
        <v>0</v>
      </c>
      <c r="D51" s="39" t="n">
        <v>0</v>
      </c>
      <c r="E51" s="39" t="n">
        <v>0</v>
      </c>
      <c r="F51" s="39" t="n">
        <v>0</v>
      </c>
      <c r="G51" s="39" t="n">
        <v>0</v>
      </c>
      <c r="H51" s="39" t="n">
        <v>0</v>
      </c>
      <c r="I51" s="39" t="n">
        <v>0</v>
      </c>
      <c r="J51" s="39" t="n">
        <v>0</v>
      </c>
      <c r="K51" s="39" t="n">
        <v>0</v>
      </c>
      <c r="L51" s="39" t="n">
        <v>0</v>
      </c>
      <c r="M51" s="39" t="n">
        <v>0</v>
      </c>
      <c r="N51" s="39" t="n">
        <v>0</v>
      </c>
      <c r="O51" s="39" t="n">
        <v>0</v>
      </c>
      <c r="Q51" s="40" t="n">
        <f aca="false">MIN(C51:N51)</f>
        <v>0</v>
      </c>
      <c r="R51" s="40" t="n">
        <f aca="false">MIN(M51:N51)</f>
        <v>0</v>
      </c>
      <c r="S51" s="41" t="n">
        <f aca="false">MIN(R51,E51:F51,L51)</f>
        <v>0</v>
      </c>
    </row>
    <row r="52" customFormat="false" ht="13.8" hidden="false" customHeight="false" outlineLevel="0" collapsed="false">
      <c r="C52" s="39" t="n">
        <v>0.004</v>
      </c>
      <c r="D52" s="39" t="n">
        <v>0.004</v>
      </c>
      <c r="E52" s="39" t="n">
        <v>0.361</v>
      </c>
      <c r="F52" s="39" t="n">
        <v>0.43</v>
      </c>
      <c r="G52" s="39" t="n">
        <v>1.241</v>
      </c>
      <c r="H52" s="39" t="n">
        <v>0</v>
      </c>
      <c r="I52" s="39" t="n">
        <v>0.052</v>
      </c>
      <c r="J52" s="39" t="n">
        <v>0</v>
      </c>
      <c r="K52" s="39" t="n">
        <v>0</v>
      </c>
      <c r="L52" s="39" t="n">
        <v>0</v>
      </c>
      <c r="M52" s="39" t="n">
        <v>0</v>
      </c>
      <c r="N52" s="39" t="n">
        <v>0.052</v>
      </c>
      <c r="O52" s="39" t="n">
        <v>0</v>
      </c>
      <c r="Q52" s="40" t="n">
        <f aca="false">MIN(C52:N52)</f>
        <v>0</v>
      </c>
      <c r="R52" s="40" t="n">
        <f aca="false">MIN(M52:N52)</f>
        <v>0</v>
      </c>
      <c r="S52" s="41" t="n">
        <f aca="false">MIN(R52,E52:F52,L52)</f>
        <v>0</v>
      </c>
    </row>
    <row r="53" customFormat="false" ht="13.8" hidden="false" customHeight="false" outlineLevel="0" collapsed="false">
      <c r="C53" s="39" t="n">
        <v>0.726</v>
      </c>
      <c r="D53" s="39" t="n">
        <v>0</v>
      </c>
      <c r="E53" s="39" t="n">
        <v>0</v>
      </c>
      <c r="F53" s="39" t="n">
        <v>2.39</v>
      </c>
      <c r="G53" s="39" t="n">
        <v>1.681</v>
      </c>
      <c r="H53" s="39" t="n">
        <v>4.079</v>
      </c>
      <c r="I53" s="39" t="n">
        <v>0</v>
      </c>
      <c r="J53" s="39" t="n">
        <v>0</v>
      </c>
      <c r="K53" s="39" t="n">
        <v>0</v>
      </c>
      <c r="L53" s="39" t="n">
        <v>0</v>
      </c>
      <c r="M53" s="39" t="n">
        <v>0</v>
      </c>
      <c r="N53" s="39" t="n">
        <v>0</v>
      </c>
      <c r="O53" s="39" t="n">
        <v>0</v>
      </c>
      <c r="Q53" s="40" t="n">
        <f aca="false">MIN(C53:N53)</f>
        <v>0</v>
      </c>
      <c r="R53" s="40" t="n">
        <f aca="false">MIN(M53:N53)</f>
        <v>0</v>
      </c>
      <c r="S53" s="41" t="n">
        <f aca="false">MIN(R53,E53:F53,L53)</f>
        <v>0</v>
      </c>
    </row>
    <row r="54" customFormat="false" ht="13.8" hidden="false" customHeight="false" outlineLevel="0" collapsed="false">
      <c r="C54" s="39" t="n">
        <v>1.247</v>
      </c>
      <c r="D54" s="39" t="n">
        <v>0.027</v>
      </c>
      <c r="E54" s="39" t="n">
        <v>0.014</v>
      </c>
      <c r="F54" s="39" t="n">
        <v>0.017</v>
      </c>
      <c r="G54" s="39" t="n">
        <v>0.03</v>
      </c>
      <c r="H54" s="39" t="n">
        <v>0</v>
      </c>
      <c r="I54" s="39" t="n">
        <v>0.032</v>
      </c>
      <c r="J54" s="39" t="n">
        <v>0.032</v>
      </c>
      <c r="K54" s="39" t="n">
        <v>0.032</v>
      </c>
      <c r="L54" s="39" t="n">
        <v>0.032</v>
      </c>
      <c r="M54" s="39" t="n">
        <v>0.032</v>
      </c>
      <c r="N54" s="39" t="n">
        <v>0.032</v>
      </c>
      <c r="O54" s="39" t="n">
        <v>0</v>
      </c>
      <c r="Q54" s="40" t="n">
        <f aca="false">MIN(C54:N54)</f>
        <v>0</v>
      </c>
      <c r="R54" s="40" t="n">
        <f aca="false">MIN(M54:N54)</f>
        <v>0.032</v>
      </c>
      <c r="S54" s="41" t="n">
        <f aca="false">MIN(R54,E54:F54,L54)</f>
        <v>0.014</v>
      </c>
    </row>
    <row r="55" customFormat="false" ht="13.8" hidden="false" customHeight="false" outlineLevel="0" collapsed="false">
      <c r="C55" s="39" t="n">
        <v>0.242</v>
      </c>
      <c r="D55" s="39" t="n">
        <v>0.001</v>
      </c>
      <c r="E55" s="39" t="n">
        <v>0</v>
      </c>
      <c r="F55" s="39" t="n">
        <v>0.628</v>
      </c>
      <c r="G55" s="39" t="n">
        <v>0.417</v>
      </c>
      <c r="H55" s="39" t="n">
        <v>0</v>
      </c>
      <c r="I55" s="39" t="n">
        <v>0</v>
      </c>
      <c r="J55" s="39" t="n">
        <v>0.001</v>
      </c>
      <c r="K55" s="39" t="n">
        <v>0.001</v>
      </c>
      <c r="L55" s="39" t="n">
        <v>0.001</v>
      </c>
      <c r="M55" s="39" t="n">
        <v>0</v>
      </c>
      <c r="N55" s="39" t="n">
        <v>0</v>
      </c>
      <c r="O55" s="39" t="n">
        <v>0</v>
      </c>
      <c r="Q55" s="40" t="n">
        <f aca="false">MIN(C55:N55)</f>
        <v>0</v>
      </c>
      <c r="R55" s="40" t="n">
        <f aca="false">MIN(M55:N55)</f>
        <v>0</v>
      </c>
      <c r="S55" s="41" t="n">
        <f aca="false">MIN(R55,E55:F55,L55)</f>
        <v>0</v>
      </c>
    </row>
    <row r="56" customFormat="false" ht="13.8" hidden="false" customHeight="false" outlineLevel="0" collapsed="false">
      <c r="C56" s="39" t="n">
        <v>0.799</v>
      </c>
      <c r="D56" s="39" t="n">
        <v>0.442</v>
      </c>
      <c r="E56" s="39" t="n">
        <v>0</v>
      </c>
      <c r="F56" s="39" t="n">
        <v>0.208</v>
      </c>
      <c r="G56" s="39" t="n">
        <v>0.237</v>
      </c>
      <c r="H56" s="39" t="n">
        <v>0</v>
      </c>
      <c r="I56" s="39" t="n">
        <v>0</v>
      </c>
      <c r="J56" s="39" t="n">
        <v>0.922</v>
      </c>
      <c r="K56" s="39" t="n">
        <v>0.922</v>
      </c>
      <c r="L56" s="39" t="n">
        <v>0</v>
      </c>
      <c r="M56" s="39" t="n">
        <v>0</v>
      </c>
      <c r="N56" s="39" t="n">
        <v>0</v>
      </c>
      <c r="O56" s="39" t="n">
        <v>0</v>
      </c>
      <c r="Q56" s="40" t="n">
        <f aca="false">MIN(C56:N56)</f>
        <v>0</v>
      </c>
      <c r="R56" s="40" t="n">
        <f aca="false">MIN(M56:N56)</f>
        <v>0</v>
      </c>
      <c r="S56" s="41" t="n">
        <f aca="false">MIN(R56,E56:F56,L56)</f>
        <v>0</v>
      </c>
    </row>
    <row r="57" customFormat="false" ht="13.8" hidden="false" customHeight="false" outlineLevel="0" collapsed="false">
      <c r="C57" s="39" t="n">
        <v>0.354</v>
      </c>
      <c r="D57" s="39" t="n">
        <v>0.448</v>
      </c>
      <c r="E57" s="39" t="n">
        <v>0</v>
      </c>
      <c r="F57" s="39" t="n">
        <v>0</v>
      </c>
      <c r="G57" s="39" t="n">
        <v>0.257</v>
      </c>
      <c r="H57" s="39" t="n">
        <v>0</v>
      </c>
      <c r="I57" s="39" t="n">
        <v>0</v>
      </c>
      <c r="J57" s="39" t="n">
        <v>0</v>
      </c>
      <c r="K57" s="39" t="n">
        <v>0</v>
      </c>
      <c r="L57" s="39" t="n">
        <v>0.884</v>
      </c>
      <c r="M57" s="39" t="n">
        <v>0</v>
      </c>
      <c r="N57" s="39" t="n">
        <v>0</v>
      </c>
      <c r="O57" s="39" t="n">
        <v>0</v>
      </c>
      <c r="Q57" s="40" t="n">
        <f aca="false">MIN(C57:N57)</f>
        <v>0</v>
      </c>
      <c r="R57" s="40" t="n">
        <f aca="false">MIN(M57:N57)</f>
        <v>0</v>
      </c>
      <c r="S57" s="41" t="n">
        <f aca="false">MIN(R57,E57:F57,L57)</f>
        <v>0</v>
      </c>
    </row>
    <row r="58" customFormat="false" ht="13.8" hidden="false" customHeight="false" outlineLevel="0" collapsed="false">
      <c r="C58" s="39" t="n">
        <v>0</v>
      </c>
      <c r="D58" s="39" t="n">
        <v>0.528</v>
      </c>
      <c r="E58" s="39" t="n">
        <v>0</v>
      </c>
      <c r="F58" s="39" t="n">
        <v>0</v>
      </c>
      <c r="G58" s="39" t="n">
        <v>2.235</v>
      </c>
      <c r="H58" s="39" t="n">
        <v>0</v>
      </c>
      <c r="I58" s="39" t="n">
        <v>0</v>
      </c>
      <c r="J58" s="39" t="n">
        <v>0</v>
      </c>
      <c r="K58" s="39" t="n">
        <v>0</v>
      </c>
      <c r="L58" s="39" t="n">
        <v>0</v>
      </c>
      <c r="M58" s="39" t="n">
        <v>0</v>
      </c>
      <c r="N58" s="39" t="n">
        <v>0</v>
      </c>
      <c r="O58" s="39" t="n">
        <v>0</v>
      </c>
      <c r="Q58" s="40" t="n">
        <f aca="false">MIN(C58:N58)</f>
        <v>0</v>
      </c>
      <c r="R58" s="40" t="n">
        <f aca="false">MIN(M58:N58)</f>
        <v>0</v>
      </c>
      <c r="S58" s="41" t="n">
        <f aca="false">MIN(R58,E58:F58,L58)</f>
        <v>0</v>
      </c>
    </row>
    <row r="59" customFormat="false" ht="13.8" hidden="false" customHeight="false" outlineLevel="0" collapsed="false">
      <c r="C59" s="39" t="n">
        <v>0.643</v>
      </c>
      <c r="D59" s="39" t="n">
        <v>1.051</v>
      </c>
      <c r="E59" s="39" t="n">
        <v>0.003</v>
      </c>
      <c r="F59" s="39" t="n">
        <v>0.621</v>
      </c>
      <c r="G59" s="39" t="n">
        <v>0.985</v>
      </c>
      <c r="H59" s="39" t="n">
        <v>0.113</v>
      </c>
      <c r="I59" s="39" t="n">
        <v>0.123</v>
      </c>
      <c r="J59" s="39" t="n">
        <v>1.035</v>
      </c>
      <c r="K59" s="39" t="n">
        <v>1.035</v>
      </c>
      <c r="L59" s="39" t="n">
        <v>1.214</v>
      </c>
      <c r="M59" s="39" t="n">
        <v>0</v>
      </c>
      <c r="N59" s="39" t="n">
        <v>0</v>
      </c>
      <c r="O59" s="39" t="n">
        <v>0</v>
      </c>
      <c r="Q59" s="40" t="n">
        <f aca="false">MIN(C59:N59)</f>
        <v>0</v>
      </c>
      <c r="R59" s="40" t="n">
        <f aca="false">MIN(M59:N59)</f>
        <v>0</v>
      </c>
      <c r="S59" s="41" t="n">
        <f aca="false">MIN(R59,E59:F59,L59)</f>
        <v>0</v>
      </c>
    </row>
    <row r="60" customFormat="false" ht="13.8" hidden="false" customHeight="false" outlineLevel="0" collapsed="false">
      <c r="C60" s="39" t="n">
        <v>0.133</v>
      </c>
      <c r="D60" s="39" t="n">
        <v>0.162</v>
      </c>
      <c r="E60" s="39" t="n">
        <v>0.151</v>
      </c>
      <c r="F60" s="39" t="n">
        <v>0.181</v>
      </c>
      <c r="G60" s="39" t="n">
        <v>0.19</v>
      </c>
      <c r="H60" s="39" t="n">
        <v>0.183</v>
      </c>
      <c r="I60" s="39" t="n">
        <v>0.183</v>
      </c>
      <c r="J60" s="39" t="n">
        <v>0.183</v>
      </c>
      <c r="K60" s="39" t="n">
        <v>0.183</v>
      </c>
      <c r="L60" s="39" t="n">
        <v>0.183</v>
      </c>
      <c r="M60" s="39" t="n">
        <v>0</v>
      </c>
      <c r="N60" s="39" t="n">
        <v>0</v>
      </c>
      <c r="O60" s="39" t="n">
        <v>0</v>
      </c>
      <c r="Q60" s="40" t="n">
        <f aca="false">MIN(C60:N60)</f>
        <v>0</v>
      </c>
      <c r="R60" s="40" t="n">
        <f aca="false">MIN(M60:N60)</f>
        <v>0</v>
      </c>
      <c r="S60" s="41" t="n">
        <f aca="false">MIN(R60,E60:F60,L60)</f>
        <v>0</v>
      </c>
    </row>
    <row r="61" customFormat="false" ht="13.8" hidden="false" customHeight="false" outlineLevel="0" collapsed="false">
      <c r="C61" s="39" t="n">
        <v>0.121</v>
      </c>
      <c r="D61" s="39" t="n">
        <v>0.164</v>
      </c>
      <c r="E61" s="39" t="n">
        <v>0.04</v>
      </c>
      <c r="F61" s="39" t="n">
        <v>0.091</v>
      </c>
      <c r="G61" s="39" t="n">
        <v>0.144</v>
      </c>
      <c r="H61" s="39" t="n">
        <v>0.002</v>
      </c>
      <c r="I61" s="39" t="n">
        <v>0.002</v>
      </c>
      <c r="J61" s="39" t="n">
        <v>0.158</v>
      </c>
      <c r="K61" s="39" t="n">
        <v>0.158</v>
      </c>
      <c r="L61" s="39" t="n">
        <v>0.158</v>
      </c>
      <c r="M61" s="39" t="n">
        <v>0.002</v>
      </c>
      <c r="N61" s="39" t="n">
        <v>0.002</v>
      </c>
      <c r="O61" s="39" t="n">
        <v>0</v>
      </c>
      <c r="Q61" s="40" t="n">
        <f aca="false">MIN(C61:N61)</f>
        <v>0.002</v>
      </c>
      <c r="R61" s="40" t="n">
        <f aca="false">MIN(M61:N61)</f>
        <v>0.002</v>
      </c>
      <c r="S61" s="41" t="n">
        <f aca="false">MIN(R61,E61:F61,L61)</f>
        <v>0.002</v>
      </c>
    </row>
    <row r="62" customFormat="false" ht="13.8" hidden="false" customHeight="false" outlineLevel="0" collapsed="false">
      <c r="C62" s="39" t="n">
        <v>0.046</v>
      </c>
      <c r="D62" s="39" t="n">
        <v>0.021</v>
      </c>
      <c r="E62" s="39" t="n">
        <v>0.062</v>
      </c>
      <c r="F62" s="39" t="n">
        <v>0.313</v>
      </c>
      <c r="G62" s="39" t="n">
        <v>0.103</v>
      </c>
      <c r="H62" s="39" t="n">
        <v>0.005</v>
      </c>
      <c r="I62" s="39" t="n">
        <v>0.005</v>
      </c>
      <c r="J62" s="39" t="n">
        <v>0.005</v>
      </c>
      <c r="K62" s="39" t="n">
        <v>0.005</v>
      </c>
      <c r="L62" s="39" t="n">
        <v>0.005</v>
      </c>
      <c r="M62" s="39" t="n">
        <v>0</v>
      </c>
      <c r="N62" s="39" t="n">
        <v>0</v>
      </c>
      <c r="O62" s="39" t="n">
        <v>0</v>
      </c>
      <c r="Q62" s="40" t="n">
        <f aca="false">MIN(C62:N62)</f>
        <v>0</v>
      </c>
      <c r="R62" s="40" t="n">
        <f aca="false">MIN(M62:N62)</f>
        <v>0</v>
      </c>
      <c r="S62" s="41" t="n">
        <f aca="false">MIN(R62,E62:F62,L62)</f>
        <v>0</v>
      </c>
    </row>
    <row r="63" customFormat="false" ht="13.8" hidden="false" customHeight="false" outlineLevel="0" collapsed="false">
      <c r="C63" s="39" t="n">
        <v>0.178</v>
      </c>
      <c r="D63" s="39" t="n">
        <v>0.119</v>
      </c>
      <c r="E63" s="39" t="n">
        <v>0.565</v>
      </c>
      <c r="F63" s="39" t="n">
        <v>0.208</v>
      </c>
      <c r="G63" s="39" t="n">
        <v>1.514</v>
      </c>
      <c r="H63" s="39" t="n">
        <v>0.743</v>
      </c>
      <c r="I63" s="39" t="n">
        <v>0.743</v>
      </c>
      <c r="J63" s="39" t="n">
        <v>0</v>
      </c>
      <c r="K63" s="39" t="n">
        <v>0</v>
      </c>
      <c r="L63" s="39" t="n">
        <v>0.743</v>
      </c>
      <c r="M63" s="39" t="n">
        <v>0</v>
      </c>
      <c r="N63" s="39" t="n">
        <v>0</v>
      </c>
      <c r="O63" s="39" t="n">
        <v>0</v>
      </c>
      <c r="Q63" s="40" t="n">
        <f aca="false">MIN(C63:N63)</f>
        <v>0</v>
      </c>
      <c r="R63" s="40" t="n">
        <f aca="false">MIN(M63:N63)</f>
        <v>0</v>
      </c>
      <c r="S63" s="41" t="n">
        <f aca="false">MIN(R63,E63:F63,L63)</f>
        <v>0</v>
      </c>
    </row>
    <row r="64" customFormat="false" ht="13.8" hidden="false" customHeight="false" outlineLevel="0" collapsed="false">
      <c r="C64" s="39" t="n">
        <v>0.243</v>
      </c>
      <c r="D64" s="39" t="n">
        <v>0.055</v>
      </c>
      <c r="E64" s="39" t="n">
        <v>0.456</v>
      </c>
      <c r="F64" s="39" t="n">
        <v>0.669</v>
      </c>
      <c r="G64" s="39" t="n">
        <v>0.403</v>
      </c>
      <c r="H64" s="39" t="n">
        <v>0</v>
      </c>
      <c r="I64" s="39" t="n">
        <v>0</v>
      </c>
      <c r="J64" s="39" t="n">
        <v>0</v>
      </c>
      <c r="K64" s="39" t="n">
        <v>0</v>
      </c>
      <c r="L64" s="39" t="n">
        <v>0</v>
      </c>
      <c r="M64" s="39" t="n">
        <v>0</v>
      </c>
      <c r="N64" s="39" t="n">
        <v>0</v>
      </c>
      <c r="O64" s="39" t="n">
        <v>0</v>
      </c>
      <c r="Q64" s="40" t="n">
        <f aca="false">MIN(C64:N64)</f>
        <v>0</v>
      </c>
      <c r="R64" s="40" t="n">
        <f aca="false">MIN(M64:N64)</f>
        <v>0</v>
      </c>
      <c r="S64" s="41" t="n">
        <f aca="false">MIN(R64,E64:F64,L64)</f>
        <v>0</v>
      </c>
    </row>
    <row r="65" customFormat="false" ht="13.8" hidden="false" customHeight="false" outlineLevel="0" collapsed="false">
      <c r="C65" s="39" t="n">
        <v>0.525</v>
      </c>
      <c r="D65" s="39" t="n">
        <v>0.656</v>
      </c>
      <c r="E65" s="39" t="n">
        <v>0</v>
      </c>
      <c r="F65" s="39" t="n">
        <v>0</v>
      </c>
      <c r="G65" s="39" t="n">
        <v>0.87</v>
      </c>
      <c r="H65" s="39" t="n">
        <v>0</v>
      </c>
      <c r="I65" s="39" t="n">
        <v>0</v>
      </c>
      <c r="J65" s="39" t="n">
        <v>0.656</v>
      </c>
      <c r="K65" s="39" t="n">
        <v>0.656</v>
      </c>
      <c r="L65" s="39" t="n">
        <v>0.656</v>
      </c>
      <c r="M65" s="39" t="n">
        <v>0</v>
      </c>
      <c r="N65" s="39" t="n">
        <v>0</v>
      </c>
      <c r="O65" s="39" t="n">
        <v>0</v>
      </c>
      <c r="Q65" s="40" t="n">
        <f aca="false">MIN(C65:N65)</f>
        <v>0</v>
      </c>
      <c r="R65" s="40" t="n">
        <f aca="false">MIN(M65:N65)</f>
        <v>0</v>
      </c>
      <c r="S65" s="41" t="n">
        <f aca="false">MIN(R65,E65:F65,L65)</f>
        <v>0</v>
      </c>
    </row>
    <row r="66" customFormat="false" ht="13.8" hidden="false" customHeight="false" outlineLevel="0" collapsed="false">
      <c r="C66" s="39" t="n">
        <v>0.073</v>
      </c>
      <c r="D66" s="39" t="n">
        <v>0</v>
      </c>
      <c r="E66" s="39" t="n">
        <v>0.222</v>
      </c>
      <c r="F66" s="39" t="n">
        <v>0.222</v>
      </c>
      <c r="G66" s="39" t="n">
        <v>0.503</v>
      </c>
      <c r="H66" s="39" t="n">
        <v>0.222</v>
      </c>
      <c r="I66" s="39" t="n">
        <v>0.223</v>
      </c>
      <c r="J66" s="39" t="n">
        <v>0</v>
      </c>
      <c r="K66" s="39" t="n">
        <v>0</v>
      </c>
      <c r="L66" s="39" t="n">
        <v>0</v>
      </c>
      <c r="M66" s="39" t="n">
        <v>0</v>
      </c>
      <c r="N66" s="39" t="n">
        <v>0</v>
      </c>
      <c r="O66" s="39" t="n">
        <v>0</v>
      </c>
      <c r="Q66" s="40" t="n">
        <f aca="false">MIN(C66:N66)</f>
        <v>0</v>
      </c>
      <c r="R66" s="40" t="n">
        <f aca="false">MIN(M66:N66)</f>
        <v>0</v>
      </c>
      <c r="S66" s="41" t="n">
        <f aca="false">MIN(R66,E66:F66,L66)</f>
        <v>0</v>
      </c>
    </row>
    <row r="67" customFormat="false" ht="13.8" hidden="false" customHeight="false" outlineLevel="0" collapsed="false">
      <c r="C67" s="39" t="n">
        <v>1.239</v>
      </c>
      <c r="D67" s="39" t="n">
        <v>0.891</v>
      </c>
      <c r="E67" s="39" t="n">
        <v>1.834</v>
      </c>
      <c r="F67" s="39" t="n">
        <v>1.547</v>
      </c>
      <c r="G67" s="39" t="n">
        <v>2.898</v>
      </c>
      <c r="H67" s="39" t="n">
        <v>0</v>
      </c>
      <c r="I67" s="39" t="n">
        <v>0</v>
      </c>
      <c r="J67" s="39" t="n">
        <v>2.383</v>
      </c>
      <c r="K67" s="39" t="n">
        <v>2.383</v>
      </c>
      <c r="L67" s="39" t="n">
        <v>0</v>
      </c>
      <c r="M67" s="39" t="n">
        <v>0</v>
      </c>
      <c r="N67" s="39" t="n">
        <v>0</v>
      </c>
      <c r="O67" s="39" t="n">
        <v>0</v>
      </c>
      <c r="Q67" s="40" t="n">
        <f aca="false">MIN(C67:N67)</f>
        <v>0</v>
      </c>
      <c r="R67" s="40" t="n">
        <f aca="false">MIN(M67:N67)</f>
        <v>0</v>
      </c>
      <c r="S67" s="41" t="n">
        <f aca="false">MIN(R67,E67:F67,L67)</f>
        <v>0</v>
      </c>
    </row>
    <row r="68" customFormat="false" ht="13.8" hidden="false" customHeight="false" outlineLevel="0" collapsed="false">
      <c r="C68" s="39" t="n">
        <v>0.229</v>
      </c>
      <c r="D68" s="39" t="n">
        <v>0.269</v>
      </c>
      <c r="E68" s="39" t="n">
        <v>0.002</v>
      </c>
      <c r="F68" s="39" t="n">
        <v>0.164</v>
      </c>
      <c r="G68" s="39" t="n">
        <v>0.577</v>
      </c>
      <c r="H68" s="39" t="n">
        <v>0</v>
      </c>
      <c r="I68" s="39" t="n">
        <v>0</v>
      </c>
      <c r="J68" s="39" t="n">
        <v>0.269</v>
      </c>
      <c r="K68" s="39" t="n">
        <v>0.269</v>
      </c>
      <c r="L68" s="39" t="n">
        <v>0.269</v>
      </c>
      <c r="M68" s="39" t="n">
        <v>0</v>
      </c>
      <c r="N68" s="39" t="n">
        <v>0</v>
      </c>
      <c r="O68" s="39" t="n">
        <v>0</v>
      </c>
      <c r="Q68" s="40" t="n">
        <f aca="false">MIN(C68:N68)</f>
        <v>0</v>
      </c>
      <c r="R68" s="40" t="n">
        <f aca="false">MIN(M68:N68)</f>
        <v>0</v>
      </c>
      <c r="S68" s="41" t="n">
        <f aca="false">MIN(R68,E68:F68,L68)</f>
        <v>0</v>
      </c>
    </row>
    <row r="69" customFormat="false" ht="13.8" hidden="false" customHeight="false" outlineLevel="0" collapsed="false">
      <c r="C69" s="39" t="n">
        <v>0.799</v>
      </c>
      <c r="D69" s="39" t="n">
        <v>1.227</v>
      </c>
      <c r="E69" s="39" t="n">
        <v>0.026</v>
      </c>
      <c r="F69" s="39" t="n">
        <v>0.627</v>
      </c>
      <c r="G69" s="39" t="n">
        <v>0.962</v>
      </c>
      <c r="H69" s="39" t="n">
        <v>0.11</v>
      </c>
      <c r="I69" s="39" t="n">
        <v>0</v>
      </c>
      <c r="J69" s="39" t="n">
        <v>1.52</v>
      </c>
      <c r="K69" s="39" t="n">
        <v>1.52</v>
      </c>
      <c r="L69" s="39" t="n">
        <v>1.482</v>
      </c>
      <c r="M69" s="39" t="n">
        <v>0</v>
      </c>
      <c r="N69" s="39" t="n">
        <v>0.11</v>
      </c>
      <c r="O69" s="39" t="n">
        <v>0</v>
      </c>
      <c r="Q69" s="40" t="n">
        <f aca="false">MIN(C69:N69)</f>
        <v>0</v>
      </c>
      <c r="R69" s="40" t="n">
        <f aca="false">MIN(M69:N69)</f>
        <v>0</v>
      </c>
      <c r="S69" s="41" t="n">
        <f aca="false">MIN(R69,E69:F69,L69)</f>
        <v>0</v>
      </c>
    </row>
    <row r="70" customFormat="false" ht="13.8" hidden="false" customHeight="false" outlineLevel="0" collapsed="false">
      <c r="C70" s="39" t="n">
        <v>0</v>
      </c>
      <c r="D70" s="39" t="n">
        <v>0</v>
      </c>
      <c r="E70" s="39" t="n">
        <v>0</v>
      </c>
      <c r="F70" s="39" t="n">
        <v>0</v>
      </c>
      <c r="G70" s="39" t="n">
        <v>0.997</v>
      </c>
      <c r="H70" s="39" t="n">
        <v>0</v>
      </c>
      <c r="I70" s="39" t="n">
        <v>0</v>
      </c>
      <c r="J70" s="39" t="n">
        <v>0</v>
      </c>
      <c r="K70" s="39" t="n">
        <v>0</v>
      </c>
      <c r="L70" s="39" t="n">
        <v>0</v>
      </c>
      <c r="M70" s="39" t="n">
        <v>0</v>
      </c>
      <c r="N70" s="39" t="n">
        <v>0</v>
      </c>
      <c r="O70" s="39" t="n">
        <v>0</v>
      </c>
      <c r="Q70" s="40" t="n">
        <f aca="false">MIN(C70:N70)</f>
        <v>0</v>
      </c>
      <c r="R70" s="40" t="n">
        <f aca="false">MIN(M70:N70)</f>
        <v>0</v>
      </c>
      <c r="S70" s="41" t="n">
        <f aca="false">MIN(R70,E70:F70,L70)</f>
        <v>0</v>
      </c>
    </row>
    <row r="71" customFormat="false" ht="13.8" hidden="false" customHeight="false" outlineLevel="0" collapsed="false">
      <c r="C71" s="39" t="n">
        <v>0.145</v>
      </c>
      <c r="D71" s="39" t="n">
        <v>0.243</v>
      </c>
      <c r="E71" s="39" t="n">
        <v>0.304</v>
      </c>
      <c r="F71" s="39" t="n">
        <v>0.396</v>
      </c>
      <c r="G71" s="39" t="n">
        <v>0.674</v>
      </c>
      <c r="H71" s="39" t="n">
        <v>0.23</v>
      </c>
      <c r="I71" s="39" t="n">
        <v>0.23</v>
      </c>
      <c r="J71" s="39" t="n">
        <v>0.23</v>
      </c>
      <c r="K71" s="39" t="n">
        <v>0.357</v>
      </c>
      <c r="L71" s="39" t="n">
        <v>0.23</v>
      </c>
      <c r="M71" s="39" t="n">
        <v>0</v>
      </c>
      <c r="N71" s="39" t="n">
        <v>0</v>
      </c>
      <c r="O71" s="39" t="n">
        <v>0</v>
      </c>
      <c r="Q71" s="40" t="n">
        <f aca="false">MIN(C71:N71)</f>
        <v>0</v>
      </c>
      <c r="R71" s="40" t="n">
        <f aca="false">MIN(M71:N71)</f>
        <v>0</v>
      </c>
      <c r="S71" s="41" t="n">
        <f aca="false">MIN(R71,E71:F71,L71)</f>
        <v>0</v>
      </c>
    </row>
    <row r="72" customFormat="false" ht="13.8" hidden="false" customHeight="false" outlineLevel="0" collapsed="false">
      <c r="C72" s="39" t="n">
        <v>0</v>
      </c>
      <c r="D72" s="39" t="n">
        <v>0</v>
      </c>
      <c r="E72" s="39" t="n">
        <v>0.539</v>
      </c>
      <c r="F72" s="39" t="n">
        <v>0.123</v>
      </c>
      <c r="G72" s="39" t="n">
        <v>0.211</v>
      </c>
      <c r="H72" s="39" t="n">
        <v>1.135</v>
      </c>
      <c r="I72" s="39" t="n">
        <v>1.135</v>
      </c>
      <c r="J72" s="39" t="n">
        <v>0</v>
      </c>
      <c r="K72" s="39" t="n">
        <v>0</v>
      </c>
      <c r="L72" s="39" t="n">
        <v>0</v>
      </c>
      <c r="M72" s="39" t="n">
        <v>0</v>
      </c>
      <c r="N72" s="39" t="n">
        <v>0</v>
      </c>
      <c r="O72" s="39" t="n">
        <v>0</v>
      </c>
      <c r="Q72" s="40" t="n">
        <f aca="false">MIN(C72:N72)</f>
        <v>0</v>
      </c>
      <c r="R72" s="40" t="n">
        <f aca="false">MIN(M72:N72)</f>
        <v>0</v>
      </c>
      <c r="S72" s="41" t="n">
        <f aca="false">MIN(R72,E72:F72,L72)</f>
        <v>0</v>
      </c>
    </row>
    <row r="73" customFormat="false" ht="13.8" hidden="false" customHeight="false" outlineLevel="0" collapsed="false">
      <c r="C73" s="39" t="n">
        <v>0.112</v>
      </c>
      <c r="D73" s="39" t="n">
        <v>0.046</v>
      </c>
      <c r="E73" s="39" t="n">
        <v>0.378</v>
      </c>
      <c r="F73" s="39" t="n">
        <v>0.473</v>
      </c>
      <c r="G73" s="39" t="n">
        <v>0.439</v>
      </c>
      <c r="H73" s="39" t="n">
        <v>0.473</v>
      </c>
      <c r="I73" s="39" t="n">
        <v>0.473</v>
      </c>
      <c r="J73" s="39" t="n">
        <v>0.105</v>
      </c>
      <c r="K73" s="39" t="n">
        <v>0.105</v>
      </c>
      <c r="L73" s="39" t="n">
        <v>0.105</v>
      </c>
      <c r="M73" s="39" t="n">
        <v>6.417</v>
      </c>
      <c r="N73" s="39" t="n">
        <v>0</v>
      </c>
      <c r="O73" s="39" t="n">
        <v>0</v>
      </c>
      <c r="Q73" s="40" t="n">
        <f aca="false">MIN(C73:N73)</f>
        <v>0</v>
      </c>
      <c r="R73" s="40" t="n">
        <f aca="false">MIN(M73:N73)</f>
        <v>0</v>
      </c>
      <c r="S73" s="41" t="n">
        <f aca="false">MIN(R73,E73:F73,L73)</f>
        <v>0</v>
      </c>
    </row>
    <row r="74" customFormat="false" ht="13.8" hidden="false" customHeight="false" outlineLevel="0" collapsed="false">
      <c r="C74" s="39" t="n">
        <v>1.422</v>
      </c>
      <c r="D74" s="39" t="n">
        <v>0</v>
      </c>
      <c r="E74" s="39" t="n">
        <v>0</v>
      </c>
      <c r="F74" s="39" t="n">
        <v>0.317</v>
      </c>
      <c r="G74" s="39" t="n">
        <v>4.055</v>
      </c>
      <c r="H74" s="39" t="n">
        <v>0</v>
      </c>
      <c r="I74" s="39" t="n">
        <v>0</v>
      </c>
      <c r="J74" s="39" t="n">
        <v>0</v>
      </c>
      <c r="K74" s="39" t="n">
        <v>0</v>
      </c>
      <c r="L74" s="39" t="n">
        <v>0</v>
      </c>
      <c r="M74" s="39" t="n">
        <v>0</v>
      </c>
      <c r="N74" s="39" t="n">
        <v>0</v>
      </c>
      <c r="O74" s="39" t="n">
        <v>0</v>
      </c>
      <c r="Q74" s="40" t="n">
        <f aca="false">MIN(C74:N74)</f>
        <v>0</v>
      </c>
      <c r="R74" s="40" t="n">
        <f aca="false">MIN(M74:N74)</f>
        <v>0</v>
      </c>
      <c r="S74" s="41" t="n">
        <f aca="false">MIN(R74,E74:F74,L74)</f>
        <v>0</v>
      </c>
    </row>
    <row r="75" customFormat="false" ht="13.8" hidden="false" customHeight="false" outlineLevel="0" collapsed="false">
      <c r="C75" s="39" t="n">
        <v>0.878</v>
      </c>
      <c r="D75" s="39" t="n">
        <v>0.293</v>
      </c>
      <c r="E75" s="39" t="n">
        <v>0</v>
      </c>
      <c r="F75" s="39" t="n">
        <v>0.878</v>
      </c>
      <c r="G75" s="39" t="n">
        <v>0.648</v>
      </c>
      <c r="H75" s="39" t="n">
        <v>0</v>
      </c>
      <c r="I75" s="39" t="n">
        <v>0</v>
      </c>
      <c r="J75" s="39" t="n">
        <v>0</v>
      </c>
      <c r="K75" s="39" t="n">
        <v>0</v>
      </c>
      <c r="L75" s="39" t="n">
        <v>0</v>
      </c>
      <c r="M75" s="39" t="n">
        <v>0</v>
      </c>
      <c r="N75" s="39" t="n">
        <v>0</v>
      </c>
      <c r="O75" s="39" t="n">
        <v>0</v>
      </c>
      <c r="Q75" s="40" t="n">
        <f aca="false">MIN(C75:N75)</f>
        <v>0</v>
      </c>
      <c r="R75" s="40" t="n">
        <f aca="false">MIN(M75:N75)</f>
        <v>0</v>
      </c>
      <c r="S75" s="41" t="n">
        <f aca="false">MIN(R75,E75:F75,L75)</f>
        <v>0</v>
      </c>
    </row>
    <row r="76" customFormat="false" ht="13.8" hidden="false" customHeight="false" outlineLevel="0" collapsed="false">
      <c r="C76" s="39" t="n">
        <v>0.221</v>
      </c>
      <c r="D76" s="39" t="n">
        <v>0.478</v>
      </c>
      <c r="E76" s="39" t="n">
        <v>0.202</v>
      </c>
      <c r="F76" s="39" t="n">
        <v>0</v>
      </c>
      <c r="G76" s="39" t="n">
        <v>0.564</v>
      </c>
      <c r="H76" s="39" t="n">
        <v>0</v>
      </c>
      <c r="I76" s="39" t="n">
        <v>0</v>
      </c>
      <c r="J76" s="39" t="n">
        <v>0</v>
      </c>
      <c r="K76" s="39" t="n">
        <v>0</v>
      </c>
      <c r="L76" s="39" t="n">
        <v>0</v>
      </c>
      <c r="M76" s="39" t="n">
        <v>12.118</v>
      </c>
      <c r="N76" s="39" t="n">
        <v>0</v>
      </c>
      <c r="O76" s="39" t="n">
        <v>0</v>
      </c>
      <c r="Q76" s="40" t="n">
        <f aca="false">MIN(C76:N76)</f>
        <v>0</v>
      </c>
      <c r="R76" s="40" t="n">
        <f aca="false">MIN(M76:N76)</f>
        <v>0</v>
      </c>
      <c r="S76" s="41" t="n">
        <f aca="false">MIN(R76,E76:F76,L76)</f>
        <v>0</v>
      </c>
    </row>
    <row r="77" customFormat="false" ht="13.8" hidden="false" customHeight="false" outlineLevel="0" collapsed="false">
      <c r="C77" s="39" t="n">
        <v>3.576</v>
      </c>
      <c r="D77" s="39" t="n">
        <v>2.554</v>
      </c>
      <c r="E77" s="39" t="n">
        <v>0</v>
      </c>
      <c r="F77" s="39" t="n">
        <v>0</v>
      </c>
      <c r="G77" s="39" t="n">
        <v>3.975</v>
      </c>
      <c r="H77" s="39" t="n">
        <v>0</v>
      </c>
      <c r="I77" s="39" t="n">
        <v>0</v>
      </c>
      <c r="J77" s="39" t="n">
        <v>6.394</v>
      </c>
      <c r="K77" s="39" t="n">
        <v>6.394</v>
      </c>
      <c r="L77" s="39" t="n">
        <v>6.394</v>
      </c>
      <c r="M77" s="39" t="n">
        <v>0</v>
      </c>
      <c r="N77" s="39" t="n">
        <v>0</v>
      </c>
      <c r="O77" s="39" t="n">
        <v>0</v>
      </c>
      <c r="Q77" s="40" t="n">
        <f aca="false">MIN(C77:N77)</f>
        <v>0</v>
      </c>
      <c r="R77" s="40" t="n">
        <f aca="false">MIN(M77:N77)</f>
        <v>0</v>
      </c>
      <c r="S77" s="41" t="n">
        <f aca="false">MIN(R77,E77:F77,L77)</f>
        <v>0</v>
      </c>
    </row>
    <row r="78" customFormat="false" ht="13.8" hidden="false" customHeight="false" outlineLevel="0" collapsed="false">
      <c r="C78" s="39" t="n">
        <v>0.01</v>
      </c>
      <c r="D78" s="39" t="n">
        <v>0</v>
      </c>
      <c r="E78" s="39" t="n">
        <v>0.167</v>
      </c>
      <c r="F78" s="39" t="n">
        <v>0.125</v>
      </c>
      <c r="G78" s="39" t="n">
        <v>0.01</v>
      </c>
      <c r="H78" s="39" t="n">
        <v>0.246</v>
      </c>
      <c r="I78" s="39" t="n">
        <v>0.246</v>
      </c>
      <c r="J78" s="39" t="n">
        <v>0</v>
      </c>
      <c r="K78" s="39" t="n">
        <v>0</v>
      </c>
      <c r="L78" s="39" t="n">
        <v>0</v>
      </c>
      <c r="M78" s="39" t="n">
        <v>0</v>
      </c>
      <c r="N78" s="39" t="n">
        <v>0</v>
      </c>
      <c r="O78" s="39" t="n">
        <v>0</v>
      </c>
      <c r="Q78" s="40" t="n">
        <f aca="false">MIN(C78:N78)</f>
        <v>0</v>
      </c>
      <c r="R78" s="40" t="n">
        <f aca="false">MIN(M78:N78)</f>
        <v>0</v>
      </c>
      <c r="S78" s="41" t="n">
        <f aca="false">MIN(R78,E78:F78,L78)</f>
        <v>0</v>
      </c>
    </row>
    <row r="79" customFormat="false" ht="13.8" hidden="false" customHeight="false" outlineLevel="0" collapsed="false">
      <c r="C79" s="39" t="n">
        <v>0.699</v>
      </c>
      <c r="D79" s="39" t="n">
        <v>0.904</v>
      </c>
      <c r="E79" s="39" t="n">
        <v>0</v>
      </c>
      <c r="F79" s="39" t="n">
        <v>0</v>
      </c>
      <c r="G79" s="39" t="n">
        <v>0.696</v>
      </c>
      <c r="H79" s="39" t="n">
        <v>0</v>
      </c>
      <c r="I79" s="39" t="n">
        <v>0</v>
      </c>
      <c r="J79" s="39" t="n">
        <v>1.104</v>
      </c>
      <c r="K79" s="39" t="n">
        <v>1.104</v>
      </c>
      <c r="L79" s="39" t="n">
        <v>0</v>
      </c>
      <c r="M79" s="39" t="n">
        <v>0</v>
      </c>
      <c r="N79" s="39" t="n">
        <v>0</v>
      </c>
      <c r="O79" s="39" t="n">
        <v>0</v>
      </c>
      <c r="Q79" s="40" t="n">
        <f aca="false">MIN(C79:N79)</f>
        <v>0</v>
      </c>
      <c r="R79" s="40" t="n">
        <f aca="false">MIN(M79:N79)</f>
        <v>0</v>
      </c>
      <c r="S79" s="41" t="n">
        <f aca="false">MIN(R79,E79:F79,L79)</f>
        <v>0</v>
      </c>
    </row>
    <row r="80" customFormat="false" ht="13.8" hidden="false" customHeight="false" outlineLevel="0" collapsed="false">
      <c r="C80" s="39" t="n">
        <v>0.175</v>
      </c>
      <c r="D80" s="39" t="n">
        <v>0.108</v>
      </c>
      <c r="E80" s="39" t="n">
        <v>0.116</v>
      </c>
      <c r="F80" s="39" t="n">
        <v>0.183</v>
      </c>
      <c r="G80" s="39" t="n">
        <v>0.846</v>
      </c>
      <c r="H80" s="39" t="n">
        <v>0</v>
      </c>
      <c r="I80" s="39" t="n">
        <v>0</v>
      </c>
      <c r="J80" s="39" t="n">
        <v>0</v>
      </c>
      <c r="K80" s="39" t="n">
        <v>0</v>
      </c>
      <c r="L80" s="39" t="n">
        <v>0.105</v>
      </c>
      <c r="M80" s="39" t="n">
        <v>11.506</v>
      </c>
      <c r="N80" s="39" t="n">
        <v>0.105</v>
      </c>
      <c r="O80" s="39" t="n">
        <v>0</v>
      </c>
      <c r="Q80" s="40" t="n">
        <f aca="false">MIN(C80:N80)</f>
        <v>0</v>
      </c>
      <c r="R80" s="40" t="n">
        <f aca="false">MIN(M80:N80)</f>
        <v>0.105</v>
      </c>
      <c r="S80" s="41" t="n">
        <f aca="false">MIN(R80,E80:F80,L80)</f>
        <v>0.105</v>
      </c>
    </row>
    <row r="81" customFormat="false" ht="13.8" hidden="false" customHeight="false" outlineLevel="0" collapsed="false">
      <c r="C81" s="39" t="n">
        <v>0.057</v>
      </c>
      <c r="D81" s="39" t="n">
        <v>0.018</v>
      </c>
      <c r="E81" s="39" t="n">
        <v>0.124</v>
      </c>
      <c r="F81" s="39" t="n">
        <v>0.119</v>
      </c>
      <c r="G81" s="39" t="n">
        <v>0.342</v>
      </c>
      <c r="H81" s="39" t="n">
        <v>0.226</v>
      </c>
      <c r="I81" s="39" t="n">
        <v>0.226</v>
      </c>
      <c r="J81" s="39" t="n">
        <v>0</v>
      </c>
      <c r="K81" s="39" t="n">
        <v>0</v>
      </c>
      <c r="L81" s="39" t="n">
        <v>0</v>
      </c>
      <c r="M81" s="39" t="n">
        <v>0</v>
      </c>
      <c r="N81" s="39" t="n">
        <v>0</v>
      </c>
      <c r="O81" s="39" t="n">
        <v>0</v>
      </c>
      <c r="Q81" s="40" t="n">
        <f aca="false">MIN(C81:N81)</f>
        <v>0</v>
      </c>
      <c r="R81" s="40" t="n">
        <f aca="false">MIN(M81:N81)</f>
        <v>0</v>
      </c>
      <c r="S81" s="41" t="n">
        <f aca="false">MIN(R81,E81:F81,L81)</f>
        <v>0</v>
      </c>
    </row>
    <row r="82" customFormat="false" ht="13.8" hidden="false" customHeight="false" outlineLevel="0" collapsed="false">
      <c r="C82" s="39" t="n">
        <v>0.114</v>
      </c>
      <c r="D82" s="39" t="n">
        <v>0.007</v>
      </c>
      <c r="E82" s="39" t="n">
        <v>0.596</v>
      </c>
      <c r="F82" s="39" t="n">
        <v>0.578</v>
      </c>
      <c r="G82" s="39" t="n">
        <v>0.333</v>
      </c>
      <c r="H82" s="39" t="n">
        <v>0</v>
      </c>
      <c r="I82" s="39" t="n">
        <v>0</v>
      </c>
      <c r="J82" s="39" t="n">
        <v>0.009</v>
      </c>
      <c r="K82" s="39" t="n">
        <v>0.009</v>
      </c>
      <c r="L82" s="39" t="n">
        <v>0.009</v>
      </c>
      <c r="M82" s="39" t="n">
        <v>11.094</v>
      </c>
      <c r="N82" s="39" t="n">
        <v>0</v>
      </c>
      <c r="O82" s="39" t="n">
        <v>0</v>
      </c>
      <c r="Q82" s="40" t="n">
        <f aca="false">MIN(C82:N82)</f>
        <v>0</v>
      </c>
      <c r="R82" s="40" t="n">
        <f aca="false">MIN(M82:N82)</f>
        <v>0</v>
      </c>
      <c r="S82" s="41" t="n">
        <f aca="false">MIN(R82,E82:F82,L82)</f>
        <v>0</v>
      </c>
    </row>
    <row r="83" customFormat="false" ht="13.8" hidden="false" customHeight="false" outlineLevel="0" collapsed="false">
      <c r="C83" s="39" t="n">
        <v>0.954</v>
      </c>
      <c r="D83" s="39" t="n">
        <v>1.204</v>
      </c>
      <c r="E83" s="39" t="n">
        <v>0.589</v>
      </c>
      <c r="F83" s="39" t="n">
        <v>0.531</v>
      </c>
      <c r="G83" s="39" t="n">
        <v>1.291</v>
      </c>
      <c r="H83" s="39" t="n">
        <v>0.722</v>
      </c>
      <c r="I83" s="39" t="n">
        <v>0</v>
      </c>
      <c r="J83" s="39" t="n">
        <v>1.343</v>
      </c>
      <c r="K83" s="39" t="n">
        <v>1.343</v>
      </c>
      <c r="L83" s="39" t="n">
        <v>1.343</v>
      </c>
      <c r="M83" s="39" t="n">
        <v>0</v>
      </c>
      <c r="N83" s="39" t="n">
        <v>0</v>
      </c>
      <c r="O83" s="39" t="n">
        <v>0</v>
      </c>
      <c r="Q83" s="40" t="n">
        <f aca="false">MIN(C83:N83)</f>
        <v>0</v>
      </c>
      <c r="R83" s="40" t="n">
        <f aca="false">MIN(M83:N83)</f>
        <v>0</v>
      </c>
      <c r="S83" s="41" t="n">
        <f aca="false">MIN(R83,E83:F83,L83)</f>
        <v>0</v>
      </c>
    </row>
    <row r="84" customFormat="false" ht="13.8" hidden="false" customHeight="false" outlineLevel="0" collapsed="false">
      <c r="C84" s="39" t="n">
        <v>0.096</v>
      </c>
      <c r="D84" s="39" t="n">
        <v>0.116</v>
      </c>
      <c r="E84" s="39" t="n">
        <v>0.019</v>
      </c>
      <c r="F84" s="39" t="n">
        <v>0.068</v>
      </c>
      <c r="G84" s="39" t="n">
        <v>0.068</v>
      </c>
      <c r="H84" s="39" t="n">
        <v>0.028</v>
      </c>
      <c r="I84" s="39" t="n">
        <v>0</v>
      </c>
      <c r="J84" s="39" t="n">
        <v>0.105</v>
      </c>
      <c r="K84" s="39" t="n">
        <v>0.105</v>
      </c>
      <c r="L84" s="39" t="n">
        <v>0.105</v>
      </c>
      <c r="M84" s="39" t="n">
        <v>0.028</v>
      </c>
      <c r="N84" s="39" t="n">
        <v>0.105</v>
      </c>
      <c r="O84" s="39" t="n">
        <v>0</v>
      </c>
      <c r="Q84" s="40" t="n">
        <f aca="false">MIN(C84:N84)</f>
        <v>0</v>
      </c>
      <c r="R84" s="40" t="n">
        <f aca="false">MIN(M84:N84)</f>
        <v>0.028</v>
      </c>
      <c r="S84" s="41" t="n">
        <f aca="false">MIN(R84,E84:F84,L84)</f>
        <v>0.019</v>
      </c>
    </row>
    <row r="85" customFormat="false" ht="13.8" hidden="false" customHeight="false" outlineLevel="0" collapsed="false">
      <c r="C85" s="39" t="n">
        <v>0</v>
      </c>
      <c r="D85" s="39" t="n">
        <v>0</v>
      </c>
      <c r="E85" s="39" t="n">
        <v>2.1</v>
      </c>
      <c r="F85" s="39" t="n">
        <v>1.673</v>
      </c>
      <c r="G85" s="39" t="n">
        <v>0.085</v>
      </c>
      <c r="H85" s="39" t="n">
        <v>2.07</v>
      </c>
      <c r="I85" s="39" t="n">
        <v>2.07</v>
      </c>
      <c r="J85" s="39" t="n">
        <v>0</v>
      </c>
      <c r="K85" s="39" t="n">
        <v>0</v>
      </c>
      <c r="L85" s="39" t="n">
        <v>0</v>
      </c>
      <c r="M85" s="39" t="n">
        <v>0</v>
      </c>
      <c r="N85" s="39" t="n">
        <v>0</v>
      </c>
      <c r="O85" s="39" t="n">
        <v>0</v>
      </c>
      <c r="Q85" s="40" t="n">
        <f aca="false">MIN(C85:N85)</f>
        <v>0</v>
      </c>
      <c r="R85" s="40" t="n">
        <f aca="false">MIN(M85:N85)</f>
        <v>0</v>
      </c>
      <c r="S85" s="41" t="n">
        <f aca="false">MIN(R85,E85:F85,L85)</f>
        <v>0</v>
      </c>
    </row>
    <row r="86" customFormat="false" ht="13.8" hidden="false" customHeight="false" outlineLevel="0" collapsed="false">
      <c r="C86" s="39" t="n">
        <v>0.701</v>
      </c>
      <c r="D86" s="39" t="n">
        <v>0.541</v>
      </c>
      <c r="E86" s="39" t="n">
        <v>0</v>
      </c>
      <c r="F86" s="39" t="n">
        <v>0.941</v>
      </c>
      <c r="G86" s="39" t="n">
        <v>0.768</v>
      </c>
      <c r="H86" s="39" t="n">
        <v>0</v>
      </c>
      <c r="I86" s="39" t="n">
        <v>0</v>
      </c>
      <c r="J86" s="39" t="n">
        <v>0</v>
      </c>
      <c r="K86" s="39" t="n">
        <v>0</v>
      </c>
      <c r="L86" s="39" t="n">
        <v>0</v>
      </c>
      <c r="M86" s="39" t="n">
        <v>24.861</v>
      </c>
      <c r="N86" s="39" t="n">
        <v>0</v>
      </c>
      <c r="O86" s="39" t="n">
        <v>0</v>
      </c>
      <c r="Q86" s="40" t="n">
        <f aca="false">MIN(C86:N86)</f>
        <v>0</v>
      </c>
      <c r="R86" s="40" t="n">
        <f aca="false">MIN(M86:N86)</f>
        <v>0</v>
      </c>
      <c r="S86" s="41" t="n">
        <f aca="false">MIN(R86,E86:F86,L86)</f>
        <v>0</v>
      </c>
    </row>
    <row r="87" customFormat="false" ht="13.8" hidden="false" customHeight="false" outlineLevel="0" collapsed="false">
      <c r="C87" s="39" t="n">
        <v>0.338</v>
      </c>
      <c r="D87" s="39" t="n">
        <v>0.049</v>
      </c>
      <c r="E87" s="39" t="n">
        <v>0.618</v>
      </c>
      <c r="F87" s="39" t="n">
        <v>0.642</v>
      </c>
      <c r="G87" s="39" t="n">
        <v>0.459</v>
      </c>
      <c r="H87" s="39" t="n">
        <v>0</v>
      </c>
      <c r="I87" s="39" t="n">
        <v>0</v>
      </c>
      <c r="J87" s="39" t="n">
        <v>0</v>
      </c>
      <c r="K87" s="39" t="n">
        <v>0</v>
      </c>
      <c r="L87" s="39" t="n">
        <v>0</v>
      </c>
      <c r="M87" s="39" t="n">
        <v>9.417</v>
      </c>
      <c r="N87" s="39" t="n">
        <v>0</v>
      </c>
      <c r="O87" s="39" t="n">
        <v>0</v>
      </c>
      <c r="Q87" s="40" t="n">
        <f aca="false">MIN(C87:N87)</f>
        <v>0</v>
      </c>
      <c r="R87" s="40" t="n">
        <f aca="false">MIN(M87:N87)</f>
        <v>0</v>
      </c>
      <c r="S87" s="41" t="n">
        <f aca="false">MIN(R87,E87:F87,L87)</f>
        <v>0</v>
      </c>
    </row>
    <row r="88" customFormat="false" ht="13.8" hidden="false" customHeight="false" outlineLevel="0" collapsed="false">
      <c r="C88" s="39" t="n">
        <v>0.1</v>
      </c>
      <c r="D88" s="39" t="n">
        <v>0.092</v>
      </c>
      <c r="E88" s="39" t="n">
        <v>0.02</v>
      </c>
      <c r="F88" s="39" t="n">
        <v>0.059</v>
      </c>
      <c r="G88" s="39" t="n">
        <v>0.313</v>
      </c>
      <c r="H88" s="39" t="n">
        <v>0.05</v>
      </c>
      <c r="I88" s="39" t="n">
        <v>0.05</v>
      </c>
      <c r="J88" s="39" t="n">
        <v>0.105</v>
      </c>
      <c r="K88" s="39" t="n">
        <v>0.105</v>
      </c>
      <c r="L88" s="39" t="n">
        <v>0.105</v>
      </c>
      <c r="M88" s="39" t="n">
        <v>6.189</v>
      </c>
      <c r="N88" s="39" t="n">
        <v>6.189</v>
      </c>
      <c r="O88" s="39" t="n">
        <v>0</v>
      </c>
      <c r="Q88" s="40" t="n">
        <f aca="false">MIN(C88:N88)</f>
        <v>0.02</v>
      </c>
      <c r="R88" s="40" t="n">
        <f aca="false">MIN(M88:N88)</f>
        <v>6.189</v>
      </c>
      <c r="S88" s="41" t="n">
        <f aca="false">MIN(R88,E88:F88,L88)</f>
        <v>0.02</v>
      </c>
    </row>
    <row r="89" customFormat="false" ht="13.8" hidden="false" customHeight="false" outlineLevel="0" collapsed="false">
      <c r="C89" s="39" t="n">
        <v>1.616</v>
      </c>
      <c r="D89" s="39" t="n">
        <v>1.616</v>
      </c>
      <c r="E89" s="39" t="n">
        <v>0</v>
      </c>
      <c r="F89" s="39" t="n">
        <v>0</v>
      </c>
      <c r="G89" s="39" t="n">
        <v>1.554</v>
      </c>
      <c r="H89" s="39" t="n">
        <v>0</v>
      </c>
      <c r="I89" s="39" t="n">
        <v>0</v>
      </c>
      <c r="J89" s="39" t="n">
        <v>1.616</v>
      </c>
      <c r="K89" s="39" t="n">
        <v>1.616</v>
      </c>
      <c r="L89" s="39" t="n">
        <v>1.616</v>
      </c>
      <c r="M89" s="39" t="n">
        <v>0</v>
      </c>
      <c r="N89" s="39" t="n">
        <v>0.823</v>
      </c>
      <c r="O89" s="39" t="n">
        <v>0</v>
      </c>
      <c r="Q89" s="40" t="n">
        <f aca="false">MIN(C89:N89)</f>
        <v>0</v>
      </c>
      <c r="R89" s="40" t="n">
        <f aca="false">MIN(M89:N89)</f>
        <v>0</v>
      </c>
      <c r="S89" s="41" t="n">
        <f aca="false">MIN(R89,E89:F89,L89)</f>
        <v>0</v>
      </c>
    </row>
    <row r="90" customFormat="false" ht="13.8" hidden="false" customHeight="false" outlineLevel="0" collapsed="false">
      <c r="C90" s="39" t="n">
        <v>0.158</v>
      </c>
      <c r="D90" s="39" t="n">
        <v>0.244</v>
      </c>
      <c r="E90" s="39" t="n">
        <v>0</v>
      </c>
      <c r="F90" s="39" t="n">
        <v>0.011</v>
      </c>
      <c r="G90" s="39" t="n">
        <v>0.381</v>
      </c>
      <c r="H90" s="39" t="n">
        <v>0</v>
      </c>
      <c r="I90" s="39" t="n">
        <v>0.351</v>
      </c>
      <c r="J90" s="39" t="n">
        <v>0.351</v>
      </c>
      <c r="K90" s="39" t="n">
        <v>0.351</v>
      </c>
      <c r="L90" s="39" t="n">
        <v>0.351</v>
      </c>
      <c r="M90" s="39" t="n">
        <v>8.936</v>
      </c>
      <c r="N90" s="39" t="n">
        <v>0.055</v>
      </c>
      <c r="O90" s="39" t="n">
        <v>0</v>
      </c>
      <c r="Q90" s="40" t="n">
        <f aca="false">MIN(C90:N90)</f>
        <v>0</v>
      </c>
      <c r="R90" s="40" t="n">
        <f aca="false">MIN(M90:N90)</f>
        <v>0.055</v>
      </c>
      <c r="S90" s="41" t="n">
        <f aca="false">MIN(R90,E90:F90,L90)</f>
        <v>0</v>
      </c>
    </row>
    <row r="91" customFormat="false" ht="13.8" hidden="false" customHeight="false" outlineLevel="0" collapsed="false">
      <c r="C91" s="39" t="n">
        <v>0.604</v>
      </c>
      <c r="D91" s="39" t="n">
        <v>0</v>
      </c>
      <c r="E91" s="39" t="n">
        <v>0</v>
      </c>
      <c r="F91" s="39" t="n">
        <v>3.304</v>
      </c>
      <c r="G91" s="39" t="n">
        <v>1.258</v>
      </c>
      <c r="H91" s="39" t="n">
        <v>0</v>
      </c>
      <c r="I91" s="39" t="n">
        <v>0</v>
      </c>
      <c r="J91" s="39" t="n">
        <v>0</v>
      </c>
      <c r="K91" s="39" t="n">
        <v>0</v>
      </c>
      <c r="L91" s="39" t="n">
        <v>0</v>
      </c>
      <c r="M91" s="39" t="n">
        <v>0</v>
      </c>
      <c r="N91" s="39" t="n">
        <v>0</v>
      </c>
      <c r="O91" s="39" t="n">
        <v>0</v>
      </c>
      <c r="Q91" s="40" t="n">
        <f aca="false">MIN(C91:N91)</f>
        <v>0</v>
      </c>
      <c r="R91" s="40" t="n">
        <f aca="false">MIN(M91:N91)</f>
        <v>0</v>
      </c>
      <c r="S91" s="41" t="n">
        <f aca="false">MIN(R91,E91:F91,L91)</f>
        <v>0</v>
      </c>
    </row>
    <row r="92" customFormat="false" ht="13.8" hidden="false" customHeight="false" outlineLevel="0" collapsed="false">
      <c r="C92" s="39" t="n">
        <v>0.331</v>
      </c>
      <c r="D92" s="39" t="n">
        <v>0.098</v>
      </c>
      <c r="E92" s="39" t="n">
        <v>0.078</v>
      </c>
      <c r="F92" s="39" t="n">
        <v>0</v>
      </c>
      <c r="G92" s="39" t="n">
        <v>0.039</v>
      </c>
      <c r="H92" s="39" t="n">
        <v>0</v>
      </c>
      <c r="I92" s="39" t="n">
        <v>0</v>
      </c>
      <c r="J92" s="39" t="n">
        <v>0</v>
      </c>
      <c r="K92" s="39" t="n">
        <v>0</v>
      </c>
      <c r="L92" s="39" t="n">
        <v>0.485</v>
      </c>
      <c r="M92" s="39" t="n">
        <v>10.826</v>
      </c>
      <c r="N92" s="39" t="n">
        <v>10.826</v>
      </c>
      <c r="O92" s="39" t="n">
        <v>0</v>
      </c>
      <c r="Q92" s="40" t="n">
        <f aca="false">MIN(C92:N92)</f>
        <v>0</v>
      </c>
      <c r="R92" s="40" t="n">
        <f aca="false">MIN(M92:N92)</f>
        <v>10.826</v>
      </c>
      <c r="S92" s="41" t="n">
        <f aca="false">MIN(R92,E92:F92,L92)</f>
        <v>0</v>
      </c>
    </row>
    <row r="93" customFormat="false" ht="13.8" hidden="false" customHeight="false" outlineLevel="0" collapsed="false">
      <c r="C93" s="39" t="n">
        <v>0.55</v>
      </c>
      <c r="D93" s="39" t="n">
        <v>0.003</v>
      </c>
      <c r="E93" s="39" t="n">
        <v>0.001</v>
      </c>
      <c r="F93" s="39" t="n">
        <v>0.299</v>
      </c>
      <c r="G93" s="39" t="n">
        <v>0.353</v>
      </c>
      <c r="H93" s="39" t="n">
        <v>0</v>
      </c>
      <c r="I93" s="39" t="n">
        <v>0.015</v>
      </c>
      <c r="J93" s="39" t="n">
        <v>0</v>
      </c>
      <c r="K93" s="39" t="n">
        <v>0</v>
      </c>
      <c r="L93" s="39" t="n">
        <v>0</v>
      </c>
      <c r="M93" s="39" t="n">
        <v>0</v>
      </c>
      <c r="N93" s="39" t="n">
        <v>0</v>
      </c>
      <c r="O93" s="39" t="n">
        <v>0</v>
      </c>
      <c r="Q93" s="40" t="n">
        <f aca="false">MIN(C93:N93)</f>
        <v>0</v>
      </c>
      <c r="R93" s="40" t="n">
        <f aca="false">MIN(M93:N93)</f>
        <v>0</v>
      </c>
      <c r="S93" s="41" t="n">
        <f aca="false">MIN(R93,E93:F93,L93)</f>
        <v>0</v>
      </c>
    </row>
    <row r="94" customFormat="false" ht="13.8" hidden="false" customHeight="false" outlineLevel="0" collapsed="false">
      <c r="C94" s="39" t="n">
        <v>0.456</v>
      </c>
      <c r="D94" s="39" t="n">
        <v>0.289</v>
      </c>
      <c r="E94" s="39" t="n">
        <v>0.226</v>
      </c>
      <c r="F94" s="39" t="n">
        <v>0.187</v>
      </c>
      <c r="G94" s="39" t="n">
        <v>1.498</v>
      </c>
      <c r="H94" s="39" t="n">
        <v>1.121</v>
      </c>
      <c r="I94" s="39" t="n">
        <v>0.246</v>
      </c>
      <c r="J94" s="39" t="n">
        <v>0</v>
      </c>
      <c r="K94" s="39" t="n">
        <v>0</v>
      </c>
      <c r="L94" s="39" t="n">
        <v>0</v>
      </c>
      <c r="M94" s="39" t="n">
        <v>6.708</v>
      </c>
      <c r="N94" s="39" t="n">
        <v>6.708</v>
      </c>
      <c r="O94" s="39" t="n">
        <v>0</v>
      </c>
      <c r="Q94" s="40" t="n">
        <f aca="false">MIN(C94:N94)</f>
        <v>0</v>
      </c>
      <c r="R94" s="40" t="n">
        <f aca="false">MIN(M94:N94)</f>
        <v>6.708</v>
      </c>
      <c r="S94" s="41" t="n">
        <f aca="false">MIN(R94,E94:F94,L94)</f>
        <v>0</v>
      </c>
    </row>
    <row r="95" customFormat="false" ht="13.8" hidden="false" customHeight="false" outlineLevel="0" collapsed="false">
      <c r="C95" s="39" t="n">
        <v>0.374</v>
      </c>
      <c r="D95" s="39" t="n">
        <v>0.362</v>
      </c>
      <c r="E95" s="39" t="n">
        <v>0.419</v>
      </c>
      <c r="F95" s="39" t="n">
        <v>0.268</v>
      </c>
      <c r="G95" s="39" t="n">
        <v>0.32</v>
      </c>
      <c r="H95" s="39" t="n">
        <v>0.369</v>
      </c>
      <c r="I95" s="39" t="n">
        <v>0.419</v>
      </c>
      <c r="J95" s="39" t="n">
        <v>0.369</v>
      </c>
      <c r="K95" s="39" t="n">
        <v>0.666</v>
      </c>
      <c r="L95" s="39" t="n">
        <v>0.369</v>
      </c>
      <c r="M95" s="39" t="n">
        <v>7.001</v>
      </c>
      <c r="N95" s="39" t="n">
        <v>7.001</v>
      </c>
      <c r="O95" s="39" t="n">
        <v>0</v>
      </c>
      <c r="Q95" s="40" t="n">
        <f aca="false">MIN(C95:N95)</f>
        <v>0.268</v>
      </c>
      <c r="R95" s="40" t="n">
        <f aca="false">MIN(M95:N95)</f>
        <v>7.001</v>
      </c>
      <c r="S95" s="41" t="n">
        <f aca="false">MIN(R95,E95:F95,L95)</f>
        <v>0.268</v>
      </c>
    </row>
    <row r="96" customFormat="false" ht="13.8" hidden="false" customHeight="false" outlineLevel="0" collapsed="false">
      <c r="C96" s="39" t="n">
        <v>0</v>
      </c>
      <c r="D96" s="39" t="n">
        <v>0</v>
      </c>
      <c r="E96" s="39" t="n">
        <v>0</v>
      </c>
      <c r="F96" s="39" t="n">
        <v>0</v>
      </c>
      <c r="G96" s="39" t="n">
        <v>1.407</v>
      </c>
      <c r="H96" s="39" t="n">
        <v>0</v>
      </c>
      <c r="I96" s="39" t="n">
        <v>0</v>
      </c>
      <c r="J96" s="39" t="n">
        <v>0</v>
      </c>
      <c r="K96" s="39" t="n">
        <v>0</v>
      </c>
      <c r="L96" s="39" t="n">
        <v>0</v>
      </c>
      <c r="M96" s="39" t="n">
        <v>16.568</v>
      </c>
      <c r="N96" s="39" t="n">
        <v>16.568</v>
      </c>
      <c r="O96" s="39" t="n">
        <v>0</v>
      </c>
      <c r="Q96" s="40" t="n">
        <f aca="false">MIN(C96:N96)</f>
        <v>0</v>
      </c>
      <c r="R96" s="40" t="n">
        <f aca="false">MIN(M96:N96)</f>
        <v>16.568</v>
      </c>
      <c r="S96" s="41" t="n">
        <f aca="false">MIN(R96,E96:F96,L96)</f>
        <v>0</v>
      </c>
    </row>
    <row r="97" customFormat="false" ht="13.8" hidden="false" customHeight="false" outlineLevel="0" collapsed="false">
      <c r="C97" s="39" t="n">
        <v>0.299</v>
      </c>
      <c r="D97" s="39" t="n">
        <v>0.08</v>
      </c>
      <c r="E97" s="39" t="n">
        <v>0.094</v>
      </c>
      <c r="F97" s="39" t="n">
        <v>0.009</v>
      </c>
      <c r="G97" s="39" t="n">
        <v>0.348</v>
      </c>
      <c r="H97" s="39" t="n">
        <v>0.255</v>
      </c>
      <c r="I97" s="39" t="n">
        <v>0.107</v>
      </c>
      <c r="J97" s="39" t="n">
        <v>0.053</v>
      </c>
      <c r="K97" s="39" t="n">
        <v>0.053</v>
      </c>
      <c r="L97" s="39" t="n">
        <v>0.053</v>
      </c>
      <c r="M97" s="39" t="n">
        <v>3.867</v>
      </c>
      <c r="N97" s="39" t="n">
        <v>3.867</v>
      </c>
      <c r="O97" s="39" t="n">
        <v>0</v>
      </c>
      <c r="Q97" s="40" t="n">
        <f aca="false">MIN(C97:N97)</f>
        <v>0.009</v>
      </c>
      <c r="R97" s="40" t="n">
        <f aca="false">MIN(M97:N97)</f>
        <v>3.867</v>
      </c>
      <c r="S97" s="41" t="n">
        <f aca="false">MIN(R97,E97:F97,L97)</f>
        <v>0.009</v>
      </c>
    </row>
    <row r="98" customFormat="false" ht="13.8" hidden="false" customHeight="false" outlineLevel="0" collapsed="false">
      <c r="C98" s="39" t="n">
        <v>0.233</v>
      </c>
      <c r="D98" s="39" t="n">
        <v>0.25</v>
      </c>
      <c r="E98" s="39" t="n">
        <v>0</v>
      </c>
      <c r="F98" s="39" t="n">
        <v>0.001</v>
      </c>
      <c r="G98" s="39" t="n">
        <v>0.175</v>
      </c>
      <c r="H98" s="39" t="n">
        <v>0.001</v>
      </c>
      <c r="I98" s="39" t="n">
        <v>0.001</v>
      </c>
      <c r="J98" s="39" t="n">
        <v>0.625</v>
      </c>
      <c r="K98" s="39" t="n">
        <v>0.625</v>
      </c>
      <c r="L98" s="39" t="n">
        <v>0.625</v>
      </c>
      <c r="M98" s="39" t="n">
        <v>0</v>
      </c>
      <c r="N98" s="39" t="n">
        <v>0</v>
      </c>
      <c r="O98" s="39" t="n">
        <v>0</v>
      </c>
      <c r="Q98" s="40" t="n">
        <f aca="false">MIN(C98:N98)</f>
        <v>0</v>
      </c>
      <c r="R98" s="40" t="n">
        <f aca="false">MIN(M98:N98)</f>
        <v>0</v>
      </c>
      <c r="S98" s="41" t="n">
        <f aca="false">MIN(R98,E98:F98,L98)</f>
        <v>0</v>
      </c>
    </row>
    <row r="99" customFormat="false" ht="13.8" hidden="false" customHeight="false" outlineLevel="0" collapsed="false">
      <c r="C99" s="39" t="n">
        <v>1.638</v>
      </c>
      <c r="D99" s="39" t="n">
        <v>0.476</v>
      </c>
      <c r="E99" s="39" t="n">
        <v>0</v>
      </c>
      <c r="F99" s="39" t="n">
        <v>1.19</v>
      </c>
      <c r="G99" s="39" t="n">
        <v>3.329</v>
      </c>
      <c r="H99" s="39" t="n">
        <v>0</v>
      </c>
      <c r="I99" s="39" t="n">
        <v>0</v>
      </c>
      <c r="J99" s="39" t="n">
        <v>0</v>
      </c>
      <c r="K99" s="39" t="n">
        <v>0</v>
      </c>
      <c r="L99" s="39" t="n">
        <v>5.949</v>
      </c>
      <c r="M99" s="39" t="n">
        <v>22.25</v>
      </c>
      <c r="N99" s="39" t="n">
        <v>22.25</v>
      </c>
      <c r="O99" s="39" t="n">
        <v>0</v>
      </c>
      <c r="Q99" s="40" t="n">
        <f aca="false">MIN(C99:N99)</f>
        <v>0</v>
      </c>
      <c r="R99" s="40" t="n">
        <f aca="false">MIN(M99:N99)</f>
        <v>22.25</v>
      </c>
      <c r="S99" s="41" t="n">
        <f aca="false">MIN(R99,E99:F99,L99)</f>
        <v>0</v>
      </c>
    </row>
    <row r="100" customFormat="false" ht="13.8" hidden="false" customHeight="false" outlineLevel="0" collapsed="false">
      <c r="C100" s="39" t="n">
        <v>0.411</v>
      </c>
      <c r="D100" s="39" t="n">
        <v>0</v>
      </c>
      <c r="E100" s="39" t="n">
        <v>0.79</v>
      </c>
      <c r="F100" s="39" t="n">
        <v>1.462</v>
      </c>
      <c r="G100" s="39" t="n">
        <v>1.495</v>
      </c>
      <c r="H100" s="39" t="n">
        <v>1.562</v>
      </c>
      <c r="I100" s="39" t="n">
        <v>1.286</v>
      </c>
      <c r="J100" s="39" t="n">
        <v>0</v>
      </c>
      <c r="K100" s="39" t="n">
        <v>0</v>
      </c>
      <c r="L100" s="39" t="n">
        <v>0</v>
      </c>
      <c r="M100" s="39" t="n">
        <v>23.604</v>
      </c>
      <c r="N100" s="39" t="n">
        <v>23.604</v>
      </c>
      <c r="O100" s="39" t="n">
        <v>0</v>
      </c>
      <c r="Q100" s="40" t="n">
        <f aca="false">MIN(C100:N100)</f>
        <v>0</v>
      </c>
      <c r="R100" s="40" t="n">
        <f aca="false">MIN(M100:N100)</f>
        <v>23.604</v>
      </c>
      <c r="S100" s="41" t="n">
        <f aca="false">MIN(R100,E100:F100,L100)</f>
        <v>0</v>
      </c>
    </row>
    <row r="101" customFormat="false" ht="13.8" hidden="false" customHeight="false" outlineLevel="0" collapsed="false">
      <c r="C101" s="39" t="n">
        <v>0.123</v>
      </c>
      <c r="D101" s="39" t="n">
        <v>0.162</v>
      </c>
      <c r="E101" s="39" t="n">
        <v>0.013</v>
      </c>
      <c r="F101" s="39" t="n">
        <v>0.091</v>
      </c>
      <c r="G101" s="39" t="n">
        <v>0.699</v>
      </c>
      <c r="H101" s="39" t="n">
        <v>0</v>
      </c>
      <c r="I101" s="39" t="n">
        <v>0</v>
      </c>
      <c r="J101" s="39" t="n">
        <v>0.162</v>
      </c>
      <c r="K101" s="39" t="n">
        <v>0.162</v>
      </c>
      <c r="L101" s="39" t="n">
        <v>0.162</v>
      </c>
      <c r="M101" s="39" t="n">
        <v>1.504</v>
      </c>
      <c r="N101" s="39" t="n">
        <v>1.504</v>
      </c>
      <c r="O101" s="39" t="n">
        <v>0</v>
      </c>
      <c r="Q101" s="40" t="n">
        <f aca="false">MIN(C101:N101)</f>
        <v>0</v>
      </c>
      <c r="R101" s="40" t="n">
        <f aca="false">MIN(M101:N101)</f>
        <v>1.504</v>
      </c>
      <c r="S101" s="41" t="n">
        <f aca="false">MIN(R101,E101:F101,L101)</f>
        <v>0.013</v>
      </c>
    </row>
    <row r="102" customFormat="false" ht="13.8" hidden="false" customHeight="false" outlineLevel="0" collapsed="false">
      <c r="C102" s="39" t="n">
        <v>1.926</v>
      </c>
      <c r="D102" s="39" t="n">
        <v>1.921</v>
      </c>
      <c r="E102" s="39" t="n">
        <v>0.119</v>
      </c>
      <c r="F102" s="39" t="n">
        <v>0.33</v>
      </c>
      <c r="G102" s="39" t="n">
        <v>4.027</v>
      </c>
      <c r="H102" s="39" t="n">
        <v>0.026</v>
      </c>
      <c r="I102" s="39" t="n">
        <v>0.795</v>
      </c>
      <c r="J102" s="39" t="n">
        <v>1.984</v>
      </c>
      <c r="K102" s="39" t="n">
        <v>1.984</v>
      </c>
      <c r="L102" s="39" t="n">
        <v>2.861</v>
      </c>
      <c r="M102" s="39" t="n">
        <v>0.026</v>
      </c>
      <c r="N102" s="39" t="n">
        <v>0.026</v>
      </c>
      <c r="O102" s="39" t="n">
        <v>0</v>
      </c>
      <c r="Q102" s="40" t="n">
        <f aca="false">MIN(C102:N102)</f>
        <v>0.026</v>
      </c>
      <c r="R102" s="40" t="n">
        <f aca="false">MIN(M102:N102)</f>
        <v>0.026</v>
      </c>
      <c r="S102" s="41" t="n">
        <f aca="false">MIN(R102,E102:F102,L102)</f>
        <v>0.026</v>
      </c>
    </row>
    <row r="103" customFormat="false" ht="13.8" hidden="false" customHeight="false" outlineLevel="0" collapsed="false">
      <c r="C103" s="39" t="n">
        <v>0.532</v>
      </c>
      <c r="D103" s="39" t="n">
        <v>0.547</v>
      </c>
      <c r="E103" s="39" t="n">
        <v>0.074</v>
      </c>
      <c r="F103" s="39" t="n">
        <v>0.205</v>
      </c>
      <c r="G103" s="39" t="n">
        <v>1.012</v>
      </c>
      <c r="H103" s="39" t="n">
        <v>0</v>
      </c>
      <c r="I103" s="39" t="n">
        <v>0.005</v>
      </c>
      <c r="J103" s="39" t="n">
        <v>0.889</v>
      </c>
      <c r="K103" s="39" t="n">
        <v>0.889</v>
      </c>
      <c r="L103" s="39" t="n">
        <v>0</v>
      </c>
      <c r="M103" s="39" t="n">
        <v>0.005</v>
      </c>
      <c r="N103" s="39" t="n">
        <v>0.425</v>
      </c>
      <c r="O103" s="39" t="n">
        <v>0</v>
      </c>
      <c r="Q103" s="40" t="n">
        <f aca="false">MIN(C103:N103)</f>
        <v>0</v>
      </c>
      <c r="R103" s="40" t="n">
        <f aca="false">MIN(M103:N103)</f>
        <v>0.005</v>
      </c>
      <c r="S103" s="41" t="n">
        <f aca="false">MIN(R103,E103:F103,L103)</f>
        <v>0</v>
      </c>
    </row>
    <row r="104" customFormat="false" ht="13.8" hidden="false" customHeight="false" outlineLevel="0" collapsed="false">
      <c r="C104" s="39" t="n">
        <v>0.081</v>
      </c>
      <c r="D104" s="39" t="n">
        <v>0</v>
      </c>
      <c r="E104" s="39" t="n">
        <v>0.345</v>
      </c>
      <c r="F104" s="39" t="n">
        <v>0.393</v>
      </c>
      <c r="G104" s="39" t="n">
        <v>0.998</v>
      </c>
      <c r="H104" s="39" t="n">
        <v>0</v>
      </c>
      <c r="I104" s="39" t="n">
        <v>0</v>
      </c>
      <c r="J104" s="39" t="n">
        <v>0</v>
      </c>
      <c r="K104" s="39" t="n">
        <v>0</v>
      </c>
      <c r="L104" s="39" t="n">
        <v>0</v>
      </c>
      <c r="M104" s="39" t="n">
        <v>0</v>
      </c>
      <c r="N104" s="39" t="n">
        <v>0</v>
      </c>
      <c r="O104" s="39" t="n">
        <v>0</v>
      </c>
      <c r="Q104" s="40" t="n">
        <f aca="false">MIN(C104:N104)</f>
        <v>0</v>
      </c>
      <c r="R104" s="40" t="n">
        <f aca="false">MIN(M104:N104)</f>
        <v>0</v>
      </c>
      <c r="S104" s="41" t="n">
        <f aca="false">MIN(R104,E104:F104,L104)</f>
        <v>0</v>
      </c>
    </row>
    <row r="105" customFormat="false" ht="13.8" hidden="false" customHeight="false" outlineLevel="0" collapsed="false">
      <c r="C105" s="39" t="n">
        <v>1.932</v>
      </c>
      <c r="D105" s="39" t="n">
        <v>0.29</v>
      </c>
      <c r="E105" s="39" t="n">
        <v>0.063</v>
      </c>
      <c r="F105" s="39" t="n">
        <v>2.641</v>
      </c>
      <c r="G105" s="39" t="n">
        <v>3.31</v>
      </c>
      <c r="H105" s="39" t="n">
        <v>3.671</v>
      </c>
      <c r="I105" s="39" t="n">
        <v>3.671</v>
      </c>
      <c r="J105" s="39" t="n">
        <v>0.29</v>
      </c>
      <c r="K105" s="39" t="n">
        <v>0.29</v>
      </c>
      <c r="L105" s="39" t="n">
        <v>0.29</v>
      </c>
      <c r="M105" s="39" t="n">
        <v>0</v>
      </c>
      <c r="N105" s="39" t="n">
        <v>0</v>
      </c>
      <c r="O105" s="39" t="n">
        <v>0</v>
      </c>
      <c r="Q105" s="40" t="n">
        <f aca="false">MIN(C105:N105)</f>
        <v>0</v>
      </c>
      <c r="R105" s="40" t="n">
        <f aca="false">MIN(M105:N105)</f>
        <v>0</v>
      </c>
      <c r="S105" s="41" t="n">
        <f aca="false">MIN(R105,E105:F105,L105)</f>
        <v>0</v>
      </c>
    </row>
    <row r="106" customFormat="false" ht="13.8" hidden="false" customHeight="false" outlineLevel="0" collapsed="false">
      <c r="C106" s="39" t="n">
        <v>1.605</v>
      </c>
      <c r="D106" s="39" t="n">
        <v>0</v>
      </c>
      <c r="E106" s="39" t="n">
        <v>0.189</v>
      </c>
      <c r="F106" s="39" t="n">
        <v>0.634</v>
      </c>
      <c r="G106" s="39" t="n">
        <v>2.665</v>
      </c>
      <c r="H106" s="39" t="n">
        <v>1.66</v>
      </c>
      <c r="I106" s="39" t="n">
        <v>0</v>
      </c>
      <c r="J106" s="39" t="n">
        <v>0</v>
      </c>
      <c r="K106" s="39" t="n">
        <v>0</v>
      </c>
      <c r="L106" s="39" t="n">
        <v>0.002</v>
      </c>
      <c r="M106" s="39" t="n">
        <v>0</v>
      </c>
      <c r="N106" s="39" t="n">
        <v>0</v>
      </c>
      <c r="O106" s="39" t="n">
        <v>0</v>
      </c>
      <c r="Q106" s="40" t="n">
        <f aca="false">MIN(C106:N106)</f>
        <v>0</v>
      </c>
      <c r="R106" s="40" t="n">
        <f aca="false">MIN(M106:N106)</f>
        <v>0</v>
      </c>
      <c r="S106" s="41" t="n">
        <f aca="false">MIN(R106,E106:F106,L106)</f>
        <v>0</v>
      </c>
    </row>
    <row r="107" customFormat="false" ht="13.8" hidden="false" customHeight="false" outlineLevel="0" collapsed="false">
      <c r="C107" s="39" t="n">
        <v>0.263</v>
      </c>
      <c r="D107" s="39" t="n">
        <v>0.091</v>
      </c>
      <c r="E107" s="39" t="n">
        <v>0.003</v>
      </c>
      <c r="F107" s="39" t="n">
        <v>0.577</v>
      </c>
      <c r="G107" s="39" t="n">
        <v>2.194</v>
      </c>
      <c r="H107" s="39" t="n">
        <v>0.124</v>
      </c>
      <c r="I107" s="39" t="n">
        <v>0.124</v>
      </c>
      <c r="J107" s="39" t="n">
        <v>0.124</v>
      </c>
      <c r="K107" s="39" t="n">
        <v>0.124</v>
      </c>
      <c r="L107" s="39" t="n">
        <v>0.067</v>
      </c>
      <c r="M107" s="39" t="n">
        <v>0</v>
      </c>
      <c r="N107" s="39" t="n">
        <v>0</v>
      </c>
      <c r="O107" s="39" t="n">
        <v>0</v>
      </c>
      <c r="Q107" s="40" t="n">
        <f aca="false">MIN(C107:N107)</f>
        <v>0</v>
      </c>
      <c r="R107" s="40" t="n">
        <f aca="false">MIN(M107:N107)</f>
        <v>0</v>
      </c>
      <c r="S107" s="41" t="n">
        <f aca="false">MIN(R107,E107:F107,L107)</f>
        <v>0</v>
      </c>
    </row>
    <row r="108" customFormat="false" ht="13.8" hidden="false" customHeight="false" outlineLevel="0" collapsed="false">
      <c r="C108" s="39" t="n">
        <v>3.521</v>
      </c>
      <c r="D108" s="39" t="n">
        <v>0.178</v>
      </c>
      <c r="E108" s="39" t="n">
        <v>0.002</v>
      </c>
      <c r="F108" s="39" t="n">
        <v>0.62</v>
      </c>
      <c r="G108" s="39" t="n">
        <v>2.527</v>
      </c>
      <c r="H108" s="39" t="n">
        <v>0.006</v>
      </c>
      <c r="I108" s="39" t="n">
        <v>0</v>
      </c>
      <c r="J108" s="39" t="n">
        <v>0.006</v>
      </c>
      <c r="K108" s="39" t="n">
        <v>0.006</v>
      </c>
      <c r="L108" s="39" t="n">
        <v>0.006</v>
      </c>
      <c r="M108" s="39" t="n">
        <v>0</v>
      </c>
      <c r="N108" s="39" t="n">
        <v>0</v>
      </c>
      <c r="O108" s="39" t="n">
        <v>0</v>
      </c>
      <c r="Q108" s="40" t="n">
        <f aca="false">MIN(C108:N108)</f>
        <v>0</v>
      </c>
      <c r="R108" s="40" t="n">
        <f aca="false">MIN(M108:N108)</f>
        <v>0</v>
      </c>
      <c r="S108" s="41" t="n">
        <f aca="false">MIN(R108,E108:F108,L108)</f>
        <v>0</v>
      </c>
    </row>
    <row r="109" customFormat="false" ht="13.8" hidden="false" customHeight="false" outlineLevel="0" collapsed="false">
      <c r="C109" s="39" t="n">
        <v>1.446</v>
      </c>
      <c r="D109" s="39" t="n">
        <v>1.392</v>
      </c>
      <c r="E109" s="39" t="n">
        <v>0.385</v>
      </c>
      <c r="F109" s="39" t="n">
        <v>1.18</v>
      </c>
      <c r="G109" s="39" t="n">
        <v>6.243</v>
      </c>
      <c r="H109" s="39" t="n">
        <v>0</v>
      </c>
      <c r="I109" s="39" t="n">
        <v>0</v>
      </c>
      <c r="J109" s="39" t="n">
        <v>1.456</v>
      </c>
      <c r="K109" s="39" t="n">
        <v>1.456</v>
      </c>
      <c r="L109" s="39" t="n">
        <v>5.682</v>
      </c>
      <c r="M109" s="39" t="n">
        <v>0</v>
      </c>
      <c r="N109" s="39" t="n">
        <v>0</v>
      </c>
      <c r="O109" s="39" t="n">
        <v>0</v>
      </c>
      <c r="Q109" s="40" t="n">
        <f aca="false">MIN(C109:N109)</f>
        <v>0</v>
      </c>
      <c r="R109" s="40" t="n">
        <f aca="false">MIN(M109:N109)</f>
        <v>0</v>
      </c>
      <c r="S109" s="41" t="n">
        <f aca="false">MIN(R109,E109:F109,L109)</f>
        <v>0</v>
      </c>
    </row>
    <row r="110" customFormat="false" ht="13.8" hidden="false" customHeight="false" outlineLevel="0" collapsed="false">
      <c r="C110" s="39" t="n">
        <v>1.877</v>
      </c>
      <c r="D110" s="39" t="n">
        <v>2.152</v>
      </c>
      <c r="E110" s="39" t="n">
        <v>0.318</v>
      </c>
      <c r="F110" s="39" t="n">
        <v>0.041</v>
      </c>
      <c r="G110" s="39" t="n">
        <v>3.082</v>
      </c>
      <c r="H110" s="39" t="n">
        <v>0.612</v>
      </c>
      <c r="I110" s="39" t="n">
        <v>0.612</v>
      </c>
      <c r="J110" s="39" t="n">
        <v>2.434</v>
      </c>
      <c r="K110" s="39" t="n">
        <v>2.434</v>
      </c>
      <c r="L110" s="39" t="n">
        <v>2.455</v>
      </c>
      <c r="M110" s="39" t="n">
        <v>0</v>
      </c>
      <c r="N110" s="39" t="n">
        <v>0</v>
      </c>
      <c r="O110" s="39" t="n">
        <v>0</v>
      </c>
      <c r="Q110" s="40" t="n">
        <f aca="false">MIN(C110:N110)</f>
        <v>0</v>
      </c>
      <c r="R110" s="40" t="n">
        <f aca="false">MIN(M110:N110)</f>
        <v>0</v>
      </c>
      <c r="S110" s="41" t="n">
        <f aca="false">MIN(R110,E110:F110,L110)</f>
        <v>0</v>
      </c>
    </row>
    <row r="111" customFormat="false" ht="13.8" hidden="false" customHeight="false" outlineLevel="0" collapsed="false">
      <c r="C111" s="39" t="n">
        <v>0.952</v>
      </c>
      <c r="D111" s="39" t="n">
        <v>0.156</v>
      </c>
      <c r="E111" s="39" t="n">
        <v>0.127</v>
      </c>
      <c r="F111" s="39" t="n">
        <v>0.286</v>
      </c>
      <c r="G111" s="39" t="n">
        <v>0.816</v>
      </c>
      <c r="H111" s="39" t="n">
        <v>0.02</v>
      </c>
      <c r="I111" s="39" t="n">
        <v>0</v>
      </c>
      <c r="J111" s="39" t="n">
        <v>0.157</v>
      </c>
      <c r="K111" s="39" t="n">
        <v>0.157</v>
      </c>
      <c r="L111" s="39" t="n">
        <v>2.182</v>
      </c>
      <c r="M111" s="39" t="n">
        <v>0.007</v>
      </c>
      <c r="N111" s="39" t="n">
        <v>0.007</v>
      </c>
      <c r="O111" s="39" t="n">
        <v>0</v>
      </c>
      <c r="Q111" s="40" t="n">
        <f aca="false">MIN(C111:N111)</f>
        <v>0</v>
      </c>
      <c r="R111" s="40" t="n">
        <f aca="false">MIN(M111:N111)</f>
        <v>0.007</v>
      </c>
      <c r="S111" s="41" t="n">
        <f aca="false">MIN(R111,E111:F111,L111)</f>
        <v>0.007</v>
      </c>
    </row>
    <row r="112" customFormat="false" ht="13.8" hidden="false" customHeight="false" outlineLevel="0" collapsed="false">
      <c r="C112" s="39" t="n">
        <v>0.389</v>
      </c>
      <c r="D112" s="39" t="n">
        <v>0.02</v>
      </c>
      <c r="E112" s="39" t="n">
        <v>0.929</v>
      </c>
      <c r="F112" s="39" t="n">
        <v>0.941</v>
      </c>
      <c r="G112" s="39" t="n">
        <v>1.075</v>
      </c>
      <c r="H112" s="39" t="n">
        <v>0</v>
      </c>
      <c r="I112" s="39" t="n">
        <v>0</v>
      </c>
      <c r="J112" s="39" t="n">
        <v>0</v>
      </c>
      <c r="K112" s="39" t="n">
        <v>0</v>
      </c>
      <c r="L112" s="39" t="n">
        <v>0</v>
      </c>
      <c r="M112" s="39" t="n">
        <v>0</v>
      </c>
      <c r="N112" s="39" t="n">
        <v>0</v>
      </c>
      <c r="O112" s="39" t="n">
        <v>0</v>
      </c>
      <c r="Q112" s="40" t="n">
        <f aca="false">MIN(C112:N112)</f>
        <v>0</v>
      </c>
      <c r="R112" s="40" t="n">
        <f aca="false">MIN(M112:N112)</f>
        <v>0</v>
      </c>
      <c r="S112" s="41" t="n">
        <f aca="false">MIN(R112,E112:F112,L112)</f>
        <v>0</v>
      </c>
    </row>
    <row r="113" customFormat="false" ht="13.8" hidden="false" customHeight="false" outlineLevel="0" collapsed="false">
      <c r="C113" s="39" t="n">
        <v>2.785</v>
      </c>
      <c r="D113" s="39" t="n">
        <v>0.372</v>
      </c>
      <c r="E113" s="39" t="n">
        <v>0.024</v>
      </c>
      <c r="F113" s="39" t="n">
        <v>0.277</v>
      </c>
      <c r="G113" s="39" t="n">
        <v>22.513</v>
      </c>
      <c r="H113" s="39" t="n">
        <v>0.435</v>
      </c>
      <c r="I113" s="39" t="n">
        <v>0</v>
      </c>
      <c r="J113" s="39" t="n">
        <v>0.372</v>
      </c>
      <c r="K113" s="39" t="n">
        <v>0.372</v>
      </c>
      <c r="L113" s="39" t="n">
        <v>0.031</v>
      </c>
      <c r="M113" s="39" t="n">
        <v>0</v>
      </c>
      <c r="N113" s="39" t="n">
        <v>0</v>
      </c>
      <c r="O113" s="39" t="n">
        <v>0</v>
      </c>
      <c r="Q113" s="40" t="n">
        <f aca="false">MIN(C113:N113)</f>
        <v>0</v>
      </c>
      <c r="R113" s="40" t="n">
        <f aca="false">MIN(M113:N113)</f>
        <v>0</v>
      </c>
      <c r="S113" s="41" t="n">
        <f aca="false">MIN(R113,E113:F113,L113)</f>
        <v>0</v>
      </c>
    </row>
    <row r="114" customFormat="false" ht="13.8" hidden="false" customHeight="false" outlineLevel="0" collapsed="false">
      <c r="C114" s="39" t="n">
        <v>0.876</v>
      </c>
      <c r="D114" s="39" t="n">
        <v>0.041</v>
      </c>
      <c r="E114" s="39" t="n">
        <v>0.209</v>
      </c>
      <c r="F114" s="39" t="n">
        <v>0.207</v>
      </c>
      <c r="G114" s="39" t="n">
        <v>2.227</v>
      </c>
      <c r="H114" s="39" t="n">
        <v>0.218</v>
      </c>
      <c r="I114" s="39" t="n">
        <v>0.226</v>
      </c>
      <c r="J114" s="39" t="n">
        <v>0.058</v>
      </c>
      <c r="K114" s="39" t="n">
        <v>0</v>
      </c>
      <c r="L114" s="39" t="n">
        <v>0.058</v>
      </c>
      <c r="M114" s="39" t="n">
        <v>0</v>
      </c>
      <c r="N114" s="39" t="n">
        <v>0.058</v>
      </c>
      <c r="O114" s="39" t="n">
        <v>0</v>
      </c>
      <c r="Q114" s="40" t="n">
        <f aca="false">MIN(C114:N114)</f>
        <v>0</v>
      </c>
      <c r="R114" s="40" t="n">
        <f aca="false">MIN(M114:N114)</f>
        <v>0</v>
      </c>
      <c r="S114" s="41" t="n">
        <f aca="false">MIN(R114,E114:F114,L114)</f>
        <v>0</v>
      </c>
    </row>
    <row r="115" customFormat="false" ht="13.8" hidden="false" customHeight="false" outlineLevel="0" collapsed="false">
      <c r="C115" s="39" t="n">
        <v>2.7</v>
      </c>
      <c r="D115" s="39" t="n">
        <v>2.587</v>
      </c>
      <c r="E115" s="39" t="n">
        <v>0.346</v>
      </c>
      <c r="F115" s="39" t="n">
        <v>1.581</v>
      </c>
      <c r="G115" s="39" t="n">
        <v>4.005</v>
      </c>
      <c r="H115" s="39" t="n">
        <v>2.198</v>
      </c>
      <c r="I115" s="39" t="n">
        <v>0</v>
      </c>
      <c r="J115" s="39" t="n">
        <v>1.103</v>
      </c>
      <c r="K115" s="39" t="n">
        <v>6.353</v>
      </c>
      <c r="L115" s="39" t="n">
        <v>1.103</v>
      </c>
      <c r="M115" s="39" t="n">
        <v>0</v>
      </c>
      <c r="N115" s="39" t="n">
        <v>0</v>
      </c>
      <c r="O115" s="39" t="n">
        <v>0</v>
      </c>
      <c r="Q115" s="40" t="n">
        <f aca="false">MIN(C115:N115)</f>
        <v>0</v>
      </c>
      <c r="R115" s="40" t="n">
        <f aca="false">MIN(M115:N115)</f>
        <v>0</v>
      </c>
      <c r="S115" s="41" t="n">
        <f aca="false">MIN(R115,E115:F115,L115)</f>
        <v>0</v>
      </c>
    </row>
    <row r="116" customFormat="false" ht="13.8" hidden="false" customHeight="false" outlineLevel="0" collapsed="false">
      <c r="C116" s="39" t="n">
        <v>0.49</v>
      </c>
      <c r="D116" s="39" t="n">
        <v>0.204</v>
      </c>
      <c r="E116" s="39" t="n">
        <v>0.025</v>
      </c>
      <c r="F116" s="39" t="n">
        <v>0.67</v>
      </c>
      <c r="G116" s="39" t="n">
        <v>1.968</v>
      </c>
      <c r="H116" s="39" t="n">
        <v>0.121</v>
      </c>
      <c r="I116" s="39" t="n">
        <v>0</v>
      </c>
      <c r="J116" s="39" t="n">
        <v>0.114</v>
      </c>
      <c r="K116" s="39" t="n">
        <v>0.114</v>
      </c>
      <c r="L116" s="39" t="n">
        <v>0.99</v>
      </c>
      <c r="M116" s="39" t="n">
        <v>0</v>
      </c>
      <c r="N116" s="39" t="n">
        <v>0.027</v>
      </c>
      <c r="O116" s="39" t="n">
        <v>0</v>
      </c>
      <c r="Q116" s="40" t="n">
        <f aca="false">MIN(C116:N116)</f>
        <v>0</v>
      </c>
      <c r="R116" s="40" t="n">
        <f aca="false">MIN(M116:N116)</f>
        <v>0</v>
      </c>
      <c r="S116" s="41" t="n">
        <f aca="false">MIN(R116,E116:F116,L116)</f>
        <v>0</v>
      </c>
    </row>
    <row r="117" customFormat="false" ht="13.8" hidden="false" customHeight="false" outlineLevel="0" collapsed="false">
      <c r="C117" s="39" t="n">
        <v>2.627</v>
      </c>
      <c r="D117" s="39" t="n">
        <v>0.308</v>
      </c>
      <c r="E117" s="39" t="n">
        <v>2.954</v>
      </c>
      <c r="F117" s="39" t="n">
        <v>0.311</v>
      </c>
      <c r="G117" s="39" t="n">
        <v>10.615</v>
      </c>
      <c r="H117" s="39" t="n">
        <v>2.203</v>
      </c>
      <c r="I117" s="39" t="n">
        <v>0</v>
      </c>
      <c r="J117" s="39" t="n">
        <v>0.674</v>
      </c>
      <c r="K117" s="39" t="n">
        <v>0.674</v>
      </c>
      <c r="L117" s="39" t="n">
        <v>0.674</v>
      </c>
      <c r="M117" s="39" t="n">
        <v>0.02</v>
      </c>
      <c r="N117" s="39" t="n">
        <v>0.02</v>
      </c>
      <c r="O117" s="39" t="n">
        <v>0</v>
      </c>
      <c r="Q117" s="40" t="n">
        <f aca="false">MIN(C117:N117)</f>
        <v>0</v>
      </c>
      <c r="R117" s="40" t="n">
        <f aca="false">MIN(M117:N117)</f>
        <v>0.02</v>
      </c>
      <c r="S117" s="41" t="n">
        <f aca="false">MIN(R117,E117:F117,L117)</f>
        <v>0.02</v>
      </c>
    </row>
    <row r="118" customFormat="false" ht="13.8" hidden="false" customHeight="false" outlineLevel="0" collapsed="false">
      <c r="C118" s="39" t="n">
        <v>3.191</v>
      </c>
      <c r="D118" s="39" t="n">
        <v>2.43</v>
      </c>
      <c r="E118" s="39" t="n">
        <v>2.664</v>
      </c>
      <c r="F118" s="39" t="n">
        <v>2.662</v>
      </c>
      <c r="G118" s="39" t="n">
        <v>9.315</v>
      </c>
      <c r="H118" s="39" t="n">
        <v>2.764</v>
      </c>
      <c r="I118" s="39" t="n">
        <v>2.67</v>
      </c>
      <c r="J118" s="39" t="n">
        <v>2.433</v>
      </c>
      <c r="K118" s="39" t="n">
        <v>2.433</v>
      </c>
      <c r="L118" s="39" t="n">
        <v>2.433</v>
      </c>
      <c r="M118" s="39" t="n">
        <v>0</v>
      </c>
      <c r="N118" s="39" t="n">
        <v>0</v>
      </c>
      <c r="O118" s="39" t="n">
        <v>0</v>
      </c>
      <c r="Q118" s="40" t="n">
        <f aca="false">MIN(C118:N118)</f>
        <v>0</v>
      </c>
      <c r="R118" s="40" t="n">
        <f aca="false">MIN(M118:N118)</f>
        <v>0</v>
      </c>
      <c r="S118" s="41" t="n">
        <f aca="false">MIN(R118,E118:F118,L118)</f>
        <v>0</v>
      </c>
    </row>
    <row r="119" customFormat="false" ht="13.8" hidden="false" customHeight="false" outlineLevel="0" collapsed="false">
      <c r="C119" s="39" t="n">
        <v>4.045</v>
      </c>
      <c r="D119" s="39" t="n">
        <v>2.602</v>
      </c>
      <c r="E119" s="39" t="n">
        <v>0.257</v>
      </c>
      <c r="F119" s="39" t="n">
        <v>0.695</v>
      </c>
      <c r="G119" s="39" t="n">
        <v>8.848</v>
      </c>
      <c r="H119" s="39" t="n">
        <v>0.372</v>
      </c>
      <c r="I119" s="39" t="n">
        <v>0</v>
      </c>
      <c r="J119" s="39" t="n">
        <v>3.44</v>
      </c>
      <c r="K119" s="39" t="n">
        <v>2.948</v>
      </c>
      <c r="L119" s="39" t="n">
        <v>3.44</v>
      </c>
      <c r="M119" s="39" t="n">
        <v>0</v>
      </c>
      <c r="N119" s="39" t="n">
        <v>0.247</v>
      </c>
      <c r="O119" s="39" t="n">
        <v>0</v>
      </c>
      <c r="Q119" s="40" t="n">
        <f aca="false">MIN(C119:N119)</f>
        <v>0</v>
      </c>
      <c r="R119" s="40" t="n">
        <f aca="false">MIN(M119:N119)</f>
        <v>0</v>
      </c>
      <c r="S119" s="41" t="n">
        <f aca="false">MIN(R119,E119:F119,L119)</f>
        <v>0</v>
      </c>
    </row>
    <row r="120" customFormat="false" ht="13.8" hidden="false" customHeight="false" outlineLevel="0" collapsed="false">
      <c r="C120" s="39" t="n">
        <v>0.161</v>
      </c>
      <c r="D120" s="39" t="n">
        <v>0.072</v>
      </c>
      <c r="E120" s="39" t="n">
        <v>0.168</v>
      </c>
      <c r="F120" s="39" t="n">
        <v>0.22</v>
      </c>
      <c r="G120" s="39" t="n">
        <v>1.9</v>
      </c>
      <c r="H120" s="39" t="n">
        <v>0.171</v>
      </c>
      <c r="I120" s="39" t="n">
        <v>0.171</v>
      </c>
      <c r="J120" s="39" t="n">
        <v>0</v>
      </c>
      <c r="K120" s="39" t="n">
        <v>0</v>
      </c>
      <c r="L120" s="39" t="n">
        <v>0.206</v>
      </c>
      <c r="M120" s="39" t="n">
        <v>0</v>
      </c>
      <c r="N120" s="39" t="n">
        <v>0</v>
      </c>
      <c r="O120" s="39" t="n">
        <v>0</v>
      </c>
      <c r="Q120" s="40" t="n">
        <f aca="false">MIN(C120:N120)</f>
        <v>0</v>
      </c>
      <c r="R120" s="40" t="n">
        <f aca="false">MIN(M120:N120)</f>
        <v>0</v>
      </c>
      <c r="S120" s="41" t="n">
        <f aca="false">MIN(R120,E120:F120,L120)</f>
        <v>0</v>
      </c>
    </row>
    <row r="121" customFormat="false" ht="13.8" hidden="false" customHeight="false" outlineLevel="0" collapsed="false">
      <c r="C121" s="39" t="n">
        <v>1.359</v>
      </c>
      <c r="D121" s="39" t="n">
        <v>0.341</v>
      </c>
      <c r="E121" s="39" t="n">
        <v>0.063</v>
      </c>
      <c r="F121" s="39" t="n">
        <v>1.63</v>
      </c>
      <c r="G121" s="39" t="n">
        <v>4.579</v>
      </c>
      <c r="H121" s="39" t="n">
        <v>0.006</v>
      </c>
      <c r="I121" s="39" t="n">
        <v>0.043</v>
      </c>
      <c r="J121" s="39" t="n">
        <v>0.006</v>
      </c>
      <c r="K121" s="39" t="n">
        <v>0.041</v>
      </c>
      <c r="L121" s="39" t="n">
        <v>2.512</v>
      </c>
      <c r="M121" s="39" t="n">
        <v>0</v>
      </c>
      <c r="N121" s="39" t="n">
        <v>0.006</v>
      </c>
      <c r="O121" s="39" t="n">
        <v>0</v>
      </c>
      <c r="Q121" s="40" t="n">
        <f aca="false">MIN(C121:N121)</f>
        <v>0</v>
      </c>
      <c r="R121" s="40" t="n">
        <f aca="false">MIN(M121:N121)</f>
        <v>0</v>
      </c>
      <c r="S121" s="41" t="n">
        <f aca="false">MIN(R121,E121:F121,L121)</f>
        <v>0</v>
      </c>
    </row>
    <row r="122" customFormat="false" ht="13.8" hidden="false" customHeight="false" outlineLevel="0" collapsed="false">
      <c r="C122" s="39" t="n">
        <v>1.821</v>
      </c>
      <c r="D122" s="39" t="n">
        <v>3.177</v>
      </c>
      <c r="E122" s="39" t="n">
        <v>0.114</v>
      </c>
      <c r="F122" s="39" t="n">
        <v>0.367</v>
      </c>
      <c r="G122" s="39" t="n">
        <v>3.515</v>
      </c>
      <c r="H122" s="39" t="n">
        <v>0</v>
      </c>
      <c r="I122" s="39" t="n">
        <v>0</v>
      </c>
      <c r="J122" s="39" t="n">
        <v>3.309</v>
      </c>
      <c r="K122" s="39" t="n">
        <v>3.309</v>
      </c>
      <c r="L122" s="39" t="n">
        <v>3.309</v>
      </c>
      <c r="M122" s="39" t="n">
        <v>0</v>
      </c>
      <c r="N122" s="39" t="n">
        <v>0</v>
      </c>
      <c r="O122" s="39" t="n">
        <v>0</v>
      </c>
      <c r="Q122" s="40" t="n">
        <f aca="false">MIN(C122:N122)</f>
        <v>0</v>
      </c>
      <c r="R122" s="40" t="n">
        <f aca="false">MIN(M122:N122)</f>
        <v>0</v>
      </c>
      <c r="S122" s="41" t="n">
        <f aca="false">MIN(R122,E122:F122,L122)</f>
        <v>0</v>
      </c>
    </row>
    <row r="123" customFormat="false" ht="13.8" hidden="false" customHeight="false" outlineLevel="0" collapsed="false">
      <c r="C123" s="39" t="n">
        <v>1.792</v>
      </c>
      <c r="D123" s="39" t="n">
        <v>1.284</v>
      </c>
      <c r="E123" s="39" t="n">
        <v>1.13</v>
      </c>
      <c r="F123" s="39" t="n">
        <v>2.744</v>
      </c>
      <c r="G123" s="39" t="n">
        <v>2.412</v>
      </c>
      <c r="H123" s="39" t="n">
        <v>1.127</v>
      </c>
      <c r="I123" s="39" t="n">
        <v>1.127</v>
      </c>
      <c r="J123" s="39" t="n">
        <v>0.005</v>
      </c>
      <c r="K123" s="39" t="n">
        <v>0.005</v>
      </c>
      <c r="L123" s="39" t="n">
        <v>4.004</v>
      </c>
      <c r="M123" s="39" t="n">
        <v>0</v>
      </c>
      <c r="N123" s="39" t="n">
        <v>0.005</v>
      </c>
      <c r="O123" s="39" t="n">
        <v>0</v>
      </c>
      <c r="Q123" s="40" t="n">
        <f aca="false">MIN(C123:N123)</f>
        <v>0</v>
      </c>
      <c r="R123" s="40" t="n">
        <f aca="false">MIN(M123:N123)</f>
        <v>0</v>
      </c>
      <c r="S123" s="41" t="n">
        <f aca="false">MIN(R123,E123:F123,L123)</f>
        <v>0</v>
      </c>
    </row>
    <row r="124" customFormat="false" ht="13.8" hidden="false" customHeight="false" outlineLevel="0" collapsed="false">
      <c r="C124" s="39" t="n">
        <v>1.302</v>
      </c>
      <c r="D124" s="39" t="n">
        <v>0.043</v>
      </c>
      <c r="E124" s="39" t="n">
        <v>0.657</v>
      </c>
      <c r="F124" s="39" t="n">
        <v>0.372</v>
      </c>
      <c r="G124" s="39" t="n">
        <v>3.998</v>
      </c>
      <c r="H124" s="39" t="n">
        <v>0.417</v>
      </c>
      <c r="I124" s="39" t="n">
        <v>0.475</v>
      </c>
      <c r="J124" s="39" t="n">
        <v>0</v>
      </c>
      <c r="K124" s="39" t="n">
        <v>0.047</v>
      </c>
      <c r="L124" s="39" t="n">
        <v>0</v>
      </c>
      <c r="M124" s="39" t="n">
        <v>0.047</v>
      </c>
      <c r="N124" s="39" t="n">
        <v>0.047</v>
      </c>
      <c r="O124" s="39" t="n">
        <v>0</v>
      </c>
      <c r="Q124" s="40" t="n">
        <f aca="false">MIN(C124:N124)</f>
        <v>0</v>
      </c>
      <c r="R124" s="40" t="n">
        <f aca="false">MIN(M124:N124)</f>
        <v>0.047</v>
      </c>
      <c r="S124" s="41" t="n">
        <f aca="false">MIN(R124,E124:F124,L124)</f>
        <v>0</v>
      </c>
    </row>
    <row r="125" customFormat="false" ht="13.8" hidden="false" customHeight="false" outlineLevel="0" collapsed="false">
      <c r="C125" s="39" t="n">
        <v>0.647</v>
      </c>
      <c r="D125" s="39" t="n">
        <v>0.281</v>
      </c>
      <c r="E125" s="39" t="n">
        <v>0.18</v>
      </c>
      <c r="F125" s="39" t="n">
        <v>0.668</v>
      </c>
      <c r="G125" s="39" t="n">
        <v>4.493</v>
      </c>
      <c r="H125" s="39" t="n">
        <v>0</v>
      </c>
      <c r="I125" s="39" t="n">
        <v>0.898</v>
      </c>
      <c r="J125" s="39" t="n">
        <v>0.336</v>
      </c>
      <c r="K125" s="39" t="n">
        <v>0.336</v>
      </c>
      <c r="L125" s="39" t="n">
        <v>0.923</v>
      </c>
      <c r="M125" s="39" t="n">
        <v>0</v>
      </c>
      <c r="N125" s="39" t="n">
        <v>0</v>
      </c>
      <c r="O125" s="39" t="n">
        <v>0</v>
      </c>
      <c r="Q125" s="40" t="n">
        <f aca="false">MIN(C125:N125)</f>
        <v>0</v>
      </c>
      <c r="R125" s="40" t="n">
        <f aca="false">MIN(M125:N125)</f>
        <v>0</v>
      </c>
      <c r="S125" s="41" t="n">
        <f aca="false">MIN(R125,E125:F125,L125)</f>
        <v>0</v>
      </c>
    </row>
    <row r="126" customFormat="false" ht="13.8" hidden="false" customHeight="false" outlineLevel="0" collapsed="false">
      <c r="C126" s="39" t="n">
        <v>1.047</v>
      </c>
      <c r="D126" s="39" t="n">
        <v>0.19</v>
      </c>
      <c r="E126" s="39" t="n">
        <v>0.037</v>
      </c>
      <c r="F126" s="39" t="n">
        <v>1.158</v>
      </c>
      <c r="G126" s="39" t="n">
        <v>4.658</v>
      </c>
      <c r="H126" s="39" t="n">
        <v>3.018</v>
      </c>
      <c r="I126" s="39" t="n">
        <v>2.984</v>
      </c>
      <c r="J126" s="39" t="n">
        <v>0</v>
      </c>
      <c r="K126" s="39" t="n">
        <v>0</v>
      </c>
      <c r="L126" s="39" t="n">
        <v>0.875</v>
      </c>
      <c r="M126" s="39" t="n">
        <v>0</v>
      </c>
      <c r="N126" s="39" t="n">
        <v>0</v>
      </c>
      <c r="O126" s="39" t="n">
        <v>0</v>
      </c>
      <c r="Q126" s="40" t="n">
        <f aca="false">MIN(C126:N126)</f>
        <v>0</v>
      </c>
      <c r="R126" s="40" t="n">
        <f aca="false">MIN(M126:N126)</f>
        <v>0</v>
      </c>
      <c r="S126" s="41" t="n">
        <f aca="false">MIN(R126,E126:F126,L126)</f>
        <v>0</v>
      </c>
    </row>
    <row r="127" customFormat="false" ht="13.8" hidden="false" customHeight="false" outlineLevel="0" collapsed="false">
      <c r="C127" s="39" t="n">
        <v>2.948</v>
      </c>
      <c r="D127" s="39" t="n">
        <v>0.213</v>
      </c>
      <c r="E127" s="39" t="n">
        <v>0.387</v>
      </c>
      <c r="F127" s="39" t="n">
        <v>0.749</v>
      </c>
      <c r="G127" s="39" t="n">
        <v>1.115</v>
      </c>
      <c r="H127" s="39" t="n">
        <v>0.27</v>
      </c>
      <c r="I127" s="39" t="n">
        <v>0.27</v>
      </c>
      <c r="J127" s="39" t="n">
        <v>0</v>
      </c>
      <c r="K127" s="39" t="n">
        <v>0</v>
      </c>
      <c r="L127" s="39" t="n">
        <v>0</v>
      </c>
      <c r="M127" s="39" t="n">
        <v>0</v>
      </c>
      <c r="N127" s="39" t="n">
        <v>0</v>
      </c>
      <c r="O127" s="39" t="n">
        <v>0</v>
      </c>
      <c r="Q127" s="40" t="n">
        <f aca="false">MIN(C127:N127)</f>
        <v>0</v>
      </c>
      <c r="R127" s="40" t="n">
        <f aca="false">MIN(M127:N127)</f>
        <v>0</v>
      </c>
      <c r="S127" s="41" t="n">
        <f aca="false">MIN(R127,E127:F127,L127)</f>
        <v>0</v>
      </c>
    </row>
    <row r="128" customFormat="false" ht="13.8" hidden="false" customHeight="false" outlineLevel="0" collapsed="false">
      <c r="C128" s="39" t="n">
        <v>0.8</v>
      </c>
      <c r="D128" s="39" t="n">
        <v>0.917</v>
      </c>
      <c r="E128" s="39" t="n">
        <v>0.451</v>
      </c>
      <c r="F128" s="39" t="n">
        <v>0.141</v>
      </c>
      <c r="G128" s="39" t="n">
        <v>0.32</v>
      </c>
      <c r="H128" s="39" t="n">
        <v>1.705</v>
      </c>
      <c r="I128" s="39" t="n">
        <v>0</v>
      </c>
      <c r="J128" s="39" t="n">
        <v>1.343</v>
      </c>
      <c r="K128" s="39" t="n">
        <v>1.343</v>
      </c>
      <c r="L128" s="39" t="n">
        <v>1.343</v>
      </c>
      <c r="M128" s="39" t="n">
        <v>0.067</v>
      </c>
      <c r="N128" s="39" t="n">
        <v>0.067</v>
      </c>
      <c r="O128" s="39" t="n">
        <v>0</v>
      </c>
      <c r="Q128" s="40" t="n">
        <f aca="false">MIN(C128:N128)</f>
        <v>0</v>
      </c>
      <c r="R128" s="40" t="n">
        <f aca="false">MIN(M128:N128)</f>
        <v>0.067</v>
      </c>
      <c r="S128" s="41" t="n">
        <f aca="false">MIN(R128,E128:F128,L128)</f>
        <v>0.067</v>
      </c>
    </row>
    <row r="129" customFormat="false" ht="13.8" hidden="false" customHeight="false" outlineLevel="0" collapsed="false">
      <c r="C129" s="39" t="n">
        <v>0.183</v>
      </c>
      <c r="D129" s="39" t="n">
        <v>0.146</v>
      </c>
      <c r="E129" s="39" t="n">
        <v>0.23</v>
      </c>
      <c r="F129" s="39" t="n">
        <v>0.601</v>
      </c>
      <c r="G129" s="39" t="n">
        <v>1.213</v>
      </c>
      <c r="H129" s="39" t="n">
        <v>0.662</v>
      </c>
      <c r="I129" s="39" t="n">
        <v>0.081</v>
      </c>
      <c r="J129" s="39" t="n">
        <v>0.146</v>
      </c>
      <c r="K129" s="39" t="n">
        <v>0.146</v>
      </c>
      <c r="L129" s="39" t="n">
        <v>0.146</v>
      </c>
      <c r="M129" s="39" t="n">
        <v>0.038</v>
      </c>
      <c r="N129" s="39" t="n">
        <v>0.038</v>
      </c>
      <c r="O129" s="39" t="n">
        <v>0</v>
      </c>
      <c r="Q129" s="40" t="n">
        <f aca="false">MIN(C129:N129)</f>
        <v>0.038</v>
      </c>
      <c r="R129" s="40" t="n">
        <f aca="false">MIN(M129:N129)</f>
        <v>0.038</v>
      </c>
      <c r="S129" s="41" t="n">
        <f aca="false">MIN(R129,E129:F129,L129)</f>
        <v>0.038</v>
      </c>
    </row>
    <row r="130" customFormat="false" ht="13.8" hidden="false" customHeight="false" outlineLevel="0" collapsed="false">
      <c r="C130" s="39" t="n">
        <v>1.129</v>
      </c>
      <c r="D130" s="39" t="n">
        <v>0.276</v>
      </c>
      <c r="E130" s="39" t="n">
        <v>0.088</v>
      </c>
      <c r="F130" s="39" t="n">
        <v>0.214</v>
      </c>
      <c r="G130" s="39" t="n">
        <v>4.726</v>
      </c>
      <c r="H130" s="39" t="n">
        <v>0</v>
      </c>
      <c r="I130" s="39" t="n">
        <v>0.001</v>
      </c>
      <c r="J130" s="39" t="n">
        <v>0.001</v>
      </c>
      <c r="K130" s="39" t="n">
        <v>0.388</v>
      </c>
      <c r="L130" s="39" t="n">
        <v>0.388</v>
      </c>
      <c r="M130" s="39" t="n">
        <v>0</v>
      </c>
      <c r="N130" s="39" t="n">
        <v>0</v>
      </c>
      <c r="O130" s="39" t="n">
        <v>0</v>
      </c>
      <c r="Q130" s="40" t="n">
        <f aca="false">MIN(C130:N130)</f>
        <v>0</v>
      </c>
      <c r="R130" s="40" t="n">
        <f aca="false">MIN(M130:N130)</f>
        <v>0</v>
      </c>
      <c r="S130" s="41" t="n">
        <f aca="false">MIN(R130,E130:F130,L130)</f>
        <v>0</v>
      </c>
    </row>
    <row r="131" customFormat="false" ht="13.8" hidden="false" customHeight="false" outlineLevel="0" collapsed="false">
      <c r="C131" s="39" t="n">
        <v>1.914</v>
      </c>
      <c r="D131" s="39" t="n">
        <v>0.61</v>
      </c>
      <c r="E131" s="39" t="n">
        <v>1.839</v>
      </c>
      <c r="F131" s="39" t="n">
        <v>0.878</v>
      </c>
      <c r="G131" s="39" t="n">
        <v>4.469</v>
      </c>
      <c r="H131" s="39" t="n">
        <v>4.121</v>
      </c>
      <c r="I131" s="39" t="n">
        <v>1.837</v>
      </c>
      <c r="J131" s="39" t="n">
        <v>1.7</v>
      </c>
      <c r="K131" s="39" t="n">
        <v>0.001</v>
      </c>
      <c r="L131" s="39" t="n">
        <v>2.174</v>
      </c>
      <c r="M131" s="39" t="n">
        <v>0.001</v>
      </c>
      <c r="N131" s="39" t="n">
        <v>0.001</v>
      </c>
      <c r="O131" s="39" t="n">
        <v>0</v>
      </c>
      <c r="Q131" s="40" t="n">
        <f aca="false">MIN(C131:N131)</f>
        <v>0.001</v>
      </c>
      <c r="R131" s="40" t="n">
        <f aca="false">MIN(M131:N131)</f>
        <v>0.001</v>
      </c>
      <c r="S131" s="41" t="n">
        <f aca="false">MIN(R131,E131:F131,L131)</f>
        <v>0.001</v>
      </c>
    </row>
    <row r="132" customFormat="false" ht="13.8" hidden="false" customHeight="false" outlineLevel="0" collapsed="false">
      <c r="C132" s="39" t="n">
        <v>0.629</v>
      </c>
      <c r="D132" s="39" t="n">
        <v>0.662</v>
      </c>
      <c r="E132" s="39" t="n">
        <v>0.21</v>
      </c>
      <c r="F132" s="39" t="n">
        <v>0.734</v>
      </c>
      <c r="G132" s="39" t="n">
        <v>2.455</v>
      </c>
      <c r="H132" s="39" t="n">
        <v>0.096</v>
      </c>
      <c r="I132" s="39" t="n">
        <v>0</v>
      </c>
      <c r="J132" s="39" t="n">
        <v>1.168</v>
      </c>
      <c r="K132" s="39" t="n">
        <v>1.061</v>
      </c>
      <c r="L132" s="39" t="n">
        <v>1.168</v>
      </c>
      <c r="M132" s="39" t="n">
        <v>0</v>
      </c>
      <c r="N132" s="39" t="n">
        <v>0.096</v>
      </c>
      <c r="O132" s="39" t="n">
        <v>0</v>
      </c>
      <c r="Q132" s="40" t="n">
        <f aca="false">MIN(C132:N132)</f>
        <v>0</v>
      </c>
      <c r="R132" s="40" t="n">
        <f aca="false">MIN(M132:N132)</f>
        <v>0</v>
      </c>
      <c r="S132" s="41" t="n">
        <f aca="false">MIN(R132,E132:F132,L132)</f>
        <v>0</v>
      </c>
    </row>
    <row r="133" customFormat="false" ht="13.8" hidden="false" customHeight="false" outlineLevel="0" collapsed="false">
      <c r="C133" s="39" t="n">
        <v>1.854</v>
      </c>
      <c r="D133" s="39" t="n">
        <v>0.94</v>
      </c>
      <c r="E133" s="39" t="n">
        <v>0.109</v>
      </c>
      <c r="F133" s="39" t="n">
        <v>0.32</v>
      </c>
      <c r="G133" s="39" t="n">
        <v>3.293</v>
      </c>
      <c r="H133" s="39" t="n">
        <v>0.083</v>
      </c>
      <c r="I133" s="39" t="n">
        <v>0.083</v>
      </c>
      <c r="J133" s="39" t="n">
        <v>0.64</v>
      </c>
      <c r="K133" s="39" t="n">
        <v>0.64</v>
      </c>
      <c r="L133" s="39" t="n">
        <v>3.871</v>
      </c>
      <c r="M133" s="39" t="n">
        <v>0</v>
      </c>
      <c r="N133" s="39" t="n">
        <v>0.64</v>
      </c>
      <c r="O133" s="39" t="n">
        <v>0</v>
      </c>
      <c r="Q133" s="40" t="n">
        <f aca="false">MIN(C133:N133)</f>
        <v>0</v>
      </c>
      <c r="R133" s="40" t="n">
        <f aca="false">MIN(M133:N133)</f>
        <v>0</v>
      </c>
      <c r="S133" s="41" t="n">
        <f aca="false">MIN(R133,E133:F133,L133)</f>
        <v>0</v>
      </c>
    </row>
    <row r="134" customFormat="false" ht="13.8" hidden="false" customHeight="false" outlineLevel="0" collapsed="false">
      <c r="C134" s="39" t="n">
        <v>1.8</v>
      </c>
      <c r="D134" s="39" t="n">
        <v>1.544</v>
      </c>
      <c r="E134" s="39" t="n">
        <v>0.88</v>
      </c>
      <c r="F134" s="39" t="n">
        <v>1.892</v>
      </c>
      <c r="G134" s="39" t="n">
        <v>2.973</v>
      </c>
      <c r="H134" s="39" t="n">
        <v>2.016</v>
      </c>
      <c r="I134" s="39" t="n">
        <v>2.016</v>
      </c>
      <c r="J134" s="39" t="n">
        <v>1.436</v>
      </c>
      <c r="K134" s="39" t="n">
        <v>1.308</v>
      </c>
      <c r="L134" s="39" t="n">
        <v>1.436</v>
      </c>
      <c r="M134" s="39" t="n">
        <v>0</v>
      </c>
      <c r="N134" s="39" t="n">
        <v>0.075</v>
      </c>
      <c r="O134" s="39" t="n">
        <v>0</v>
      </c>
      <c r="Q134" s="40" t="n">
        <f aca="false">MIN(C134:N134)</f>
        <v>0</v>
      </c>
      <c r="R134" s="40" t="n">
        <f aca="false">MIN(M134:N134)</f>
        <v>0</v>
      </c>
      <c r="S134" s="41" t="n">
        <f aca="false">MIN(R134,E134:F134,L134)</f>
        <v>0</v>
      </c>
    </row>
    <row r="135" customFormat="false" ht="13.8" hidden="false" customHeight="false" outlineLevel="0" collapsed="false">
      <c r="C135" s="39" t="n">
        <v>0.386</v>
      </c>
      <c r="D135" s="39" t="n">
        <v>0.404</v>
      </c>
      <c r="E135" s="39" t="n">
        <v>0.507</v>
      </c>
      <c r="F135" s="39" t="n">
        <v>0.285</v>
      </c>
      <c r="G135" s="39" t="n">
        <v>1.262</v>
      </c>
      <c r="H135" s="39" t="n">
        <v>0.058</v>
      </c>
      <c r="I135" s="39" t="n">
        <v>0.313</v>
      </c>
      <c r="J135" s="39" t="n">
        <v>0.448</v>
      </c>
      <c r="K135" s="39" t="n">
        <v>0.448</v>
      </c>
      <c r="L135" s="39" t="n">
        <v>0.632</v>
      </c>
      <c r="M135" s="39" t="n">
        <v>0.066</v>
      </c>
      <c r="N135" s="39" t="n">
        <v>0.223</v>
      </c>
      <c r="O135" s="39" t="n">
        <v>0</v>
      </c>
      <c r="Q135" s="40" t="n">
        <f aca="false">MIN(C135:N135)</f>
        <v>0.058</v>
      </c>
      <c r="R135" s="40" t="n">
        <f aca="false">MIN(M135:N135)</f>
        <v>0.066</v>
      </c>
      <c r="S135" s="41" t="n">
        <f aca="false">MIN(R135,E135:F135,L135)</f>
        <v>0.066</v>
      </c>
    </row>
    <row r="136" customFormat="false" ht="13.8" hidden="false" customHeight="false" outlineLevel="0" collapsed="false">
      <c r="C136" s="39" t="n">
        <v>1.037</v>
      </c>
      <c r="D136" s="39" t="n">
        <v>0.308</v>
      </c>
      <c r="E136" s="39" t="n">
        <v>0.05</v>
      </c>
      <c r="F136" s="39" t="n">
        <v>0.364</v>
      </c>
      <c r="G136" s="39" t="n">
        <v>3.006</v>
      </c>
      <c r="H136" s="39" t="n">
        <v>0.617</v>
      </c>
      <c r="I136" s="39" t="n">
        <v>0.617</v>
      </c>
      <c r="J136" s="39" t="n">
        <v>0.025</v>
      </c>
      <c r="K136" s="39" t="n">
        <v>0.025</v>
      </c>
      <c r="L136" s="39" t="n">
        <v>0.025</v>
      </c>
      <c r="M136" s="39" t="n">
        <v>0.025</v>
      </c>
      <c r="N136" s="39" t="n">
        <v>0.025</v>
      </c>
      <c r="O136" s="39" t="n">
        <v>0</v>
      </c>
      <c r="Q136" s="40" t="n">
        <f aca="false">MIN(C136:N136)</f>
        <v>0.025</v>
      </c>
      <c r="R136" s="40" t="n">
        <f aca="false">MIN(M136:N136)</f>
        <v>0.025</v>
      </c>
      <c r="S136" s="41" t="n">
        <f aca="false">MIN(R136,E136:F136,L136)</f>
        <v>0.025</v>
      </c>
    </row>
    <row r="137" customFormat="false" ht="13.8" hidden="false" customHeight="false" outlineLevel="0" collapsed="false">
      <c r="C137" s="39" t="n">
        <v>0.73</v>
      </c>
      <c r="D137" s="39" t="n">
        <v>0.154</v>
      </c>
      <c r="E137" s="39" t="n">
        <v>0.633</v>
      </c>
      <c r="F137" s="39" t="n">
        <v>0.273</v>
      </c>
      <c r="G137" s="39" t="n">
        <v>2.23</v>
      </c>
      <c r="H137" s="39" t="n">
        <v>1.003</v>
      </c>
      <c r="I137" s="39" t="n">
        <v>0.151</v>
      </c>
      <c r="J137" s="39" t="n">
        <v>0.417</v>
      </c>
      <c r="K137" s="39" t="n">
        <v>0.417</v>
      </c>
      <c r="L137" s="39" t="n">
        <v>0.994</v>
      </c>
      <c r="M137" s="39" t="n">
        <v>0</v>
      </c>
      <c r="N137" s="39" t="n">
        <v>0.69</v>
      </c>
      <c r="O137" s="39" t="n">
        <v>0</v>
      </c>
      <c r="Q137" s="40" t="n">
        <f aca="false">MIN(C137:N137)</f>
        <v>0</v>
      </c>
      <c r="R137" s="40" t="n">
        <f aca="false">MIN(M137:N137)</f>
        <v>0</v>
      </c>
      <c r="S137" s="41" t="n">
        <f aca="false">MIN(R137,E137:F137,L137)</f>
        <v>0</v>
      </c>
    </row>
    <row r="138" customFormat="false" ht="13.8" hidden="false" customHeight="false" outlineLevel="0" collapsed="false">
      <c r="C138" s="39" t="n">
        <v>1.514</v>
      </c>
      <c r="D138" s="39" t="n">
        <v>0</v>
      </c>
      <c r="E138" s="39" t="n">
        <v>0.104</v>
      </c>
      <c r="F138" s="39" t="n">
        <v>0.033</v>
      </c>
      <c r="G138" s="39" t="n">
        <v>2.679</v>
      </c>
      <c r="H138" s="39" t="n">
        <v>0.161</v>
      </c>
      <c r="I138" s="39" t="n">
        <v>0.127</v>
      </c>
      <c r="J138" s="39" t="n">
        <v>0</v>
      </c>
      <c r="K138" s="39" t="n">
        <v>0</v>
      </c>
      <c r="L138" s="39" t="n">
        <v>0</v>
      </c>
      <c r="M138" s="39" t="n">
        <v>0</v>
      </c>
      <c r="N138" s="39" t="n">
        <v>0</v>
      </c>
      <c r="O138" s="39" t="n">
        <v>0</v>
      </c>
      <c r="Q138" s="40" t="n">
        <f aca="false">MIN(C138:N138)</f>
        <v>0</v>
      </c>
      <c r="R138" s="40" t="n">
        <f aca="false">MIN(M138:N138)</f>
        <v>0</v>
      </c>
      <c r="S138" s="41" t="n">
        <f aca="false">MIN(R138,E138:F138,L138)</f>
        <v>0</v>
      </c>
    </row>
    <row r="139" customFormat="false" ht="13.8" hidden="false" customHeight="false" outlineLevel="0" collapsed="false">
      <c r="C139" s="39" t="n">
        <v>19.607</v>
      </c>
      <c r="D139" s="39" t="n">
        <v>19.621</v>
      </c>
      <c r="E139" s="39" t="n">
        <v>0.175</v>
      </c>
      <c r="F139" s="39" t="n">
        <v>0.219</v>
      </c>
      <c r="G139" s="39" t="n">
        <v>24.176</v>
      </c>
      <c r="H139" s="39" t="n">
        <v>0.153</v>
      </c>
      <c r="I139" s="39" t="n">
        <v>0.153</v>
      </c>
      <c r="J139" s="39" t="n">
        <v>19.583</v>
      </c>
      <c r="K139" s="39" t="n">
        <v>19.583</v>
      </c>
      <c r="L139" s="39" t="n">
        <v>19.583</v>
      </c>
      <c r="M139" s="39" t="n">
        <v>0</v>
      </c>
      <c r="N139" s="39" t="n">
        <v>0</v>
      </c>
      <c r="O139" s="39" t="n">
        <v>0</v>
      </c>
      <c r="Q139" s="40" t="n">
        <f aca="false">MIN(C139:N139)</f>
        <v>0</v>
      </c>
      <c r="R139" s="40" t="n">
        <f aca="false">MIN(M139:N139)</f>
        <v>0</v>
      </c>
      <c r="S139" s="41" t="n">
        <f aca="false">MIN(R139,E139:F139,L139)</f>
        <v>0</v>
      </c>
    </row>
    <row r="140" customFormat="false" ht="13.8" hidden="false" customHeight="false" outlineLevel="0" collapsed="false">
      <c r="C140" s="39" t="n">
        <v>4.029</v>
      </c>
      <c r="D140" s="39" t="n">
        <v>0.247</v>
      </c>
      <c r="E140" s="39" t="n">
        <v>0.338</v>
      </c>
      <c r="F140" s="39" t="n">
        <v>0.85</v>
      </c>
      <c r="G140" s="39" t="n">
        <v>7.551</v>
      </c>
      <c r="H140" s="39" t="n">
        <v>3.539</v>
      </c>
      <c r="I140" s="39" t="n">
        <v>0</v>
      </c>
      <c r="J140" s="39" t="n">
        <v>0</v>
      </c>
      <c r="K140" s="39" t="n">
        <v>0</v>
      </c>
      <c r="L140" s="39" t="n">
        <v>0</v>
      </c>
      <c r="M140" s="39" t="n">
        <v>0</v>
      </c>
      <c r="N140" s="39" t="n">
        <v>0</v>
      </c>
      <c r="O140" s="39" t="n">
        <v>0</v>
      </c>
      <c r="Q140" s="40" t="n">
        <f aca="false">MIN(C140:N140)</f>
        <v>0</v>
      </c>
      <c r="R140" s="40" t="n">
        <f aca="false">MIN(M140:N140)</f>
        <v>0</v>
      </c>
      <c r="S140" s="41" t="n">
        <f aca="false">MIN(R140,E140:F140,L140)</f>
        <v>0</v>
      </c>
    </row>
    <row r="141" customFormat="false" ht="13.8" hidden="false" customHeight="false" outlineLevel="0" collapsed="false">
      <c r="C141" s="39" t="n">
        <v>0.856</v>
      </c>
      <c r="D141" s="39" t="n">
        <v>0.714</v>
      </c>
      <c r="E141" s="39" t="n">
        <v>0.2</v>
      </c>
      <c r="F141" s="39" t="n">
        <v>0.837</v>
      </c>
      <c r="G141" s="39" t="n">
        <v>4.46</v>
      </c>
      <c r="H141" s="39" t="n">
        <v>1.103</v>
      </c>
      <c r="I141" s="39" t="n">
        <v>0.528</v>
      </c>
      <c r="J141" s="39" t="n">
        <v>0.955</v>
      </c>
      <c r="K141" s="39" t="n">
        <v>0.955</v>
      </c>
      <c r="L141" s="39" t="n">
        <v>0.955</v>
      </c>
      <c r="M141" s="39" t="n">
        <v>0</v>
      </c>
      <c r="N141" s="39" t="n">
        <v>0</v>
      </c>
      <c r="O141" s="39" t="n">
        <v>0</v>
      </c>
      <c r="Q141" s="40" t="n">
        <f aca="false">MIN(C141:N141)</f>
        <v>0</v>
      </c>
      <c r="R141" s="40" t="n">
        <f aca="false">MIN(M141:N141)</f>
        <v>0</v>
      </c>
      <c r="S141" s="41" t="n">
        <f aca="false">MIN(R141,E141:F141,L141)</f>
        <v>0</v>
      </c>
    </row>
    <row r="142" customFormat="false" ht="13.8" hidden="false" customHeight="false" outlineLevel="0" collapsed="false">
      <c r="C142" s="39" t="n">
        <v>1.396</v>
      </c>
      <c r="D142" s="39" t="n">
        <v>0.233</v>
      </c>
      <c r="E142" s="39" t="n">
        <v>0.289</v>
      </c>
      <c r="F142" s="39" t="n">
        <v>1.949</v>
      </c>
      <c r="G142" s="39" t="n">
        <v>3.602</v>
      </c>
      <c r="H142" s="39" t="n">
        <v>2.424</v>
      </c>
      <c r="I142" s="39" t="n">
        <v>0.556</v>
      </c>
      <c r="J142" s="39" t="n">
        <v>0</v>
      </c>
      <c r="K142" s="39" t="n">
        <v>0</v>
      </c>
      <c r="L142" s="39" t="n">
        <v>0.556</v>
      </c>
      <c r="M142" s="39" t="n">
        <v>76.07</v>
      </c>
      <c r="N142" s="39" t="n">
        <v>76.07</v>
      </c>
      <c r="O142" s="39" t="n">
        <v>0</v>
      </c>
      <c r="Q142" s="40" t="n">
        <f aca="false">MIN(C142:N142)</f>
        <v>0</v>
      </c>
      <c r="R142" s="40" t="n">
        <f aca="false">MIN(M142:N142)</f>
        <v>76.07</v>
      </c>
      <c r="S142" s="41" t="n">
        <f aca="false">MIN(R142,E142:F142,L142)</f>
        <v>0.289</v>
      </c>
    </row>
    <row r="143" customFormat="false" ht="13.8" hidden="false" customHeight="false" outlineLevel="0" collapsed="false">
      <c r="C143" s="39" t="n">
        <v>4.027</v>
      </c>
      <c r="D143" s="39" t="n">
        <v>2.551</v>
      </c>
      <c r="E143" s="39" t="n">
        <v>0.146</v>
      </c>
      <c r="F143" s="39" t="n">
        <v>1.639</v>
      </c>
      <c r="G143" s="39" t="n">
        <v>6.904</v>
      </c>
      <c r="H143" s="39" t="n">
        <v>0</v>
      </c>
      <c r="I143" s="39" t="n">
        <v>0</v>
      </c>
      <c r="J143" s="39" t="n">
        <v>4.869</v>
      </c>
      <c r="K143" s="39" t="n">
        <v>4.869</v>
      </c>
      <c r="L143" s="39" t="n">
        <v>4.869</v>
      </c>
      <c r="M143" s="39" t="n">
        <v>5.837</v>
      </c>
      <c r="N143" s="39" t="n">
        <v>0</v>
      </c>
      <c r="O143" s="39" t="n">
        <v>0</v>
      </c>
      <c r="Q143" s="40" t="n">
        <f aca="false">MIN(C143:N143)</f>
        <v>0</v>
      </c>
      <c r="R143" s="40" t="n">
        <f aca="false">MIN(M143:N143)</f>
        <v>0</v>
      </c>
      <c r="S143" s="41" t="n">
        <f aca="false">MIN(R143,E143:F143,L143)</f>
        <v>0</v>
      </c>
    </row>
    <row r="144" customFormat="false" ht="13.8" hidden="false" customHeight="false" outlineLevel="0" collapsed="false">
      <c r="C144" s="39" t="n">
        <v>3.666</v>
      </c>
      <c r="D144" s="39" t="n">
        <v>1.164</v>
      </c>
      <c r="E144" s="39" t="n">
        <v>0.489</v>
      </c>
      <c r="F144" s="39" t="n">
        <v>1.073</v>
      </c>
      <c r="G144" s="39" t="n">
        <v>6.959</v>
      </c>
      <c r="H144" s="39" t="n">
        <v>0</v>
      </c>
      <c r="I144" s="39" t="n">
        <v>0</v>
      </c>
      <c r="J144" s="39" t="n">
        <v>1.114</v>
      </c>
      <c r="K144" s="39" t="n">
        <v>1.114</v>
      </c>
      <c r="L144" s="39" t="n">
        <v>1.114</v>
      </c>
      <c r="M144" s="39" t="n">
        <v>46.136</v>
      </c>
      <c r="N144" s="39" t="n">
        <v>0</v>
      </c>
      <c r="O144" s="39" t="n">
        <v>0</v>
      </c>
      <c r="Q144" s="40" t="n">
        <f aca="false">MIN(C144:N144)</f>
        <v>0</v>
      </c>
      <c r="R144" s="40" t="n">
        <f aca="false">MIN(M144:N144)</f>
        <v>0</v>
      </c>
      <c r="S144" s="41" t="n">
        <f aca="false">MIN(R144,E144:F144,L144)</f>
        <v>0</v>
      </c>
    </row>
    <row r="145" customFormat="false" ht="13.8" hidden="false" customHeight="false" outlineLevel="0" collapsed="false">
      <c r="C145" s="39" t="n">
        <v>0.27</v>
      </c>
      <c r="D145" s="39" t="n">
        <v>0.097</v>
      </c>
      <c r="E145" s="39" t="n">
        <v>0.059</v>
      </c>
      <c r="F145" s="39" t="n">
        <v>0.196</v>
      </c>
      <c r="G145" s="39" t="n">
        <v>2.828</v>
      </c>
      <c r="H145" s="39" t="n">
        <v>0.065</v>
      </c>
      <c r="I145" s="39" t="n">
        <v>0.105</v>
      </c>
      <c r="J145" s="39" t="n">
        <v>0.105</v>
      </c>
      <c r="K145" s="39" t="n">
        <v>0.105</v>
      </c>
      <c r="L145" s="39" t="n">
        <v>0.105</v>
      </c>
      <c r="M145" s="39" t="n">
        <v>27.828</v>
      </c>
      <c r="N145" s="39" t="n">
        <v>27.828</v>
      </c>
      <c r="O145" s="39" t="n">
        <v>0</v>
      </c>
      <c r="Q145" s="40" t="n">
        <f aca="false">MIN(C145:N145)</f>
        <v>0.059</v>
      </c>
      <c r="R145" s="40" t="n">
        <f aca="false">MIN(M145:N145)</f>
        <v>27.828</v>
      </c>
      <c r="S145" s="41" t="n">
        <f aca="false">MIN(R145,E145:F145,L145)</f>
        <v>0.059</v>
      </c>
    </row>
    <row r="146" customFormat="false" ht="13.8" hidden="false" customHeight="false" outlineLevel="0" collapsed="false">
      <c r="C146" s="39" t="n">
        <v>0.904</v>
      </c>
      <c r="D146" s="39" t="n">
        <v>0.383</v>
      </c>
      <c r="E146" s="39" t="n">
        <v>0.188</v>
      </c>
      <c r="F146" s="39" t="n">
        <v>0.686</v>
      </c>
      <c r="G146" s="39" t="n">
        <v>3.738</v>
      </c>
      <c r="H146" s="39" t="n">
        <v>0</v>
      </c>
      <c r="I146" s="39" t="n">
        <v>0</v>
      </c>
      <c r="J146" s="39" t="n">
        <v>0</v>
      </c>
      <c r="K146" s="39" t="n">
        <v>0.87</v>
      </c>
      <c r="L146" s="39" t="n">
        <v>1.198</v>
      </c>
      <c r="M146" s="39" t="n">
        <v>104.049</v>
      </c>
      <c r="N146" s="39" t="n">
        <v>0</v>
      </c>
      <c r="O146" s="39" t="n">
        <v>0</v>
      </c>
      <c r="Q146" s="40" t="n">
        <f aca="false">MIN(C146:N146)</f>
        <v>0</v>
      </c>
      <c r="R146" s="40" t="n">
        <f aca="false">MIN(M146:N146)</f>
        <v>0</v>
      </c>
      <c r="S146" s="41" t="n">
        <f aca="false">MIN(R146,E146:F146,L146)</f>
        <v>0</v>
      </c>
    </row>
    <row r="147" customFormat="false" ht="13.8" hidden="false" customHeight="false" outlineLevel="0" collapsed="false">
      <c r="C147" s="39" t="n">
        <v>1.643</v>
      </c>
      <c r="D147" s="39" t="n">
        <v>2.099</v>
      </c>
      <c r="E147" s="39" t="n">
        <v>0.125</v>
      </c>
      <c r="F147" s="39" t="n">
        <v>1.579</v>
      </c>
      <c r="G147" s="39" t="n">
        <v>3.018</v>
      </c>
      <c r="H147" s="39" t="n">
        <v>0</v>
      </c>
      <c r="I147" s="39" t="n">
        <v>0</v>
      </c>
      <c r="J147" s="39" t="n">
        <v>2.282</v>
      </c>
      <c r="K147" s="39" t="n">
        <v>2.282</v>
      </c>
      <c r="L147" s="39" t="n">
        <v>2.282</v>
      </c>
      <c r="M147" s="39" t="n">
        <v>26.365</v>
      </c>
      <c r="N147" s="39" t="n">
        <v>0</v>
      </c>
      <c r="O147" s="39" t="n">
        <v>0</v>
      </c>
      <c r="Q147" s="40" t="n">
        <f aca="false">MIN(C147:N147)</f>
        <v>0</v>
      </c>
      <c r="R147" s="40" t="n">
        <f aca="false">MIN(M147:N147)</f>
        <v>0</v>
      </c>
      <c r="S147" s="41" t="n">
        <f aca="false">MIN(R147,E147:F147,L147)</f>
        <v>0</v>
      </c>
    </row>
    <row r="148" customFormat="false" ht="13.8" hidden="false" customHeight="false" outlineLevel="0" collapsed="false">
      <c r="C148" s="39" t="n">
        <v>0.322</v>
      </c>
      <c r="D148" s="39" t="n">
        <v>0.033</v>
      </c>
      <c r="E148" s="39" t="n">
        <v>0.007</v>
      </c>
      <c r="F148" s="39" t="n">
        <v>0.582</v>
      </c>
      <c r="G148" s="39" t="n">
        <v>0.802</v>
      </c>
      <c r="H148" s="39" t="n">
        <v>0.05</v>
      </c>
      <c r="I148" s="39" t="n">
        <v>0.011</v>
      </c>
      <c r="J148" s="39" t="n">
        <v>0.026</v>
      </c>
      <c r="K148" s="39" t="n">
        <v>0.026</v>
      </c>
      <c r="L148" s="39" t="n">
        <v>0.026</v>
      </c>
      <c r="M148" s="39" t="n">
        <v>2.003</v>
      </c>
      <c r="N148" s="39" t="n">
        <v>2.003</v>
      </c>
      <c r="O148" s="39" t="n">
        <v>0</v>
      </c>
      <c r="Q148" s="40" t="n">
        <f aca="false">MIN(C148:N148)</f>
        <v>0.007</v>
      </c>
      <c r="R148" s="40" t="n">
        <f aca="false">MIN(M148:N148)</f>
        <v>2.003</v>
      </c>
      <c r="S148" s="41" t="n">
        <f aca="false">MIN(R148,E148:F148,L148)</f>
        <v>0.007</v>
      </c>
    </row>
    <row r="149" customFormat="false" ht="13.8" hidden="false" customHeight="false" outlineLevel="0" collapsed="false">
      <c r="C149" s="39" t="n">
        <v>0.61</v>
      </c>
      <c r="D149" s="39" t="n">
        <v>0.462</v>
      </c>
      <c r="E149" s="39" t="n">
        <v>0.005</v>
      </c>
      <c r="F149" s="39" t="n">
        <v>0.235</v>
      </c>
      <c r="G149" s="39" t="n">
        <v>2.173</v>
      </c>
      <c r="H149" s="39" t="n">
        <v>0.068</v>
      </c>
      <c r="I149" s="39" t="n">
        <v>0.068</v>
      </c>
      <c r="J149" s="39" t="n">
        <v>0.615</v>
      </c>
      <c r="K149" s="39" t="n">
        <v>0.615</v>
      </c>
      <c r="L149" s="39" t="n">
        <v>0.755</v>
      </c>
      <c r="M149" s="39" t="n">
        <v>70.994</v>
      </c>
      <c r="N149" s="39" t="n">
        <v>0</v>
      </c>
      <c r="O149" s="39" t="n">
        <v>0</v>
      </c>
      <c r="Q149" s="40" t="n">
        <f aca="false">MIN(C149:N149)</f>
        <v>0</v>
      </c>
      <c r="R149" s="40" t="n">
        <f aca="false">MIN(M149:N149)</f>
        <v>0</v>
      </c>
      <c r="S149" s="41" t="n">
        <f aca="false">MIN(R149,E149:F149,L149)</f>
        <v>0</v>
      </c>
    </row>
    <row r="150" customFormat="false" ht="13.8" hidden="false" customHeight="false" outlineLevel="0" collapsed="false">
      <c r="C150" s="39" t="n">
        <v>0.749</v>
      </c>
      <c r="D150" s="39" t="n">
        <v>0.758</v>
      </c>
      <c r="E150" s="39" t="n">
        <v>0.436</v>
      </c>
      <c r="F150" s="39" t="n">
        <v>1.902</v>
      </c>
      <c r="G150" s="39" t="n">
        <v>5.6</v>
      </c>
      <c r="H150" s="39" t="n">
        <v>0.595</v>
      </c>
      <c r="I150" s="39" t="n">
        <v>0.595</v>
      </c>
      <c r="J150" s="39" t="n">
        <v>0.758</v>
      </c>
      <c r="K150" s="39" t="n">
        <v>0.758</v>
      </c>
      <c r="L150" s="39" t="n">
        <v>0.759</v>
      </c>
      <c r="M150" s="39" t="n">
        <v>74.199</v>
      </c>
      <c r="N150" s="39" t="n">
        <v>0</v>
      </c>
      <c r="O150" s="39" t="n">
        <v>0</v>
      </c>
      <c r="Q150" s="40" t="n">
        <f aca="false">MIN(C150:N150)</f>
        <v>0</v>
      </c>
      <c r="R150" s="40" t="n">
        <f aca="false">MIN(M150:N150)</f>
        <v>0</v>
      </c>
      <c r="S150" s="41" t="n">
        <f aca="false">MIN(R150,E150:F150,L150)</f>
        <v>0</v>
      </c>
    </row>
    <row r="151" customFormat="false" ht="13.8" hidden="false" customHeight="false" outlineLevel="0" collapsed="false">
      <c r="C151" s="39" t="n">
        <v>0.789</v>
      </c>
      <c r="D151" s="39" t="n">
        <v>0.459</v>
      </c>
      <c r="E151" s="39" t="n">
        <v>0.163</v>
      </c>
      <c r="F151" s="39" t="n">
        <v>0.352</v>
      </c>
      <c r="G151" s="39" t="n">
        <v>2.384</v>
      </c>
      <c r="H151" s="39" t="n">
        <v>1.001</v>
      </c>
      <c r="I151" s="39" t="n">
        <v>0</v>
      </c>
      <c r="J151" s="39" t="n">
        <v>0.459</v>
      </c>
      <c r="K151" s="39" t="n">
        <v>0.459</v>
      </c>
      <c r="L151" s="39" t="n">
        <v>0.459</v>
      </c>
      <c r="M151" s="39" t="n">
        <v>7.032</v>
      </c>
      <c r="N151" s="39" t="n">
        <v>7.032</v>
      </c>
      <c r="O151" s="39" t="n">
        <v>0</v>
      </c>
      <c r="Q151" s="40" t="n">
        <f aca="false">MIN(C151:N151)</f>
        <v>0</v>
      </c>
      <c r="R151" s="40" t="n">
        <f aca="false">MIN(M151:N151)</f>
        <v>7.032</v>
      </c>
      <c r="S151" s="41" t="n">
        <f aca="false">MIN(R151,E151:F151,L151)</f>
        <v>0.163</v>
      </c>
    </row>
    <row r="152" customFormat="false" ht="13.8" hidden="false" customHeight="false" outlineLevel="0" collapsed="false">
      <c r="C152" s="39" t="n">
        <v>13.594</v>
      </c>
      <c r="D152" s="39" t="n">
        <v>14.727</v>
      </c>
      <c r="E152" s="39" t="n">
        <v>0</v>
      </c>
      <c r="F152" s="39" t="n">
        <v>0.839</v>
      </c>
      <c r="G152" s="39" t="n">
        <v>41.791</v>
      </c>
      <c r="H152" s="39" t="n">
        <v>0.858</v>
      </c>
      <c r="I152" s="39" t="n">
        <v>1.523</v>
      </c>
      <c r="J152" s="39" t="n">
        <v>12.996</v>
      </c>
      <c r="K152" s="39" t="n">
        <v>8.107</v>
      </c>
      <c r="L152" s="39" t="n">
        <v>14.76</v>
      </c>
      <c r="M152" s="39" t="n">
        <v>0.233</v>
      </c>
      <c r="N152" s="39" t="n">
        <v>0.233</v>
      </c>
      <c r="O152" s="39" t="n">
        <v>0</v>
      </c>
      <c r="Q152" s="40" t="n">
        <f aca="false">MIN(C152:N152)</f>
        <v>0</v>
      </c>
      <c r="R152" s="40" t="n">
        <f aca="false">MIN(M152:N152)</f>
        <v>0.233</v>
      </c>
      <c r="S152" s="41" t="n">
        <f aca="false">MIN(R152,E152:F152,L152)</f>
        <v>0</v>
      </c>
    </row>
    <row r="153" customFormat="false" ht="13.8" hidden="false" customHeight="false" outlineLevel="0" collapsed="false">
      <c r="C153" s="39" t="n">
        <v>5.407</v>
      </c>
      <c r="D153" s="39" t="n">
        <v>3.69</v>
      </c>
      <c r="E153" s="39" t="n">
        <v>0.093</v>
      </c>
      <c r="F153" s="39" t="n">
        <v>0.202</v>
      </c>
      <c r="G153" s="39" t="n">
        <v>17.42</v>
      </c>
      <c r="H153" s="39" t="n">
        <v>2.411</v>
      </c>
      <c r="I153" s="39" t="n">
        <v>4.006</v>
      </c>
      <c r="J153" s="39" t="n">
        <v>8.618</v>
      </c>
      <c r="K153" s="39" t="n">
        <v>9.629</v>
      </c>
      <c r="L153" s="39" t="n">
        <v>4.354</v>
      </c>
      <c r="M153" s="39" t="n">
        <v>0.542</v>
      </c>
      <c r="N153" s="39" t="n">
        <v>0.89</v>
      </c>
      <c r="O153" s="39" t="n">
        <v>0</v>
      </c>
      <c r="Q153" s="40" t="n">
        <f aca="false">MIN(C153:N153)</f>
        <v>0.093</v>
      </c>
      <c r="R153" s="40" t="n">
        <f aca="false">MIN(M153:N153)</f>
        <v>0.542</v>
      </c>
      <c r="S153" s="41" t="n">
        <f aca="false">MIN(R153,E153:F153,L153)</f>
        <v>0.093</v>
      </c>
    </row>
    <row r="154" customFormat="false" ht="13.8" hidden="false" customHeight="false" outlineLevel="0" collapsed="false">
      <c r="C154" s="39" t="n">
        <v>3.103</v>
      </c>
      <c r="D154" s="39" t="n">
        <v>3.033</v>
      </c>
      <c r="E154" s="39" t="n">
        <v>0.328</v>
      </c>
      <c r="F154" s="39" t="n">
        <v>0.401</v>
      </c>
      <c r="G154" s="39" t="n">
        <v>4.212</v>
      </c>
      <c r="H154" s="39" t="n">
        <v>1.775</v>
      </c>
      <c r="I154" s="39" t="n">
        <v>1.498</v>
      </c>
      <c r="J154" s="39" t="n">
        <v>3.5</v>
      </c>
      <c r="K154" s="39" t="n">
        <v>3.501</v>
      </c>
      <c r="L154" s="39" t="n">
        <v>3.824</v>
      </c>
      <c r="M154" s="39" t="n">
        <v>0</v>
      </c>
      <c r="N154" s="39" t="n">
        <v>0</v>
      </c>
      <c r="O154" s="39" t="n">
        <v>0</v>
      </c>
      <c r="Q154" s="40" t="n">
        <f aca="false">MIN(C154:N154)</f>
        <v>0</v>
      </c>
      <c r="R154" s="40" t="n">
        <f aca="false">MIN(M154:N154)</f>
        <v>0</v>
      </c>
      <c r="S154" s="41" t="n">
        <f aca="false">MIN(R154,E154:F154,L154)</f>
        <v>0</v>
      </c>
    </row>
    <row r="155" customFormat="false" ht="13.8" hidden="false" customHeight="false" outlineLevel="0" collapsed="false">
      <c r="C155" s="39" t="n">
        <v>6.96</v>
      </c>
      <c r="D155" s="39" t="n">
        <v>4.296</v>
      </c>
      <c r="E155" s="39" t="n">
        <v>0.461</v>
      </c>
      <c r="F155" s="39" t="n">
        <v>1.133</v>
      </c>
      <c r="G155" s="39" t="n">
        <v>6.528</v>
      </c>
      <c r="H155" s="39" t="n">
        <v>1.675</v>
      </c>
      <c r="I155" s="39" t="n">
        <v>1.258</v>
      </c>
      <c r="J155" s="39" t="n">
        <v>3.906</v>
      </c>
      <c r="K155" s="39" t="n">
        <v>2.329</v>
      </c>
      <c r="L155" s="39" t="n">
        <v>1.811</v>
      </c>
      <c r="M155" s="39" t="n">
        <v>0.398</v>
      </c>
      <c r="N155" s="39" t="n">
        <v>0.398</v>
      </c>
      <c r="O155" s="39" t="n">
        <v>0</v>
      </c>
      <c r="Q155" s="40" t="n">
        <f aca="false">MIN(C155:N155)</f>
        <v>0.398</v>
      </c>
      <c r="R155" s="40" t="n">
        <f aca="false">MIN(M155:N155)</f>
        <v>0.398</v>
      </c>
      <c r="S155" s="41" t="n">
        <f aca="false">MIN(R155,E155:F155,L155)</f>
        <v>0.398</v>
      </c>
    </row>
    <row r="156" customFormat="false" ht="13.8" hidden="false" customHeight="false" outlineLevel="0" collapsed="false">
      <c r="C156" s="39" t="n">
        <v>2.444</v>
      </c>
      <c r="D156" s="39" t="n">
        <v>2.609</v>
      </c>
      <c r="E156" s="39" t="n">
        <v>1.158</v>
      </c>
      <c r="F156" s="39" t="n">
        <v>1.167</v>
      </c>
      <c r="G156" s="39" t="n">
        <v>25.034</v>
      </c>
      <c r="H156" s="39" t="n">
        <v>0.267</v>
      </c>
      <c r="I156" s="39" t="n">
        <v>3.133</v>
      </c>
      <c r="J156" s="39" t="n">
        <v>1.591</v>
      </c>
      <c r="K156" s="39" t="n">
        <v>3.862</v>
      </c>
      <c r="L156" s="39" t="n">
        <v>3.289</v>
      </c>
      <c r="M156" s="39" t="n">
        <v>0.045</v>
      </c>
      <c r="N156" s="39" t="n">
        <v>0.045</v>
      </c>
      <c r="O156" s="39" t="n">
        <v>0</v>
      </c>
      <c r="Q156" s="40" t="n">
        <f aca="false">MIN(C156:N156)</f>
        <v>0.045</v>
      </c>
      <c r="R156" s="40" t="n">
        <f aca="false">MIN(M156:N156)</f>
        <v>0.045</v>
      </c>
      <c r="S156" s="41" t="n">
        <f aca="false">MIN(R156,E156:F156,L156)</f>
        <v>0.045</v>
      </c>
    </row>
    <row r="157" customFormat="false" ht="13.8" hidden="false" customHeight="false" outlineLevel="0" collapsed="false">
      <c r="C157" s="39" t="n">
        <v>4.337</v>
      </c>
      <c r="D157" s="39" t="n">
        <v>3.601</v>
      </c>
      <c r="E157" s="39" t="n">
        <v>0.25</v>
      </c>
      <c r="F157" s="39" t="n">
        <v>0.966</v>
      </c>
      <c r="G157" s="39" t="n">
        <v>11.368</v>
      </c>
      <c r="H157" s="39" t="n">
        <v>3.199</v>
      </c>
      <c r="I157" s="39" t="n">
        <v>3.321</v>
      </c>
      <c r="J157" s="39" t="n">
        <v>3.702</v>
      </c>
      <c r="K157" s="39" t="n">
        <v>4.882</v>
      </c>
      <c r="L157" s="39" t="n">
        <v>3.425</v>
      </c>
      <c r="M157" s="39" t="n">
        <v>0</v>
      </c>
      <c r="N157" s="39" t="n">
        <v>0.357</v>
      </c>
      <c r="O157" s="39" t="n">
        <v>0</v>
      </c>
      <c r="Q157" s="40" t="n">
        <f aca="false">MIN(C157:N157)</f>
        <v>0</v>
      </c>
      <c r="R157" s="40" t="n">
        <f aca="false">MIN(M157:N157)</f>
        <v>0</v>
      </c>
      <c r="S157" s="41" t="n">
        <f aca="false">MIN(R157,E157:F157,L157)</f>
        <v>0</v>
      </c>
    </row>
    <row r="158" customFormat="false" ht="13.8" hidden="false" customHeight="false" outlineLevel="0" collapsed="false">
      <c r="C158" s="39" t="n">
        <v>1.263</v>
      </c>
      <c r="D158" s="39" t="n">
        <v>0.783</v>
      </c>
      <c r="E158" s="39" t="n">
        <v>0.021</v>
      </c>
      <c r="F158" s="39" t="n">
        <v>0.359</v>
      </c>
      <c r="G158" s="39" t="n">
        <v>11.867</v>
      </c>
      <c r="H158" s="39" t="n">
        <v>0.08</v>
      </c>
      <c r="I158" s="39" t="n">
        <v>0.1</v>
      </c>
      <c r="J158" s="39" t="n">
        <v>0.471</v>
      </c>
      <c r="K158" s="39" t="n">
        <v>0.196</v>
      </c>
      <c r="L158" s="39" t="n">
        <v>0.933</v>
      </c>
      <c r="M158" s="39" t="n">
        <v>1.004</v>
      </c>
      <c r="N158" s="39" t="n">
        <v>1.004</v>
      </c>
      <c r="O158" s="39" t="n">
        <v>0</v>
      </c>
      <c r="Q158" s="40" t="n">
        <f aca="false">MIN(C158:N158)</f>
        <v>0.021</v>
      </c>
      <c r="R158" s="40" t="n">
        <f aca="false">MIN(M158:N158)</f>
        <v>1.004</v>
      </c>
      <c r="S158" s="41" t="n">
        <f aca="false">MIN(R158,E158:F158,L158)</f>
        <v>0.021</v>
      </c>
    </row>
    <row r="159" customFormat="false" ht="13.8" hidden="false" customHeight="false" outlineLevel="0" collapsed="false">
      <c r="C159" s="39" t="n">
        <v>8.665</v>
      </c>
      <c r="D159" s="39" t="n">
        <v>2.293</v>
      </c>
      <c r="E159" s="39" t="n">
        <v>0.066</v>
      </c>
      <c r="F159" s="39" t="n">
        <v>0.144</v>
      </c>
      <c r="G159" s="39" t="n">
        <v>28.588</v>
      </c>
      <c r="H159" s="39" t="n">
        <v>1.005</v>
      </c>
      <c r="I159" s="39" t="n">
        <v>0.05</v>
      </c>
      <c r="J159" s="39" t="n">
        <v>2.551</v>
      </c>
      <c r="K159" s="39" t="n">
        <v>19.993</v>
      </c>
      <c r="L159" s="39" t="n">
        <v>2.466</v>
      </c>
      <c r="M159" s="39" t="n">
        <v>0.259</v>
      </c>
      <c r="N159" s="39" t="n">
        <v>0.259</v>
      </c>
      <c r="O159" s="39" t="n">
        <v>0</v>
      </c>
      <c r="Q159" s="40" t="n">
        <f aca="false">MIN(C159:N159)</f>
        <v>0.05</v>
      </c>
      <c r="R159" s="40" t="n">
        <f aca="false">MIN(M159:N159)</f>
        <v>0.259</v>
      </c>
      <c r="S159" s="41" t="n">
        <f aca="false">MIN(R159,E159:F159,L159)</f>
        <v>0.066</v>
      </c>
    </row>
    <row r="160" customFormat="false" ht="13.8" hidden="false" customHeight="false" outlineLevel="0" collapsed="false">
      <c r="C160" s="39" t="n">
        <v>23.541</v>
      </c>
      <c r="D160" s="39" t="n">
        <v>24.114</v>
      </c>
      <c r="E160" s="39" t="n">
        <v>0.183</v>
      </c>
      <c r="F160" s="39" t="n">
        <v>0.579</v>
      </c>
      <c r="G160" s="39" t="n">
        <v>30.242</v>
      </c>
      <c r="H160" s="39" t="n">
        <v>0</v>
      </c>
      <c r="I160" s="39" t="n">
        <v>17.413</v>
      </c>
      <c r="J160" s="39" t="n">
        <v>46.125</v>
      </c>
      <c r="K160" s="39" t="n">
        <v>46.125</v>
      </c>
      <c r="L160" s="39" t="n">
        <v>46.125</v>
      </c>
      <c r="M160" s="39" t="n">
        <v>0.111</v>
      </c>
      <c r="N160" s="39" t="n">
        <v>0.111</v>
      </c>
      <c r="O160" s="39" t="n">
        <v>0</v>
      </c>
      <c r="Q160" s="40" t="n">
        <f aca="false">MIN(C160:N160)</f>
        <v>0</v>
      </c>
      <c r="R160" s="40" t="n">
        <f aca="false">MIN(M160:N160)</f>
        <v>0.111</v>
      </c>
      <c r="S160" s="41" t="n">
        <f aca="false">MIN(R160,E160:F160,L160)</f>
        <v>0.111</v>
      </c>
    </row>
    <row r="161" customFormat="false" ht="13.8" hidden="false" customHeight="false" outlineLevel="0" collapsed="false">
      <c r="C161" s="39" t="n">
        <v>1.645</v>
      </c>
      <c r="D161" s="39" t="n">
        <v>1.438</v>
      </c>
      <c r="E161" s="39" t="n">
        <v>0.373</v>
      </c>
      <c r="F161" s="39" t="n">
        <v>0.598</v>
      </c>
      <c r="G161" s="39" t="n">
        <v>3.118</v>
      </c>
      <c r="H161" s="39" t="n">
        <v>0.593</v>
      </c>
      <c r="I161" s="39" t="n">
        <v>0.684</v>
      </c>
      <c r="J161" s="39" t="n">
        <v>1.969</v>
      </c>
      <c r="K161" s="39" t="n">
        <v>1.908</v>
      </c>
      <c r="L161" s="39" t="n">
        <v>2.174</v>
      </c>
      <c r="M161" s="39" t="n">
        <v>0.131</v>
      </c>
      <c r="N161" s="39" t="n">
        <v>0.131</v>
      </c>
      <c r="O161" s="39" t="n">
        <v>0</v>
      </c>
      <c r="Q161" s="40" t="n">
        <f aca="false">MIN(C161:N161)</f>
        <v>0.131</v>
      </c>
      <c r="R161" s="40" t="n">
        <f aca="false">MIN(M161:N161)</f>
        <v>0.131</v>
      </c>
      <c r="S161" s="41" t="n">
        <f aca="false">MIN(R161,E161:F161,L161)</f>
        <v>0.131</v>
      </c>
    </row>
    <row r="162" customFormat="false" ht="13.8" hidden="false" customHeight="false" outlineLevel="0" collapsed="false">
      <c r="C162" s="39" t="n">
        <v>2.216</v>
      </c>
      <c r="D162" s="39" t="n">
        <v>0.273</v>
      </c>
      <c r="E162" s="39" t="n">
        <v>0.41</v>
      </c>
      <c r="F162" s="39" t="n">
        <v>0.747</v>
      </c>
      <c r="G162" s="39" t="n">
        <v>10.123</v>
      </c>
      <c r="H162" s="39" t="n">
        <v>0</v>
      </c>
      <c r="I162" s="39" t="n">
        <v>0.118</v>
      </c>
      <c r="J162" s="39" t="n">
        <v>0.204</v>
      </c>
      <c r="K162" s="39" t="n">
        <v>0.204</v>
      </c>
      <c r="L162" s="39" t="n">
        <v>0.118</v>
      </c>
      <c r="M162" s="39" t="n">
        <v>0.035</v>
      </c>
      <c r="N162" s="39" t="n">
        <v>0.118</v>
      </c>
      <c r="O162" s="39" t="n">
        <v>0</v>
      </c>
      <c r="Q162" s="40" t="n">
        <f aca="false">MIN(C162:N162)</f>
        <v>0</v>
      </c>
      <c r="R162" s="40" t="n">
        <f aca="false">MIN(M162:N162)</f>
        <v>0.035</v>
      </c>
      <c r="S162" s="41" t="n">
        <f aca="false">MIN(R162,E162:F162,L162)</f>
        <v>0.035</v>
      </c>
    </row>
    <row r="163" customFormat="false" ht="13.8" hidden="false" customHeight="false" outlineLevel="0" collapsed="false">
      <c r="C163" s="39" t="n">
        <v>3.454</v>
      </c>
      <c r="D163" s="39" t="n">
        <v>2.431</v>
      </c>
      <c r="E163" s="39" t="n">
        <v>0.4</v>
      </c>
      <c r="F163" s="39" t="n">
        <v>0.405</v>
      </c>
      <c r="G163" s="39" t="n">
        <v>88.665</v>
      </c>
      <c r="H163" s="39" t="n">
        <v>1.496</v>
      </c>
      <c r="I163" s="39" t="n">
        <v>0.975</v>
      </c>
      <c r="J163" s="39" t="n">
        <v>2.544</v>
      </c>
      <c r="K163" s="39" t="n">
        <v>2.514</v>
      </c>
      <c r="L163" s="39" t="n">
        <v>2.543</v>
      </c>
      <c r="M163" s="39" t="n">
        <v>0.757</v>
      </c>
      <c r="N163" s="39" t="n">
        <v>0.757</v>
      </c>
      <c r="O163" s="39" t="n">
        <v>0</v>
      </c>
      <c r="Q163" s="40" t="n">
        <f aca="false">MIN(C163:N163)</f>
        <v>0.4</v>
      </c>
      <c r="R163" s="40" t="n">
        <f aca="false">MIN(M163:N163)</f>
        <v>0.757</v>
      </c>
      <c r="S163" s="41" t="n">
        <f aca="false">MIN(R163,E163:F163,L163)</f>
        <v>0.4</v>
      </c>
    </row>
    <row r="164" customFormat="false" ht="13.8" hidden="false" customHeight="false" outlineLevel="0" collapsed="false">
      <c r="C164" s="39" t="n">
        <v>1.87</v>
      </c>
      <c r="D164" s="39" t="n">
        <v>0.713</v>
      </c>
      <c r="E164" s="39" t="n">
        <v>0.264</v>
      </c>
      <c r="F164" s="39" t="n">
        <v>0.54</v>
      </c>
      <c r="G164" s="39" t="n">
        <v>8.842</v>
      </c>
      <c r="H164" s="39" t="n">
        <v>0.24</v>
      </c>
      <c r="I164" s="39" t="n">
        <v>0.233</v>
      </c>
      <c r="J164" s="39" t="n">
        <v>1.173</v>
      </c>
      <c r="K164" s="39" t="n">
        <v>0.766</v>
      </c>
      <c r="L164" s="39" t="n">
        <v>1.173</v>
      </c>
      <c r="M164" s="39" t="n">
        <v>0</v>
      </c>
      <c r="N164" s="39" t="n">
        <v>0</v>
      </c>
      <c r="O164" s="39" t="n">
        <v>0</v>
      </c>
      <c r="Q164" s="40" t="n">
        <f aca="false">MIN(C164:N164)</f>
        <v>0</v>
      </c>
      <c r="R164" s="40" t="n">
        <f aca="false">MIN(M164:N164)</f>
        <v>0</v>
      </c>
      <c r="S164" s="41" t="n">
        <f aca="false">MIN(R164,E164:F164,L164)</f>
        <v>0</v>
      </c>
    </row>
    <row r="165" customFormat="false" ht="13.8" hidden="false" customHeight="false" outlineLevel="0" collapsed="false">
      <c r="C165" s="39" t="n">
        <v>2.302</v>
      </c>
      <c r="D165" s="39" t="n">
        <v>1.423</v>
      </c>
      <c r="E165" s="39" t="n">
        <v>0.357</v>
      </c>
      <c r="F165" s="39" t="n">
        <v>0.773</v>
      </c>
      <c r="G165" s="39" t="n">
        <v>3.803</v>
      </c>
      <c r="H165" s="39" t="n">
        <v>1.115</v>
      </c>
      <c r="I165" s="39" t="n">
        <v>0.207</v>
      </c>
      <c r="J165" s="39" t="n">
        <v>1.663</v>
      </c>
      <c r="K165" s="39" t="n">
        <v>1.472</v>
      </c>
      <c r="L165" s="39" t="n">
        <v>1.663</v>
      </c>
      <c r="M165" s="39" t="n">
        <v>0.04</v>
      </c>
      <c r="N165" s="39" t="n">
        <v>0.037</v>
      </c>
      <c r="O165" s="39" t="n">
        <v>0</v>
      </c>
      <c r="Q165" s="40" t="n">
        <f aca="false">MIN(C165:N165)</f>
        <v>0.037</v>
      </c>
      <c r="R165" s="40" t="n">
        <f aca="false">MIN(M165:N165)</f>
        <v>0.037</v>
      </c>
      <c r="S165" s="41" t="n">
        <f aca="false">MIN(R165,E165:F165,L165)</f>
        <v>0.037</v>
      </c>
    </row>
    <row r="166" customFormat="false" ht="13.8" hidden="false" customHeight="false" outlineLevel="0" collapsed="false">
      <c r="C166" s="39" t="n">
        <v>1.601</v>
      </c>
      <c r="D166" s="39" t="n">
        <v>1.712</v>
      </c>
      <c r="E166" s="39" t="n">
        <v>0.745</v>
      </c>
      <c r="F166" s="39" t="n">
        <v>1.783</v>
      </c>
      <c r="G166" s="39" t="n">
        <v>6.854</v>
      </c>
      <c r="H166" s="39" t="n">
        <v>0.375</v>
      </c>
      <c r="I166" s="39" t="n">
        <v>0.067</v>
      </c>
      <c r="J166" s="39" t="n">
        <v>2.487</v>
      </c>
      <c r="K166" s="39" t="n">
        <v>2.485</v>
      </c>
      <c r="L166" s="39" t="n">
        <v>1.415</v>
      </c>
      <c r="M166" s="39" t="n">
        <v>0</v>
      </c>
      <c r="N166" s="39" t="n">
        <v>0</v>
      </c>
      <c r="O166" s="39" t="n">
        <v>0</v>
      </c>
      <c r="Q166" s="40" t="n">
        <f aca="false">MIN(C166:N166)</f>
        <v>0</v>
      </c>
      <c r="R166" s="40" t="n">
        <f aca="false">MIN(M166:N166)</f>
        <v>0</v>
      </c>
      <c r="S166" s="41" t="n">
        <f aca="false">MIN(R166,E166:F166,L166)</f>
        <v>0</v>
      </c>
    </row>
    <row r="167" customFormat="false" ht="13.8" hidden="false" customHeight="false" outlineLevel="0" collapsed="false">
      <c r="C167" s="39" t="n">
        <v>14.743</v>
      </c>
      <c r="D167" s="39" t="n">
        <v>4.636</v>
      </c>
      <c r="E167" s="39" t="n">
        <v>0.527</v>
      </c>
      <c r="F167" s="39" t="n">
        <v>0.108</v>
      </c>
      <c r="G167" s="39" t="n">
        <v>52.617</v>
      </c>
      <c r="H167" s="39" t="n">
        <v>0.035</v>
      </c>
      <c r="I167" s="39" t="n">
        <v>0.035</v>
      </c>
      <c r="J167" s="39" t="n">
        <v>6.056</v>
      </c>
      <c r="K167" s="39" t="n">
        <v>4.217</v>
      </c>
      <c r="L167" s="39" t="n">
        <v>4.217</v>
      </c>
      <c r="M167" s="39" t="n">
        <v>0.606</v>
      </c>
      <c r="N167" s="39" t="n">
        <v>0.873</v>
      </c>
      <c r="O167" s="39" t="n">
        <v>0</v>
      </c>
      <c r="Q167" s="40" t="n">
        <f aca="false">MIN(C167:N167)</f>
        <v>0.035</v>
      </c>
      <c r="R167" s="40" t="n">
        <f aca="false">MIN(M167:N167)</f>
        <v>0.606</v>
      </c>
      <c r="S167" s="41" t="n">
        <f aca="false">MIN(R167,E167:F167,L167)</f>
        <v>0.108</v>
      </c>
    </row>
    <row r="168" customFormat="false" ht="13.8" hidden="false" customHeight="false" outlineLevel="0" collapsed="false">
      <c r="C168" s="39" t="n">
        <v>14.021</v>
      </c>
      <c r="D168" s="39" t="n">
        <v>15.943</v>
      </c>
      <c r="E168" s="39" t="n">
        <v>0.178</v>
      </c>
      <c r="F168" s="39" t="n">
        <v>5.277</v>
      </c>
      <c r="G168" s="39" t="n">
        <v>42.041</v>
      </c>
      <c r="H168" s="39" t="n">
        <v>20.418</v>
      </c>
      <c r="I168" s="39" t="n">
        <v>0.89</v>
      </c>
      <c r="J168" s="39" t="n">
        <v>22.229</v>
      </c>
      <c r="K168" s="39" t="n">
        <v>22.229</v>
      </c>
      <c r="L168" s="39" t="n">
        <v>22.222</v>
      </c>
      <c r="M168" s="39" t="n">
        <v>0.085</v>
      </c>
      <c r="N168" s="39" t="n">
        <v>0.085</v>
      </c>
      <c r="O168" s="39" t="n">
        <v>0</v>
      </c>
      <c r="Q168" s="40" t="n">
        <f aca="false">MIN(C168:N168)</f>
        <v>0.085</v>
      </c>
      <c r="R168" s="40" t="n">
        <f aca="false">MIN(M168:N168)</f>
        <v>0.085</v>
      </c>
      <c r="S168" s="41" t="n">
        <f aca="false">MIN(R168,E168:F168,L168)</f>
        <v>0.085</v>
      </c>
    </row>
    <row r="169" customFormat="false" ht="13.8" hidden="false" customHeight="false" outlineLevel="0" collapsed="false">
      <c r="C169" s="39" t="n">
        <v>12.418</v>
      </c>
      <c r="D169" s="39" t="n">
        <v>1.236</v>
      </c>
      <c r="E169" s="39" t="n">
        <v>0.278</v>
      </c>
      <c r="F169" s="39" t="n">
        <v>0.62</v>
      </c>
      <c r="G169" s="39" t="n">
        <v>31.096</v>
      </c>
      <c r="H169" s="39" t="n">
        <v>0.612</v>
      </c>
      <c r="I169" s="39" t="n">
        <v>0.03</v>
      </c>
      <c r="J169" s="39" t="n">
        <v>1.557</v>
      </c>
      <c r="K169" s="39" t="n">
        <v>1.557</v>
      </c>
      <c r="L169" s="39" t="n">
        <v>1.533</v>
      </c>
      <c r="M169" s="39" t="n">
        <v>0.028</v>
      </c>
      <c r="N169" s="39" t="n">
        <v>0.117</v>
      </c>
      <c r="O169" s="39" t="n">
        <v>0</v>
      </c>
      <c r="Q169" s="40" t="n">
        <f aca="false">MIN(C169:N169)</f>
        <v>0.028</v>
      </c>
      <c r="R169" s="40" t="n">
        <f aca="false">MIN(M169:N169)</f>
        <v>0.028</v>
      </c>
      <c r="S169" s="41" t="n">
        <f aca="false">MIN(R169,E169:F169,L169)</f>
        <v>0.028</v>
      </c>
    </row>
    <row r="170" customFormat="false" ht="13.8" hidden="false" customHeight="false" outlineLevel="0" collapsed="false">
      <c r="C170" s="39" t="n">
        <v>1.428</v>
      </c>
      <c r="D170" s="39" t="n">
        <v>1.418</v>
      </c>
      <c r="E170" s="39" t="n">
        <v>0.329</v>
      </c>
      <c r="F170" s="39" t="n">
        <v>0.499</v>
      </c>
      <c r="G170" s="39" t="n">
        <v>4.027</v>
      </c>
      <c r="H170" s="39" t="n">
        <v>1.14</v>
      </c>
      <c r="I170" s="39" t="n">
        <v>1.14</v>
      </c>
      <c r="J170" s="39" t="n">
        <v>1.571</v>
      </c>
      <c r="K170" s="39" t="n">
        <v>1.456</v>
      </c>
      <c r="L170" s="39" t="n">
        <v>1.674</v>
      </c>
      <c r="M170" s="39" t="n">
        <v>0.056</v>
      </c>
      <c r="N170" s="39" t="n">
        <v>0.056</v>
      </c>
      <c r="O170" s="39" t="n">
        <v>0</v>
      </c>
      <c r="Q170" s="40" t="n">
        <f aca="false">MIN(C170:N170)</f>
        <v>0.056</v>
      </c>
      <c r="R170" s="40" t="n">
        <f aca="false">MIN(M170:N170)</f>
        <v>0.056</v>
      </c>
      <c r="S170" s="41" t="n">
        <f aca="false">MIN(R170,E170:F170,L170)</f>
        <v>0.056</v>
      </c>
    </row>
    <row r="171" customFormat="false" ht="13.8" hidden="false" customHeight="false" outlineLevel="0" collapsed="false">
      <c r="C171" s="39" t="n">
        <v>2.124</v>
      </c>
      <c r="D171" s="39" t="n">
        <v>0.365</v>
      </c>
      <c r="E171" s="39" t="n">
        <v>0.237</v>
      </c>
      <c r="F171" s="39" t="n">
        <v>0.693</v>
      </c>
      <c r="G171" s="39" t="n">
        <v>34.775</v>
      </c>
      <c r="H171" s="39" t="n">
        <v>2.347</v>
      </c>
      <c r="I171" s="39" t="n">
        <v>0.302</v>
      </c>
      <c r="J171" s="39" t="n">
        <v>0.424</v>
      </c>
      <c r="K171" s="39" t="n">
        <v>0.355</v>
      </c>
      <c r="L171" s="39" t="n">
        <v>0.259</v>
      </c>
      <c r="M171" s="39" t="n">
        <v>0.052</v>
      </c>
      <c r="N171" s="39" t="n">
        <v>0.121</v>
      </c>
      <c r="O171" s="39" t="n">
        <v>0</v>
      </c>
      <c r="Q171" s="40" t="n">
        <f aca="false">MIN(C171:N171)</f>
        <v>0.052</v>
      </c>
      <c r="R171" s="40" t="n">
        <f aca="false">MIN(M171:N171)</f>
        <v>0.052</v>
      </c>
      <c r="S171" s="41" t="n">
        <f aca="false">MIN(R171,E171:F171,L171)</f>
        <v>0.052</v>
      </c>
    </row>
    <row r="172" customFormat="false" ht="13.8" hidden="false" customHeight="false" outlineLevel="0" collapsed="false">
      <c r="C172" s="39" t="n">
        <v>8.796</v>
      </c>
      <c r="D172" s="39" t="n">
        <v>1.837</v>
      </c>
      <c r="E172" s="39" t="n">
        <v>0.496</v>
      </c>
      <c r="F172" s="39" t="n">
        <v>0.425</v>
      </c>
      <c r="G172" s="39" t="n">
        <v>13.13</v>
      </c>
      <c r="H172" s="39" t="n">
        <v>0.731</v>
      </c>
      <c r="I172" s="39" t="n">
        <v>0.1</v>
      </c>
      <c r="J172" s="39" t="n">
        <v>13.42</v>
      </c>
      <c r="K172" s="39" t="n">
        <v>0.825</v>
      </c>
      <c r="L172" s="39" t="n">
        <v>13.423</v>
      </c>
      <c r="M172" s="39" t="n">
        <v>0</v>
      </c>
      <c r="N172" s="39" t="n">
        <v>0</v>
      </c>
      <c r="O172" s="39" t="n">
        <v>0</v>
      </c>
      <c r="Q172" s="40" t="n">
        <f aca="false">MIN(C172:N172)</f>
        <v>0</v>
      </c>
      <c r="R172" s="40" t="n">
        <f aca="false">MIN(M172:N172)</f>
        <v>0</v>
      </c>
      <c r="S172" s="41" t="n">
        <f aca="false">MIN(R172,E172:F172,L172)</f>
        <v>0</v>
      </c>
    </row>
    <row r="173" customFormat="false" ht="13.8" hidden="false" customHeight="false" outlineLevel="0" collapsed="false">
      <c r="C173" s="39" t="n">
        <v>2.299</v>
      </c>
      <c r="D173" s="39" t="n">
        <v>2.398</v>
      </c>
      <c r="E173" s="39" t="n">
        <v>0.386</v>
      </c>
      <c r="F173" s="39" t="n">
        <v>0.783</v>
      </c>
      <c r="G173" s="39" t="n">
        <v>3.68</v>
      </c>
      <c r="H173" s="39" t="n">
        <v>0.383</v>
      </c>
      <c r="I173" s="39" t="n">
        <v>0.2</v>
      </c>
      <c r="J173" s="39" t="n">
        <v>2.389</v>
      </c>
      <c r="K173" s="39" t="n">
        <v>2.442</v>
      </c>
      <c r="L173" s="39" t="n">
        <v>2.405</v>
      </c>
      <c r="M173" s="39" t="n">
        <v>0.04</v>
      </c>
      <c r="N173" s="39" t="n">
        <v>0.041</v>
      </c>
      <c r="O173" s="39" t="n">
        <v>0</v>
      </c>
      <c r="Q173" s="40" t="n">
        <f aca="false">MIN(C173:N173)</f>
        <v>0.04</v>
      </c>
      <c r="R173" s="40" t="n">
        <f aca="false">MIN(M173:N173)</f>
        <v>0.04</v>
      </c>
      <c r="S173" s="41" t="n">
        <f aca="false">MIN(R173,E173:F173,L173)</f>
        <v>0.04</v>
      </c>
    </row>
    <row r="174" customFormat="false" ht="13.8" hidden="false" customHeight="false" outlineLevel="0" collapsed="false">
      <c r="C174" s="39" t="n">
        <v>1.203</v>
      </c>
      <c r="D174" s="39" t="n">
        <v>0.876</v>
      </c>
      <c r="E174" s="39" t="n">
        <v>0.776</v>
      </c>
      <c r="F174" s="39" t="n">
        <v>1.262</v>
      </c>
      <c r="G174" s="39" t="n">
        <v>6.255</v>
      </c>
      <c r="H174" s="39" t="n">
        <v>0.748</v>
      </c>
      <c r="I174" s="39" t="n">
        <v>0.619</v>
      </c>
      <c r="J174" s="39" t="n">
        <v>0.695</v>
      </c>
      <c r="K174" s="39" t="n">
        <v>1.004</v>
      </c>
      <c r="L174" s="39" t="n">
        <v>0.824</v>
      </c>
      <c r="M174" s="39" t="n">
        <v>0.044</v>
      </c>
      <c r="N174" s="39" t="n">
        <v>0.044</v>
      </c>
      <c r="O174" s="39" t="n">
        <v>0</v>
      </c>
      <c r="Q174" s="40" t="n">
        <f aca="false">MIN(C174:N174)</f>
        <v>0.044</v>
      </c>
      <c r="R174" s="40" t="n">
        <f aca="false">MIN(M174:N174)</f>
        <v>0.044</v>
      </c>
      <c r="S174" s="41" t="n">
        <f aca="false">MIN(R174,E174:F174,L174)</f>
        <v>0.044</v>
      </c>
    </row>
    <row r="175" customFormat="false" ht="13.8" hidden="false" customHeight="false" outlineLevel="0" collapsed="false">
      <c r="C175" s="39" t="n">
        <v>1.479</v>
      </c>
      <c r="D175" s="39" t="n">
        <v>0.356</v>
      </c>
      <c r="E175" s="39" t="n">
        <v>0.069</v>
      </c>
      <c r="F175" s="39" t="n">
        <v>0.829</v>
      </c>
      <c r="G175" s="39" t="n">
        <v>8.153</v>
      </c>
      <c r="H175" s="39" t="n">
        <v>0.022</v>
      </c>
      <c r="I175" s="39" t="n">
        <v>0.002</v>
      </c>
      <c r="J175" s="39" t="n">
        <v>0.142</v>
      </c>
      <c r="K175" s="39" t="n">
        <v>0.503</v>
      </c>
      <c r="L175" s="39" t="n">
        <v>0.136</v>
      </c>
      <c r="M175" s="39" t="n">
        <v>0</v>
      </c>
      <c r="N175" s="39" t="n">
        <v>0</v>
      </c>
      <c r="O175" s="39" t="n">
        <v>0</v>
      </c>
      <c r="Q175" s="40" t="n">
        <f aca="false">MIN(C175:N175)</f>
        <v>0</v>
      </c>
      <c r="R175" s="40" t="n">
        <f aca="false">MIN(M175:N175)</f>
        <v>0</v>
      </c>
      <c r="S175" s="41" t="n">
        <f aca="false">MIN(R175,E175:F175,L175)</f>
        <v>0</v>
      </c>
    </row>
    <row r="176" customFormat="false" ht="13.8" hidden="false" customHeight="false" outlineLevel="0" collapsed="false">
      <c r="C176" s="39" t="n">
        <v>2.622</v>
      </c>
      <c r="D176" s="39" t="n">
        <v>0.724</v>
      </c>
      <c r="E176" s="39" t="n">
        <v>0.162</v>
      </c>
      <c r="F176" s="39" t="n">
        <v>0.453</v>
      </c>
      <c r="G176" s="39" t="n">
        <v>22.457</v>
      </c>
      <c r="H176" s="39" t="n">
        <v>1.367</v>
      </c>
      <c r="I176" s="39" t="n">
        <v>0.073</v>
      </c>
      <c r="J176" s="39" t="n">
        <v>0.226</v>
      </c>
      <c r="K176" s="39" t="n">
        <v>0.226</v>
      </c>
      <c r="L176" s="39" t="n">
        <v>1.03</v>
      </c>
      <c r="M176" s="39" t="n">
        <v>0.002</v>
      </c>
      <c r="N176" s="39" t="n">
        <v>0.005</v>
      </c>
      <c r="O176" s="39" t="n">
        <v>0</v>
      </c>
      <c r="Q176" s="40" t="n">
        <f aca="false">MIN(C176:N176)</f>
        <v>0.002</v>
      </c>
      <c r="R176" s="40" t="n">
        <f aca="false">MIN(M176:N176)</f>
        <v>0.002</v>
      </c>
      <c r="S176" s="41" t="n">
        <f aca="false">MIN(R176,E176:F176,L176)</f>
        <v>0.002</v>
      </c>
    </row>
    <row r="177" customFormat="false" ht="13.8" hidden="false" customHeight="false" outlineLevel="0" collapsed="false">
      <c r="C177" s="39" t="n">
        <v>1.907</v>
      </c>
      <c r="D177" s="39" t="n">
        <v>1.433</v>
      </c>
      <c r="E177" s="39" t="n">
        <v>0.251</v>
      </c>
      <c r="F177" s="39" t="n">
        <v>0.484</v>
      </c>
      <c r="G177" s="39" t="n">
        <v>10.435</v>
      </c>
      <c r="H177" s="39" t="n">
        <v>0.788</v>
      </c>
      <c r="I177" s="39" t="n">
        <v>0.951</v>
      </c>
      <c r="J177" s="39" t="n">
        <v>1.71</v>
      </c>
      <c r="K177" s="39" t="n">
        <v>1.762</v>
      </c>
      <c r="L177" s="39" t="n">
        <v>1.433</v>
      </c>
      <c r="M177" s="39" t="n">
        <v>0.069</v>
      </c>
      <c r="N177" s="39" t="n">
        <v>0.069</v>
      </c>
      <c r="O177" s="39" t="n">
        <v>0</v>
      </c>
      <c r="Q177" s="40" t="n">
        <f aca="false">MIN(C177:N177)</f>
        <v>0.069</v>
      </c>
      <c r="R177" s="40" t="n">
        <f aca="false">MIN(M177:N177)</f>
        <v>0.069</v>
      </c>
      <c r="S177" s="41" t="n">
        <f aca="false">MIN(R177,E177:F177,L177)</f>
        <v>0.069</v>
      </c>
    </row>
    <row r="178" customFormat="false" ht="13.8" hidden="false" customHeight="false" outlineLevel="0" collapsed="false">
      <c r="C178" s="39" t="n">
        <v>5.587</v>
      </c>
      <c r="D178" s="39" t="n">
        <v>5.789</v>
      </c>
      <c r="E178" s="39" t="n">
        <v>0.653</v>
      </c>
      <c r="F178" s="39" t="n">
        <v>0.224</v>
      </c>
      <c r="G178" s="39" t="n">
        <v>10.31</v>
      </c>
      <c r="H178" s="39" t="n">
        <v>0.941</v>
      </c>
      <c r="I178" s="39" t="n">
        <v>0.93</v>
      </c>
      <c r="J178" s="39" t="n">
        <v>6.754</v>
      </c>
      <c r="K178" s="39" t="n">
        <v>6.755</v>
      </c>
      <c r="L178" s="39" t="n">
        <v>6.752</v>
      </c>
      <c r="M178" s="39" t="n">
        <v>0</v>
      </c>
      <c r="N178" s="39" t="n">
        <v>0</v>
      </c>
      <c r="O178" s="39" t="n">
        <v>0</v>
      </c>
      <c r="Q178" s="40" t="n">
        <f aca="false">MIN(C178:N178)</f>
        <v>0</v>
      </c>
      <c r="R178" s="40" t="n">
        <f aca="false">MIN(M178:N178)</f>
        <v>0</v>
      </c>
      <c r="S178" s="41" t="n">
        <f aca="false">MIN(R178,E178:F178,L178)</f>
        <v>0</v>
      </c>
    </row>
    <row r="179" customFormat="false" ht="13.8" hidden="false" customHeight="false" outlineLevel="0" collapsed="false">
      <c r="C179" s="39" t="n">
        <v>2.155</v>
      </c>
      <c r="D179" s="39" t="n">
        <v>1.59</v>
      </c>
      <c r="E179" s="39" t="n">
        <v>0.099</v>
      </c>
      <c r="F179" s="39" t="n">
        <v>1.954</v>
      </c>
      <c r="G179" s="39" t="n">
        <v>8.789</v>
      </c>
      <c r="H179" s="39" t="n">
        <v>0.098</v>
      </c>
      <c r="I179" s="39" t="n">
        <v>0.098</v>
      </c>
      <c r="J179" s="39" t="n">
        <v>2.479</v>
      </c>
      <c r="K179" s="39" t="n">
        <v>2.482</v>
      </c>
      <c r="L179" s="39" t="n">
        <v>1.7</v>
      </c>
      <c r="M179" s="39" t="n">
        <v>0</v>
      </c>
      <c r="N179" s="39" t="n">
        <v>0.092</v>
      </c>
      <c r="O179" s="39" t="n">
        <v>0</v>
      </c>
      <c r="Q179" s="40" t="n">
        <f aca="false">MIN(C179:N179)</f>
        <v>0</v>
      </c>
      <c r="R179" s="40" t="n">
        <f aca="false">MIN(M179:N179)</f>
        <v>0</v>
      </c>
      <c r="S179" s="41" t="n">
        <f aca="false">MIN(R179,E179:F179,L179)</f>
        <v>0</v>
      </c>
    </row>
    <row r="180" customFormat="false" ht="13.8" hidden="false" customHeight="false" outlineLevel="0" collapsed="false">
      <c r="C180" s="39" t="n">
        <v>1.344</v>
      </c>
      <c r="D180" s="39" t="n">
        <v>1.711</v>
      </c>
      <c r="E180" s="39" t="n">
        <v>0.127</v>
      </c>
      <c r="F180" s="39" t="n">
        <v>0.515</v>
      </c>
      <c r="G180" s="39" t="n">
        <v>10.565</v>
      </c>
      <c r="H180" s="39" t="n">
        <v>0.462</v>
      </c>
      <c r="I180" s="39" t="n">
        <v>0.06</v>
      </c>
      <c r="J180" s="39" t="n">
        <v>0.085</v>
      </c>
      <c r="K180" s="39" t="n">
        <v>0.085</v>
      </c>
      <c r="L180" s="39" t="n">
        <v>0.391</v>
      </c>
      <c r="M180" s="39" t="n">
        <v>0</v>
      </c>
      <c r="N180" s="39" t="n">
        <v>0</v>
      </c>
      <c r="O180" s="39" t="n">
        <v>0</v>
      </c>
      <c r="Q180" s="40" t="n">
        <f aca="false">MIN(C180:N180)</f>
        <v>0</v>
      </c>
      <c r="R180" s="40" t="n">
        <f aca="false">MIN(M180:N180)</f>
        <v>0</v>
      </c>
      <c r="S180" s="41" t="n">
        <f aca="false">MIN(R180,E180:F180,L180)</f>
        <v>0</v>
      </c>
    </row>
    <row r="181" customFormat="false" ht="13.8" hidden="false" customHeight="false" outlineLevel="0" collapsed="false">
      <c r="C181" s="39" t="n">
        <v>4.434</v>
      </c>
      <c r="D181" s="39" t="n">
        <v>1.926</v>
      </c>
      <c r="E181" s="39" t="n">
        <v>0.737</v>
      </c>
      <c r="F181" s="39" t="n">
        <v>0.556</v>
      </c>
      <c r="G181" s="39" t="n">
        <v>33.853</v>
      </c>
      <c r="H181" s="39" t="n">
        <v>18.116</v>
      </c>
      <c r="I181" s="39" t="n">
        <v>0.979</v>
      </c>
      <c r="J181" s="39" t="n">
        <v>1.245</v>
      </c>
      <c r="K181" s="39" t="n">
        <v>3.862</v>
      </c>
      <c r="L181" s="39" t="n">
        <v>3.643</v>
      </c>
      <c r="M181" s="39" t="n">
        <v>0</v>
      </c>
      <c r="N181" s="39" t="n">
        <v>0.033</v>
      </c>
      <c r="O181" s="39" t="n">
        <v>0</v>
      </c>
      <c r="Q181" s="40" t="n">
        <f aca="false">MIN(C181:N181)</f>
        <v>0</v>
      </c>
      <c r="R181" s="40" t="n">
        <f aca="false">MIN(M181:N181)</f>
        <v>0</v>
      </c>
      <c r="S181" s="41" t="n">
        <f aca="false">MIN(R181,E181:F181,L181)</f>
        <v>0</v>
      </c>
    </row>
    <row r="182" customFormat="false" ht="13.8" hidden="false" customHeight="false" outlineLevel="0" collapsed="false">
      <c r="C182" s="39" t="n">
        <v>2.579</v>
      </c>
      <c r="D182" s="39" t="n">
        <v>0.359</v>
      </c>
      <c r="E182" s="39" t="n">
        <v>0.569</v>
      </c>
      <c r="F182" s="39" t="n">
        <v>1.734</v>
      </c>
      <c r="G182" s="39" t="n">
        <v>10.392</v>
      </c>
      <c r="H182" s="39" t="n">
        <v>0.87</v>
      </c>
      <c r="I182" s="39" t="n">
        <v>0.582</v>
      </c>
      <c r="J182" s="39" t="n">
        <v>0.048</v>
      </c>
      <c r="K182" s="39" t="n">
        <v>0.048</v>
      </c>
      <c r="L182" s="39" t="n">
        <v>0.247</v>
      </c>
      <c r="M182" s="39" t="n">
        <v>0.021</v>
      </c>
      <c r="N182" s="39" t="n">
        <v>0.021</v>
      </c>
      <c r="O182" s="39" t="n">
        <v>0</v>
      </c>
      <c r="Q182" s="40" t="n">
        <f aca="false">MIN(C182:N182)</f>
        <v>0.021</v>
      </c>
      <c r="R182" s="40" t="n">
        <f aca="false">MIN(M182:N182)</f>
        <v>0.021</v>
      </c>
      <c r="S182" s="41" t="n">
        <f aca="false">MIN(R182,E182:F182,L182)</f>
        <v>0.021</v>
      </c>
    </row>
    <row r="183" customFormat="false" ht="13.8" hidden="false" customHeight="false" outlineLevel="0" collapsed="false">
      <c r="C183" s="39" t="n">
        <v>4.282</v>
      </c>
      <c r="D183" s="39" t="n">
        <v>2.561</v>
      </c>
      <c r="E183" s="39" t="n">
        <v>0.794</v>
      </c>
      <c r="F183" s="39" t="n">
        <v>0.28</v>
      </c>
      <c r="G183" s="39" t="n">
        <v>15.089</v>
      </c>
      <c r="H183" s="39" t="n">
        <v>3.094</v>
      </c>
      <c r="I183" s="39" t="n">
        <v>0.622</v>
      </c>
      <c r="J183" s="39" t="n">
        <v>8.93</v>
      </c>
      <c r="K183" s="39" t="n">
        <v>1.678</v>
      </c>
      <c r="L183" s="39" t="n">
        <v>10.124</v>
      </c>
      <c r="M183" s="39" t="n">
        <v>0</v>
      </c>
      <c r="N183" s="39" t="n">
        <v>0.018</v>
      </c>
      <c r="O183" s="39" t="n">
        <v>0</v>
      </c>
      <c r="Q183" s="40" t="n">
        <f aca="false">MIN(C183:N183)</f>
        <v>0</v>
      </c>
      <c r="R183" s="40" t="n">
        <f aca="false">MIN(M183:N183)</f>
        <v>0</v>
      </c>
      <c r="S183" s="41" t="n">
        <f aca="false">MIN(R183,E183:F183,L183)</f>
        <v>0</v>
      </c>
    </row>
    <row r="184" customFormat="false" ht="13.8" hidden="false" customHeight="false" outlineLevel="0" collapsed="false">
      <c r="C184" s="39" t="n">
        <v>9.722</v>
      </c>
      <c r="D184" s="39" t="n">
        <v>5.195</v>
      </c>
      <c r="E184" s="39" t="n">
        <v>0.18</v>
      </c>
      <c r="F184" s="39" t="n">
        <v>2.094</v>
      </c>
      <c r="G184" s="39" t="n">
        <v>21.653</v>
      </c>
      <c r="H184" s="39" t="n">
        <v>2.7</v>
      </c>
      <c r="I184" s="39" t="n">
        <v>0.008</v>
      </c>
      <c r="J184" s="39" t="n">
        <v>6.521</v>
      </c>
      <c r="K184" s="39" t="n">
        <v>2.882</v>
      </c>
      <c r="L184" s="39" t="n">
        <v>6.519</v>
      </c>
      <c r="M184" s="39" t="n">
        <v>0</v>
      </c>
      <c r="N184" s="39" t="n">
        <v>0</v>
      </c>
      <c r="O184" s="39" t="n">
        <v>0</v>
      </c>
      <c r="Q184" s="40" t="n">
        <f aca="false">MIN(C184:N184)</f>
        <v>0</v>
      </c>
      <c r="R184" s="40" t="n">
        <f aca="false">MIN(M184:N184)</f>
        <v>0</v>
      </c>
      <c r="S184" s="41" t="n">
        <f aca="false">MIN(R184,E184:F184,L184)</f>
        <v>0</v>
      </c>
    </row>
    <row r="185" customFormat="false" ht="13.8" hidden="false" customHeight="false" outlineLevel="0" collapsed="false">
      <c r="C185" s="39" t="n">
        <v>4.878</v>
      </c>
      <c r="D185" s="39" t="n">
        <v>4.643</v>
      </c>
      <c r="E185" s="39" t="n">
        <v>0.793</v>
      </c>
      <c r="F185" s="39" t="n">
        <v>0.967</v>
      </c>
      <c r="G185" s="39" t="n">
        <v>11.28</v>
      </c>
      <c r="H185" s="39" t="n">
        <v>0.197</v>
      </c>
      <c r="I185" s="39" t="n">
        <v>1.723</v>
      </c>
      <c r="J185" s="39" t="n">
        <v>4.835</v>
      </c>
      <c r="K185" s="39" t="n">
        <v>4.564</v>
      </c>
      <c r="L185" s="39" t="n">
        <v>4.827</v>
      </c>
      <c r="M185" s="39" t="n">
        <v>0</v>
      </c>
      <c r="N185" s="39" t="n">
        <v>0.805</v>
      </c>
      <c r="O185" s="39" t="n">
        <v>0</v>
      </c>
      <c r="Q185" s="40" t="n">
        <f aca="false">MIN(C185:N185)</f>
        <v>0</v>
      </c>
      <c r="R185" s="40" t="n">
        <f aca="false">MIN(M185:N185)</f>
        <v>0</v>
      </c>
      <c r="S185" s="41" t="n">
        <f aca="false">MIN(R185,E185:F185,L185)</f>
        <v>0</v>
      </c>
    </row>
    <row r="186" customFormat="false" ht="13.8" hidden="false" customHeight="false" outlineLevel="0" collapsed="false">
      <c r="C186" s="39" t="n">
        <v>0.958</v>
      </c>
      <c r="D186" s="39" t="n">
        <v>0.182</v>
      </c>
      <c r="E186" s="39" t="n">
        <v>0.545</v>
      </c>
      <c r="F186" s="39" t="n">
        <v>0.524</v>
      </c>
      <c r="G186" s="39" t="n">
        <v>5.234</v>
      </c>
      <c r="H186" s="39" t="n">
        <v>0.786</v>
      </c>
      <c r="I186" s="39" t="n">
        <v>0.594</v>
      </c>
      <c r="J186" s="39" t="n">
        <v>0.225</v>
      </c>
      <c r="K186" s="39" t="n">
        <v>0.225</v>
      </c>
      <c r="L186" s="39" t="n">
        <v>0.434</v>
      </c>
      <c r="M186" s="39" t="n">
        <v>0.041</v>
      </c>
      <c r="N186" s="39" t="n">
        <v>0.011</v>
      </c>
      <c r="O186" s="39" t="n">
        <v>0</v>
      </c>
      <c r="Q186" s="40" t="n">
        <f aca="false">MIN(C186:N186)</f>
        <v>0.011</v>
      </c>
      <c r="R186" s="40" t="n">
        <f aca="false">MIN(M186:N186)</f>
        <v>0.011</v>
      </c>
      <c r="S186" s="41" t="n">
        <f aca="false">MIN(R186,E186:F186,L186)</f>
        <v>0.011</v>
      </c>
    </row>
    <row r="187" customFormat="false" ht="13.8" hidden="false" customHeight="false" outlineLevel="0" collapsed="false">
      <c r="C187" s="39" t="n">
        <v>2.47</v>
      </c>
      <c r="D187" s="39" t="n">
        <v>0.351</v>
      </c>
      <c r="E187" s="39" t="n">
        <v>0.148</v>
      </c>
      <c r="F187" s="39" t="n">
        <v>0.685</v>
      </c>
      <c r="G187" s="39" t="n">
        <v>12.556</v>
      </c>
      <c r="H187" s="39" t="n">
        <v>0.044</v>
      </c>
      <c r="I187" s="39" t="n">
        <v>0.129</v>
      </c>
      <c r="J187" s="39" t="n">
        <v>0.774</v>
      </c>
      <c r="K187" s="39" t="n">
        <v>0.292</v>
      </c>
      <c r="L187" s="39" t="n">
        <v>0.188</v>
      </c>
      <c r="M187" s="39" t="n">
        <v>0</v>
      </c>
      <c r="N187" s="39" t="n">
        <v>0.03</v>
      </c>
      <c r="O187" s="39" t="n">
        <v>0</v>
      </c>
      <c r="Q187" s="40" t="n">
        <f aca="false">MIN(C187:N187)</f>
        <v>0</v>
      </c>
      <c r="R187" s="40" t="n">
        <f aca="false">MIN(M187:N187)</f>
        <v>0</v>
      </c>
      <c r="S187" s="41" t="n">
        <f aca="false">MIN(R187,E187:F187,L187)</f>
        <v>0</v>
      </c>
    </row>
    <row r="188" customFormat="false" ht="13.8" hidden="false" customHeight="false" outlineLevel="0" collapsed="false">
      <c r="C188" s="39" t="n">
        <v>1.714</v>
      </c>
      <c r="D188" s="39" t="n">
        <v>0.912</v>
      </c>
      <c r="E188" s="39" t="n">
        <v>0.417</v>
      </c>
      <c r="F188" s="39" t="n">
        <v>0.327</v>
      </c>
      <c r="G188" s="39" t="n">
        <v>9.947</v>
      </c>
      <c r="H188" s="39" t="n">
        <v>0.579</v>
      </c>
      <c r="I188" s="39" t="n">
        <v>0.1</v>
      </c>
      <c r="J188" s="39" t="n">
        <v>1.063</v>
      </c>
      <c r="K188" s="39" t="n">
        <v>1.577</v>
      </c>
      <c r="L188" s="39" t="n">
        <v>1.063</v>
      </c>
      <c r="M188" s="39" t="n">
        <v>0</v>
      </c>
      <c r="N188" s="39" t="n">
        <v>0</v>
      </c>
      <c r="O188" s="39" t="n">
        <v>0</v>
      </c>
      <c r="Q188" s="40" t="n">
        <f aca="false">MIN(C188:N188)</f>
        <v>0</v>
      </c>
      <c r="R188" s="40" t="n">
        <f aca="false">MIN(M188:N188)</f>
        <v>0</v>
      </c>
      <c r="S188" s="41" t="n">
        <f aca="false">MIN(R188,E188:F188,L188)</f>
        <v>0</v>
      </c>
    </row>
    <row r="189" customFormat="false" ht="13.8" hidden="false" customHeight="false" outlineLevel="0" collapsed="false">
      <c r="C189" s="39" t="n">
        <v>102.373</v>
      </c>
      <c r="D189" s="39" t="n">
        <v>102.355</v>
      </c>
      <c r="E189" s="39" t="n">
        <v>3.047</v>
      </c>
      <c r="F189" s="39" t="n">
        <v>3.017</v>
      </c>
      <c r="G189" s="39" t="n">
        <v>104.835</v>
      </c>
      <c r="H189" s="39" t="n">
        <v>3.093</v>
      </c>
      <c r="I189" s="39" t="n">
        <v>3.1</v>
      </c>
      <c r="J189" s="39" t="n">
        <v>102.356</v>
      </c>
      <c r="K189" s="39" t="n">
        <v>102.356</v>
      </c>
      <c r="L189" s="39" t="n">
        <v>102.356</v>
      </c>
      <c r="M189" s="39" t="n">
        <v>0.748</v>
      </c>
      <c r="N189" s="39" t="n">
        <v>0.748</v>
      </c>
      <c r="O189" s="39" t="n">
        <v>0</v>
      </c>
      <c r="Q189" s="40" t="n">
        <f aca="false">MIN(C189:N189)</f>
        <v>0.748</v>
      </c>
      <c r="R189" s="40" t="n">
        <f aca="false">MIN(M189:N189)</f>
        <v>0.748</v>
      </c>
      <c r="S189" s="41" t="n">
        <f aca="false">MIN(R189,E189:F189,L189)</f>
        <v>0.748</v>
      </c>
    </row>
    <row r="190" customFormat="false" ht="13.8" hidden="false" customHeight="false" outlineLevel="0" collapsed="false">
      <c r="C190" s="39" t="n">
        <v>2.164</v>
      </c>
      <c r="D190" s="39" t="n">
        <v>0.913</v>
      </c>
      <c r="E190" s="39" t="n">
        <v>0.413</v>
      </c>
      <c r="F190" s="39" t="n">
        <v>0.3</v>
      </c>
      <c r="G190" s="39" t="n">
        <v>43.247</v>
      </c>
      <c r="H190" s="39" t="n">
        <v>0.813</v>
      </c>
      <c r="I190" s="39" t="n">
        <v>0.513</v>
      </c>
      <c r="J190" s="39" t="n">
        <v>1.637</v>
      </c>
      <c r="K190" s="39" t="n">
        <v>1.637</v>
      </c>
      <c r="L190" s="39" t="n">
        <v>0.783</v>
      </c>
      <c r="M190" s="39" t="n">
        <v>0.048</v>
      </c>
      <c r="N190" s="39" t="n">
        <v>0</v>
      </c>
      <c r="O190" s="39" t="n">
        <v>0</v>
      </c>
      <c r="Q190" s="40" t="n">
        <f aca="false">MIN(C190:N190)</f>
        <v>0</v>
      </c>
      <c r="R190" s="40" t="n">
        <f aca="false">MIN(M190:N190)</f>
        <v>0</v>
      </c>
      <c r="S190" s="41" t="n">
        <f aca="false">MIN(R190,E190:F190,L190)</f>
        <v>0</v>
      </c>
    </row>
    <row r="191" customFormat="false" ht="13.8" hidden="false" customHeight="false" outlineLevel="0" collapsed="false">
      <c r="C191" s="39" t="n">
        <v>1.819</v>
      </c>
      <c r="D191" s="39" t="n">
        <v>0.975</v>
      </c>
      <c r="E191" s="39" t="n">
        <v>1.094</v>
      </c>
      <c r="F191" s="39" t="n">
        <v>2.807</v>
      </c>
      <c r="G191" s="39" t="n">
        <v>8.057</v>
      </c>
      <c r="H191" s="39" t="n">
        <v>2.758</v>
      </c>
      <c r="I191" s="39" t="n">
        <v>2.752</v>
      </c>
      <c r="J191" s="39" t="n">
        <v>1.009</v>
      </c>
      <c r="K191" s="39" t="n">
        <v>1.009</v>
      </c>
      <c r="L191" s="39" t="n">
        <v>2.58</v>
      </c>
      <c r="M191" s="39" t="n">
        <v>0.042</v>
      </c>
      <c r="N191" s="39" t="n">
        <v>0.126</v>
      </c>
      <c r="O191" s="39" t="n">
        <v>0</v>
      </c>
      <c r="Q191" s="40" t="n">
        <f aca="false">MIN(C191:N191)</f>
        <v>0.042</v>
      </c>
      <c r="R191" s="40" t="n">
        <f aca="false">MIN(M191:N191)</f>
        <v>0.042</v>
      </c>
      <c r="S191" s="41" t="n">
        <f aca="false">MIN(R191,E191:F191,L191)</f>
        <v>0.042</v>
      </c>
    </row>
    <row r="192" customFormat="false" ht="13.8" hidden="false" customHeight="false" outlineLevel="0" collapsed="false">
      <c r="C192" s="39" t="n">
        <v>1.757</v>
      </c>
      <c r="D192" s="39" t="n">
        <v>1.46</v>
      </c>
      <c r="E192" s="39" t="n">
        <v>0.255</v>
      </c>
      <c r="F192" s="39" t="n">
        <v>0.578</v>
      </c>
      <c r="G192" s="39" t="n">
        <v>27.139</v>
      </c>
      <c r="H192" s="39" t="n">
        <v>0.942</v>
      </c>
      <c r="I192" s="39" t="n">
        <v>0.722</v>
      </c>
      <c r="J192" s="39" t="n">
        <v>0.074</v>
      </c>
      <c r="K192" s="39" t="n">
        <v>0.074</v>
      </c>
      <c r="L192" s="39" t="n">
        <v>0.074</v>
      </c>
      <c r="M192" s="39" t="n">
        <v>0.04</v>
      </c>
      <c r="N192" s="39" t="n">
        <v>0.061</v>
      </c>
      <c r="O192" s="39" t="n">
        <v>0</v>
      </c>
      <c r="Q192" s="40" t="n">
        <f aca="false">MIN(C192:N192)</f>
        <v>0.04</v>
      </c>
      <c r="R192" s="40" t="n">
        <f aca="false">MIN(M192:N192)</f>
        <v>0.04</v>
      </c>
      <c r="S192" s="41" t="n">
        <f aca="false">MIN(R192,E192:F192,L192)</f>
        <v>0.04</v>
      </c>
    </row>
    <row r="193" customFormat="false" ht="13.8" hidden="false" customHeight="false" outlineLevel="0" collapsed="false">
      <c r="C193" s="39" t="n">
        <v>7.06</v>
      </c>
      <c r="D193" s="39" t="n">
        <v>1.957</v>
      </c>
      <c r="E193" s="39" t="n">
        <v>0.229</v>
      </c>
      <c r="F193" s="39" t="n">
        <v>0.7</v>
      </c>
      <c r="G193" s="39" t="n">
        <v>29.598</v>
      </c>
      <c r="H193" s="39" t="n">
        <v>0.384</v>
      </c>
      <c r="I193" s="39" t="n">
        <v>0.514</v>
      </c>
      <c r="J193" s="39" t="n">
        <v>2.898</v>
      </c>
      <c r="K193" s="39" t="n">
        <v>1.145</v>
      </c>
      <c r="L193" s="39" t="n">
        <v>8.508</v>
      </c>
      <c r="M193" s="39" t="n">
        <v>0.049</v>
      </c>
      <c r="N193" s="39" t="n">
        <v>0.004</v>
      </c>
      <c r="O193" s="39" t="n">
        <v>0</v>
      </c>
      <c r="Q193" s="40" t="n">
        <f aca="false">MIN(C193:N193)</f>
        <v>0.004</v>
      </c>
      <c r="R193" s="40" t="n">
        <f aca="false">MIN(M193:N193)</f>
        <v>0.004</v>
      </c>
      <c r="S193" s="41" t="n">
        <f aca="false">MIN(R193,E193:F193,L193)</f>
        <v>0.004</v>
      </c>
    </row>
    <row r="194" customFormat="false" ht="13.8" hidden="false" customHeight="false" outlineLevel="0" collapsed="false">
      <c r="C194" s="39" t="n">
        <v>2.375</v>
      </c>
      <c r="D194" s="39" t="n">
        <v>1.016</v>
      </c>
      <c r="E194" s="39" t="n">
        <v>0.421</v>
      </c>
      <c r="F194" s="39" t="n">
        <v>0.85</v>
      </c>
      <c r="G194" s="39" t="n">
        <v>7.983</v>
      </c>
      <c r="H194" s="39" t="n">
        <v>0.852</v>
      </c>
      <c r="I194" s="39" t="n">
        <v>0.029</v>
      </c>
      <c r="J194" s="39" t="n">
        <v>1.111</v>
      </c>
      <c r="K194" s="39" t="n">
        <v>1.112</v>
      </c>
      <c r="L194" s="39" t="n">
        <v>1.116</v>
      </c>
      <c r="M194" s="39" t="n">
        <v>0</v>
      </c>
      <c r="N194" s="39" t="n">
        <v>0.029</v>
      </c>
      <c r="O194" s="39" t="n">
        <v>0</v>
      </c>
      <c r="Q194" s="40" t="n">
        <f aca="false">MIN(C194:N194)</f>
        <v>0</v>
      </c>
      <c r="R194" s="40" t="n">
        <f aca="false">MIN(M194:N194)</f>
        <v>0</v>
      </c>
      <c r="S194" s="41" t="n">
        <f aca="false">MIN(R194,E194:F194,L194)</f>
        <v>0</v>
      </c>
    </row>
    <row r="195" customFormat="false" ht="13.8" hidden="false" customHeight="false" outlineLevel="0" collapsed="false">
      <c r="C195" s="39" t="n">
        <v>2.165</v>
      </c>
      <c r="D195" s="39" t="n">
        <v>2.162</v>
      </c>
      <c r="E195" s="39" t="n">
        <v>0.745</v>
      </c>
      <c r="F195" s="39" t="n">
        <v>0.981</v>
      </c>
      <c r="G195" s="39" t="n">
        <v>10.347</v>
      </c>
      <c r="H195" s="39" t="n">
        <v>0.322</v>
      </c>
      <c r="I195" s="39" t="n">
        <v>0.361</v>
      </c>
      <c r="J195" s="39" t="n">
        <v>2.262</v>
      </c>
      <c r="K195" s="39" t="n">
        <v>2.233</v>
      </c>
      <c r="L195" s="39" t="n">
        <v>2.203</v>
      </c>
      <c r="M195" s="39" t="n">
        <v>0</v>
      </c>
      <c r="N195" s="39" t="n">
        <v>0.061</v>
      </c>
      <c r="O195" s="39" t="n">
        <v>0</v>
      </c>
      <c r="Q195" s="40" t="n">
        <f aca="false">MIN(C195:N195)</f>
        <v>0</v>
      </c>
      <c r="R195" s="40" t="n">
        <f aca="false">MIN(M195:N195)</f>
        <v>0</v>
      </c>
      <c r="S195" s="41" t="n">
        <f aca="false">MIN(R195,E195:F195,L195)</f>
        <v>0</v>
      </c>
    </row>
    <row r="196" customFormat="false" ht="13.8" hidden="false" customHeight="false" outlineLevel="0" collapsed="false">
      <c r="C196" s="39" t="n">
        <v>1.392</v>
      </c>
      <c r="D196" s="39" t="n">
        <v>1.252</v>
      </c>
      <c r="E196" s="39" t="n">
        <v>0.641</v>
      </c>
      <c r="F196" s="39" t="n">
        <v>1.032</v>
      </c>
      <c r="G196" s="39" t="n">
        <v>11.43</v>
      </c>
      <c r="H196" s="39" t="n">
        <v>0.596</v>
      </c>
      <c r="I196" s="39" t="n">
        <v>0.48</v>
      </c>
      <c r="J196" s="39" t="n">
        <v>1.918</v>
      </c>
      <c r="K196" s="39" t="n">
        <v>1.46</v>
      </c>
      <c r="L196" s="39" t="n">
        <v>0.951</v>
      </c>
      <c r="M196" s="39" t="n">
        <v>0.001</v>
      </c>
      <c r="N196" s="39" t="n">
        <v>0.135</v>
      </c>
      <c r="O196" s="39" t="n">
        <v>0</v>
      </c>
      <c r="Q196" s="40" t="n">
        <f aca="false">MIN(C196:N196)</f>
        <v>0.001</v>
      </c>
      <c r="R196" s="40" t="n">
        <f aca="false">MIN(M196:N196)</f>
        <v>0.001</v>
      </c>
      <c r="S196" s="41" t="n">
        <f aca="false">MIN(R196,E196:F196,L196)</f>
        <v>0.001</v>
      </c>
    </row>
    <row r="197" customFormat="false" ht="13.8" hidden="false" customHeight="false" outlineLevel="0" collapsed="false">
      <c r="C197" s="39" t="n">
        <v>12.375</v>
      </c>
      <c r="D197" s="39" t="n">
        <v>10.558</v>
      </c>
      <c r="E197" s="39" t="n">
        <v>0.786</v>
      </c>
      <c r="F197" s="39" t="n">
        <v>0.824</v>
      </c>
      <c r="G197" s="39" t="n">
        <v>14.832</v>
      </c>
      <c r="H197" s="39" t="n">
        <v>0.274</v>
      </c>
      <c r="I197" s="39" t="n">
        <v>0.274</v>
      </c>
      <c r="J197" s="39" t="n">
        <v>13.918</v>
      </c>
      <c r="K197" s="39" t="n">
        <v>13.918</v>
      </c>
      <c r="L197" s="39" t="n">
        <v>13.918</v>
      </c>
      <c r="M197" s="39" t="n">
        <v>0</v>
      </c>
      <c r="N197" s="39" t="n">
        <v>0</v>
      </c>
      <c r="O197" s="39" t="n">
        <v>0</v>
      </c>
      <c r="Q197" s="40" t="n">
        <f aca="false">MIN(C197:N197)</f>
        <v>0</v>
      </c>
      <c r="R197" s="40" t="n">
        <f aca="false">MIN(M197:N197)</f>
        <v>0</v>
      </c>
      <c r="S197" s="41" t="n">
        <f aca="false">MIN(R197,E197:F197,L197)</f>
        <v>0</v>
      </c>
    </row>
    <row r="198" customFormat="false" ht="13.8" hidden="false" customHeight="false" outlineLevel="0" collapsed="false">
      <c r="C198" s="39" t="n">
        <v>3.155</v>
      </c>
      <c r="D198" s="39" t="n">
        <v>2.384</v>
      </c>
      <c r="E198" s="39" t="n">
        <v>0.367</v>
      </c>
      <c r="F198" s="39" t="n">
        <v>3.753</v>
      </c>
      <c r="G198" s="39" t="n">
        <v>11.95</v>
      </c>
      <c r="H198" s="39" t="n">
        <v>3.433</v>
      </c>
      <c r="I198" s="39" t="n">
        <v>3.206</v>
      </c>
      <c r="J198" s="39" t="n">
        <v>2.269</v>
      </c>
      <c r="K198" s="39" t="n">
        <v>2.287</v>
      </c>
      <c r="L198" s="39" t="n">
        <v>2.256</v>
      </c>
      <c r="M198" s="39" t="n">
        <v>0</v>
      </c>
      <c r="N198" s="39" t="n">
        <v>0.116</v>
      </c>
      <c r="O198" s="39" t="n">
        <v>0</v>
      </c>
      <c r="Q198" s="40" t="n">
        <f aca="false">MIN(C198:N198)</f>
        <v>0</v>
      </c>
      <c r="R198" s="40" t="n">
        <f aca="false">MIN(M198:N198)</f>
        <v>0</v>
      </c>
      <c r="S198" s="41" t="n">
        <f aca="false">MIN(R198,E198:F198,L198)</f>
        <v>0</v>
      </c>
    </row>
    <row r="199" customFormat="false" ht="13.8" hidden="false" customHeight="false" outlineLevel="0" collapsed="false">
      <c r="C199" s="39" t="n">
        <v>2.159</v>
      </c>
      <c r="D199" s="39" t="n">
        <v>1.11</v>
      </c>
      <c r="E199" s="39" t="n">
        <v>0.25</v>
      </c>
      <c r="F199" s="39" t="n">
        <v>0.89</v>
      </c>
      <c r="G199" s="39" t="n">
        <v>7.761</v>
      </c>
      <c r="H199" s="39" t="n">
        <v>0.396</v>
      </c>
      <c r="I199" s="39" t="n">
        <v>0.396</v>
      </c>
      <c r="J199" s="39" t="n">
        <v>1.87</v>
      </c>
      <c r="K199" s="39" t="n">
        <v>0.405</v>
      </c>
      <c r="L199" s="39" t="n">
        <v>1.835</v>
      </c>
      <c r="M199" s="39" t="n">
        <v>0.009</v>
      </c>
      <c r="N199" s="39" t="n">
        <v>0.009</v>
      </c>
      <c r="O199" s="39" t="n">
        <v>0</v>
      </c>
      <c r="Q199" s="40" t="n">
        <f aca="false">MIN(C199:N199)</f>
        <v>0.009</v>
      </c>
      <c r="R199" s="40" t="n">
        <f aca="false">MIN(M199:N199)</f>
        <v>0.009</v>
      </c>
      <c r="S199" s="41" t="n">
        <f aca="false">MIN(R199,E199:F199,L199)</f>
        <v>0.009</v>
      </c>
    </row>
    <row r="200" customFormat="false" ht="13.8" hidden="false" customHeight="false" outlineLevel="0" collapsed="false">
      <c r="C200" s="39" t="n">
        <v>5.899</v>
      </c>
      <c r="D200" s="39" t="n">
        <v>5.242</v>
      </c>
      <c r="E200" s="39" t="n">
        <v>1.158</v>
      </c>
      <c r="F200" s="39" t="n">
        <v>3.168</v>
      </c>
      <c r="G200" s="39" t="n">
        <v>27.329</v>
      </c>
      <c r="H200" s="39" t="n">
        <v>1.17</v>
      </c>
      <c r="I200" s="39" t="n">
        <v>0.208</v>
      </c>
      <c r="J200" s="39" t="n">
        <v>9.537</v>
      </c>
      <c r="K200" s="39" t="n">
        <v>4.415</v>
      </c>
      <c r="L200" s="39" t="n">
        <v>4.382</v>
      </c>
      <c r="M200" s="39" t="n">
        <v>0</v>
      </c>
      <c r="N200" s="39" t="n">
        <v>0</v>
      </c>
      <c r="O200" s="39" t="n">
        <v>0</v>
      </c>
      <c r="Q200" s="40" t="n">
        <f aca="false">MIN(C200:N200)</f>
        <v>0</v>
      </c>
      <c r="R200" s="40" t="n">
        <f aca="false">MIN(M200:N200)</f>
        <v>0</v>
      </c>
      <c r="S200" s="41" t="n">
        <f aca="false">MIN(R200,E200:F200,L200)</f>
        <v>0</v>
      </c>
    </row>
    <row r="201" customFormat="false" ht="13.8" hidden="false" customHeight="false" outlineLevel="0" collapsed="false">
      <c r="C201" s="39" t="n">
        <v>5.393</v>
      </c>
      <c r="D201" s="39" t="n">
        <v>7.159</v>
      </c>
      <c r="E201" s="39" t="n">
        <v>0.72</v>
      </c>
      <c r="F201" s="39" t="n">
        <v>0.688</v>
      </c>
      <c r="G201" s="39" t="n">
        <v>11.049</v>
      </c>
      <c r="H201" s="39" t="n">
        <v>3.299</v>
      </c>
      <c r="I201" s="39" t="n">
        <v>0.848</v>
      </c>
      <c r="J201" s="39" t="n">
        <v>8.687</v>
      </c>
      <c r="K201" s="39" t="n">
        <v>8.691</v>
      </c>
      <c r="L201" s="39" t="n">
        <v>6.056</v>
      </c>
      <c r="M201" s="39" t="n">
        <v>0</v>
      </c>
      <c r="N201" s="39" t="n">
        <v>0</v>
      </c>
      <c r="O201" s="39" t="n">
        <v>0</v>
      </c>
      <c r="Q201" s="40" t="n">
        <f aca="false">MIN(C201:N201)</f>
        <v>0</v>
      </c>
      <c r="R201" s="40" t="n">
        <f aca="false">MIN(M201:N201)</f>
        <v>0</v>
      </c>
      <c r="S201" s="41" t="n">
        <f aca="false">MIN(R201,E201:F201,L201)</f>
        <v>0</v>
      </c>
    </row>
    <row r="202" customFormat="false" ht="13.8" hidden="false" customHeight="false" outlineLevel="0" collapsed="false">
      <c r="C202" s="39" t="n">
        <v>368.961</v>
      </c>
      <c r="D202" s="39" t="n">
        <v>200.372</v>
      </c>
      <c r="E202" s="39" t="n">
        <v>0.169</v>
      </c>
      <c r="F202" s="39" t="n">
        <v>0.487</v>
      </c>
      <c r="G202" s="39" t="n">
        <v>1732.404</v>
      </c>
      <c r="H202" s="39" t="n">
        <v>34.279</v>
      </c>
      <c r="I202" s="39" t="n">
        <v>319.719</v>
      </c>
      <c r="J202" s="39" t="n">
        <v>260.212</v>
      </c>
      <c r="K202" s="39" t="n">
        <v>319.773</v>
      </c>
      <c r="L202" s="39" t="n">
        <v>1289.064</v>
      </c>
      <c r="M202" s="39" t="n">
        <v>23.651</v>
      </c>
      <c r="N202" s="39" t="n">
        <v>23.651</v>
      </c>
      <c r="O202" s="39" t="n">
        <v>0</v>
      </c>
      <c r="Q202" s="40" t="n">
        <f aca="false">MIN(C202:N202)</f>
        <v>0.169</v>
      </c>
      <c r="R202" s="40" t="n">
        <f aca="false">MIN(M202:N202)</f>
        <v>23.651</v>
      </c>
      <c r="S202" s="41" t="n">
        <f aca="false">MIN(R202,E202:F202,L202)</f>
        <v>0.169</v>
      </c>
    </row>
    <row r="203" customFormat="false" ht="13.8" hidden="false" customHeight="false" outlineLevel="0" collapsed="false">
      <c r="C203" s="39" t="n">
        <v>40.726</v>
      </c>
      <c r="D203" s="39" t="n">
        <v>115.336</v>
      </c>
      <c r="E203" s="39" t="n">
        <v>0.272</v>
      </c>
      <c r="F203" s="39" t="n">
        <v>0.178</v>
      </c>
      <c r="G203" s="39" t="n">
        <v>220.08</v>
      </c>
      <c r="H203" s="39" t="n">
        <v>0.316</v>
      </c>
      <c r="I203" s="39" t="n">
        <v>104.335</v>
      </c>
      <c r="J203" s="39" t="n">
        <v>100.778</v>
      </c>
      <c r="K203" s="39" t="n">
        <v>133.099</v>
      </c>
      <c r="L203" s="39" t="n">
        <v>100.777</v>
      </c>
      <c r="M203" s="39" t="n">
        <v>7.774</v>
      </c>
      <c r="N203" s="39" t="n">
        <v>6.645</v>
      </c>
      <c r="O203" s="39" t="n">
        <v>0</v>
      </c>
      <c r="Q203" s="40" t="n">
        <f aca="false">MIN(C203:N203)</f>
        <v>0.178</v>
      </c>
      <c r="R203" s="40" t="n">
        <f aca="false">MIN(M203:N203)</f>
        <v>6.645</v>
      </c>
      <c r="S203" s="41" t="n">
        <f aca="false">MIN(R203,E203:F203,L203)</f>
        <v>0.178</v>
      </c>
    </row>
    <row r="204" customFormat="false" ht="13.8" hidden="false" customHeight="false" outlineLevel="0" collapsed="false">
      <c r="C204" s="39" t="n">
        <v>15.5</v>
      </c>
      <c r="D204" s="39" t="n">
        <v>52.066</v>
      </c>
      <c r="E204" s="39" t="n">
        <v>0.08</v>
      </c>
      <c r="F204" s="39" t="n">
        <v>0.485</v>
      </c>
      <c r="G204" s="39" t="n">
        <v>47.468</v>
      </c>
      <c r="H204" s="39" t="n">
        <v>1.036</v>
      </c>
      <c r="I204" s="39" t="n">
        <v>3.061</v>
      </c>
      <c r="J204" s="39" t="n">
        <v>52.303</v>
      </c>
      <c r="K204" s="39" t="n">
        <v>51.696</v>
      </c>
      <c r="L204" s="39" t="n">
        <v>36.733</v>
      </c>
      <c r="M204" s="39" t="n">
        <v>2.093</v>
      </c>
      <c r="N204" s="39" t="n">
        <v>2.093</v>
      </c>
      <c r="O204" s="39" t="n">
        <v>0</v>
      </c>
      <c r="Q204" s="40" t="n">
        <f aca="false">MIN(C204:N204)</f>
        <v>0.08</v>
      </c>
      <c r="R204" s="40" t="n">
        <f aca="false">MIN(M204:N204)</f>
        <v>2.093</v>
      </c>
      <c r="S204" s="41" t="n">
        <f aca="false">MIN(R204,E204:F204,L204)</f>
        <v>0.08</v>
      </c>
    </row>
    <row r="205" customFormat="false" ht="13.8" hidden="false" customHeight="false" outlineLevel="0" collapsed="false">
      <c r="C205" s="39" t="n">
        <v>76.544</v>
      </c>
      <c r="D205" s="39" t="n">
        <v>16.431</v>
      </c>
      <c r="E205" s="39" t="n">
        <v>0.115</v>
      </c>
      <c r="F205" s="39" t="n">
        <v>0.781</v>
      </c>
      <c r="G205" s="39" t="n">
        <v>158.001</v>
      </c>
      <c r="H205" s="39" t="n">
        <v>0.816</v>
      </c>
      <c r="I205" s="39" t="n">
        <v>15.378</v>
      </c>
      <c r="J205" s="39" t="n">
        <v>17.606</v>
      </c>
      <c r="K205" s="39" t="n">
        <v>15.732</v>
      </c>
      <c r="L205" s="39" t="n">
        <v>274.518</v>
      </c>
      <c r="M205" s="39" t="n">
        <v>18.679</v>
      </c>
      <c r="N205" s="39" t="n">
        <v>5.139</v>
      </c>
      <c r="O205" s="39" t="n">
        <v>0</v>
      </c>
      <c r="Q205" s="40" t="n">
        <f aca="false">MIN(C205:N205)</f>
        <v>0.115</v>
      </c>
      <c r="R205" s="40" t="n">
        <f aca="false">MIN(M205:N205)</f>
        <v>5.139</v>
      </c>
      <c r="S205" s="41" t="n">
        <f aca="false">MIN(R205,E205:F205,L205)</f>
        <v>0.115</v>
      </c>
    </row>
    <row r="206" customFormat="false" ht="13.8" hidden="false" customHeight="false" outlineLevel="0" collapsed="false">
      <c r="C206" s="39" t="n">
        <v>56.769</v>
      </c>
      <c r="D206" s="39" t="n">
        <v>66.575</v>
      </c>
      <c r="E206" s="39" t="n">
        <v>0.041</v>
      </c>
      <c r="F206" s="39" t="n">
        <v>0.14</v>
      </c>
      <c r="G206" s="39" t="n">
        <v>133.149</v>
      </c>
      <c r="H206" s="39" t="n">
        <v>7.995</v>
      </c>
      <c r="I206" s="39" t="n">
        <v>19.352</v>
      </c>
      <c r="J206" s="39" t="n">
        <v>126.931</v>
      </c>
      <c r="K206" s="39" t="n">
        <v>26.058</v>
      </c>
      <c r="L206" s="39" t="n">
        <v>146.559</v>
      </c>
      <c r="M206" s="39" t="n">
        <v>18.672</v>
      </c>
      <c r="N206" s="39" t="n">
        <v>18.672</v>
      </c>
      <c r="O206" s="39" t="n">
        <v>0</v>
      </c>
      <c r="Q206" s="40" t="n">
        <f aca="false">MIN(C206:N206)</f>
        <v>0.041</v>
      </c>
      <c r="R206" s="40" t="n">
        <f aca="false">MIN(M206:N206)</f>
        <v>18.672</v>
      </c>
      <c r="S206" s="41" t="n">
        <f aca="false">MIN(R206,E206:F206,L206)</f>
        <v>0.041</v>
      </c>
    </row>
    <row r="207" customFormat="false" ht="13.8" hidden="false" customHeight="false" outlineLevel="0" collapsed="false">
      <c r="C207" s="39" t="n">
        <v>41.313</v>
      </c>
      <c r="D207" s="39" t="n">
        <v>30.764</v>
      </c>
      <c r="E207" s="39" t="n">
        <v>0.166</v>
      </c>
      <c r="F207" s="39" t="n">
        <v>0.642</v>
      </c>
      <c r="G207" s="39" t="n">
        <v>114.833</v>
      </c>
      <c r="H207" s="39" t="n">
        <v>0.389</v>
      </c>
      <c r="I207" s="39" t="n">
        <v>1.742</v>
      </c>
      <c r="J207" s="39" t="n">
        <v>82.373</v>
      </c>
      <c r="K207" s="39" t="n">
        <v>12.559</v>
      </c>
      <c r="L207" s="39" t="n">
        <v>103.233</v>
      </c>
      <c r="M207" s="39" t="n">
        <v>8.503</v>
      </c>
      <c r="N207" s="39" t="n">
        <v>1.368</v>
      </c>
      <c r="O207" s="39" t="n">
        <v>0</v>
      </c>
      <c r="Q207" s="40" t="n">
        <f aca="false">MIN(C207:N207)</f>
        <v>0.166</v>
      </c>
      <c r="R207" s="40" t="n">
        <f aca="false">MIN(M207:N207)</f>
        <v>1.368</v>
      </c>
      <c r="S207" s="41" t="n">
        <f aca="false">MIN(R207,E207:F207,L207)</f>
        <v>0.166</v>
      </c>
    </row>
    <row r="208" customFormat="false" ht="13.8" hidden="false" customHeight="false" outlineLevel="0" collapsed="false">
      <c r="C208" s="39" t="n">
        <v>4.092</v>
      </c>
      <c r="D208" s="39" t="n">
        <v>5.585</v>
      </c>
      <c r="E208" s="39" t="n">
        <v>0.1</v>
      </c>
      <c r="F208" s="39" t="n">
        <v>0.393</v>
      </c>
      <c r="G208" s="39" t="n">
        <v>21.701</v>
      </c>
      <c r="H208" s="39" t="n">
        <v>0.595</v>
      </c>
      <c r="I208" s="39" t="n">
        <v>0.871</v>
      </c>
      <c r="J208" s="39" t="n">
        <v>4.094</v>
      </c>
      <c r="K208" s="39" t="n">
        <v>3.455</v>
      </c>
      <c r="L208" s="39" t="n">
        <v>5.908</v>
      </c>
      <c r="M208" s="39" t="n">
        <v>2.2</v>
      </c>
      <c r="N208" s="39" t="n">
        <v>2.2</v>
      </c>
      <c r="O208" s="39" t="n">
        <v>0</v>
      </c>
      <c r="Q208" s="40" t="n">
        <f aca="false">MIN(C208:N208)</f>
        <v>0.1</v>
      </c>
      <c r="R208" s="40" t="n">
        <f aca="false">MIN(M208:N208)</f>
        <v>2.2</v>
      </c>
      <c r="S208" s="41" t="n">
        <f aca="false">MIN(R208,E208:F208,L208)</f>
        <v>0.1</v>
      </c>
    </row>
    <row r="209" customFormat="false" ht="13.8" hidden="false" customHeight="false" outlineLevel="0" collapsed="false">
      <c r="C209" s="39" t="n">
        <v>27.737</v>
      </c>
      <c r="D209" s="39" t="n">
        <v>83.194</v>
      </c>
      <c r="E209" s="39" t="n">
        <v>0.145</v>
      </c>
      <c r="F209" s="39" t="n">
        <v>0.464</v>
      </c>
      <c r="G209" s="39" t="n">
        <v>95.872</v>
      </c>
      <c r="H209" s="39" t="n">
        <v>1.102</v>
      </c>
      <c r="I209" s="39" t="n">
        <v>11.408</v>
      </c>
      <c r="J209" s="39" t="n">
        <v>82.781</v>
      </c>
      <c r="K209" s="39" t="n">
        <v>84.363</v>
      </c>
      <c r="L209" s="39" t="n">
        <v>84.39</v>
      </c>
      <c r="M209" s="39" t="n">
        <v>13.312</v>
      </c>
      <c r="N209" s="39" t="n">
        <v>13.312</v>
      </c>
      <c r="O209" s="39" t="n">
        <v>0</v>
      </c>
      <c r="Q209" s="40" t="n">
        <f aca="false">MIN(C209:N209)</f>
        <v>0.145</v>
      </c>
      <c r="R209" s="40" t="n">
        <f aca="false">MIN(M209:N209)</f>
        <v>13.312</v>
      </c>
      <c r="S209" s="41" t="n">
        <f aca="false">MIN(R209,E209:F209,L209)</f>
        <v>0.145</v>
      </c>
    </row>
    <row r="210" customFormat="false" ht="13.8" hidden="false" customHeight="false" outlineLevel="0" collapsed="false">
      <c r="C210" s="39" t="n">
        <v>292.378</v>
      </c>
      <c r="D210" s="39" t="n">
        <v>936.593</v>
      </c>
      <c r="E210" s="39" t="n">
        <v>0.189</v>
      </c>
      <c r="F210" s="39" t="n">
        <v>0.377</v>
      </c>
      <c r="G210" s="39" t="n">
        <v>533.398</v>
      </c>
      <c r="H210" s="39" t="n">
        <v>7.033</v>
      </c>
      <c r="I210" s="39" t="n">
        <v>361.831</v>
      </c>
      <c r="J210" s="39" t="n">
        <v>937.113</v>
      </c>
      <c r="K210" s="39" t="n">
        <v>936.417</v>
      </c>
      <c r="L210" s="39" t="n">
        <v>937.397</v>
      </c>
      <c r="M210" s="39" t="n">
        <v>8.482</v>
      </c>
      <c r="N210" s="39" t="n">
        <v>8.103</v>
      </c>
      <c r="O210" s="39" t="n">
        <v>0</v>
      </c>
      <c r="Q210" s="40" t="n">
        <f aca="false">MIN(C210:N210)</f>
        <v>0.189</v>
      </c>
      <c r="R210" s="40" t="n">
        <f aca="false">MIN(M210:N210)</f>
        <v>8.103</v>
      </c>
      <c r="S210" s="41" t="n">
        <f aca="false">MIN(R210,E210:F210,L210)</f>
        <v>0.189</v>
      </c>
    </row>
    <row r="211" customFormat="false" ht="13.8" hidden="false" customHeight="false" outlineLevel="0" collapsed="false">
      <c r="C211" s="39" t="n">
        <v>6.035</v>
      </c>
      <c r="D211" s="39" t="n">
        <v>21.619</v>
      </c>
      <c r="E211" s="39" t="n">
        <v>0.122</v>
      </c>
      <c r="F211" s="39" t="n">
        <v>0.581</v>
      </c>
      <c r="G211" s="39" t="n">
        <v>15.813</v>
      </c>
      <c r="H211" s="39" t="n">
        <v>5.705</v>
      </c>
      <c r="I211" s="39" t="n">
        <v>6.181</v>
      </c>
      <c r="J211" s="39" t="n">
        <v>10.547</v>
      </c>
      <c r="K211" s="39" t="n">
        <v>21.783</v>
      </c>
      <c r="L211" s="39" t="n">
        <v>9.75</v>
      </c>
      <c r="M211" s="39" t="n">
        <v>1.529</v>
      </c>
      <c r="N211" s="39" t="n">
        <v>1.949</v>
      </c>
      <c r="O211" s="39" t="n">
        <v>0</v>
      </c>
      <c r="Q211" s="40" t="n">
        <f aca="false">MIN(C211:N211)</f>
        <v>0.122</v>
      </c>
      <c r="R211" s="40" t="n">
        <f aca="false">MIN(M211:N211)</f>
        <v>1.529</v>
      </c>
      <c r="S211" s="41" t="n">
        <f aca="false">MIN(R211,E211:F211,L211)</f>
        <v>0.122</v>
      </c>
    </row>
    <row r="212" customFormat="false" ht="13.8" hidden="false" customHeight="false" outlineLevel="0" collapsed="false">
      <c r="C212" s="39" t="n">
        <v>3.64</v>
      </c>
      <c r="D212" s="39" t="n">
        <v>1.849</v>
      </c>
      <c r="E212" s="39" t="n">
        <v>0.348</v>
      </c>
      <c r="F212" s="39" t="n">
        <v>0.901</v>
      </c>
      <c r="G212" s="39" t="n">
        <v>75.165</v>
      </c>
      <c r="H212" s="39" t="n">
        <v>0.719</v>
      </c>
      <c r="I212" s="39" t="n">
        <v>1.465</v>
      </c>
      <c r="J212" s="39" t="n">
        <v>27.965</v>
      </c>
      <c r="K212" s="39" t="n">
        <v>27.701</v>
      </c>
      <c r="L212" s="39" t="n">
        <v>3.049</v>
      </c>
      <c r="M212" s="39" t="n">
        <v>0.277</v>
      </c>
      <c r="N212" s="39" t="n">
        <v>0.532</v>
      </c>
      <c r="O212" s="39" t="n">
        <v>0</v>
      </c>
      <c r="Q212" s="40" t="n">
        <f aca="false">MIN(C212:N212)</f>
        <v>0.277</v>
      </c>
      <c r="R212" s="40" t="n">
        <f aca="false">MIN(M212:N212)</f>
        <v>0.277</v>
      </c>
      <c r="S212" s="41" t="n">
        <f aca="false">MIN(R212,E212:F212,L212)</f>
        <v>0.277</v>
      </c>
    </row>
    <row r="213" customFormat="false" ht="13.8" hidden="false" customHeight="false" outlineLevel="0" collapsed="false">
      <c r="C213" s="39" t="n">
        <v>16.845</v>
      </c>
      <c r="D213" s="39" t="n">
        <v>21.026</v>
      </c>
      <c r="E213" s="39" t="n">
        <v>0.089</v>
      </c>
      <c r="F213" s="39" t="n">
        <v>0.631</v>
      </c>
      <c r="G213" s="39" t="n">
        <v>200.044</v>
      </c>
      <c r="H213" s="39" t="n">
        <v>0.414</v>
      </c>
      <c r="I213" s="39" t="n">
        <v>12.85</v>
      </c>
      <c r="J213" s="39" t="n">
        <v>18.391</v>
      </c>
      <c r="K213" s="39" t="n">
        <v>23.034</v>
      </c>
      <c r="L213" s="39" t="n">
        <v>22.436</v>
      </c>
      <c r="M213" s="39" t="n">
        <v>3.713</v>
      </c>
      <c r="N213" s="39" t="n">
        <v>2.822</v>
      </c>
      <c r="O213" s="39" t="n">
        <v>0</v>
      </c>
      <c r="Q213" s="40" t="n">
        <f aca="false">MIN(C213:N213)</f>
        <v>0.089</v>
      </c>
      <c r="R213" s="40" t="n">
        <f aca="false">MIN(M213:N213)</f>
        <v>2.822</v>
      </c>
      <c r="S213" s="41" t="n">
        <f aca="false">MIN(R213,E213:F213,L213)</f>
        <v>0.089</v>
      </c>
    </row>
    <row r="214" customFormat="false" ht="13.8" hidden="false" customHeight="false" outlineLevel="0" collapsed="false">
      <c r="C214" s="39" t="n">
        <v>4.526</v>
      </c>
      <c r="D214" s="39" t="n">
        <v>1.103</v>
      </c>
      <c r="E214" s="39" t="n">
        <v>0.044</v>
      </c>
      <c r="F214" s="39" t="n">
        <v>0.219</v>
      </c>
      <c r="G214" s="39" t="n">
        <v>36.301</v>
      </c>
      <c r="H214" s="39" t="n">
        <v>1.008</v>
      </c>
      <c r="I214" s="39" t="n">
        <v>0.714</v>
      </c>
      <c r="J214" s="39" t="n">
        <v>1.639</v>
      </c>
      <c r="K214" s="39" t="n">
        <v>1.861</v>
      </c>
      <c r="L214" s="39" t="n">
        <v>1.041</v>
      </c>
      <c r="M214" s="39" t="n">
        <v>1.274</v>
      </c>
      <c r="N214" s="39" t="n">
        <v>1.767</v>
      </c>
      <c r="O214" s="39" t="n">
        <v>0</v>
      </c>
      <c r="Q214" s="40" t="n">
        <f aca="false">MIN(C214:N214)</f>
        <v>0.044</v>
      </c>
      <c r="R214" s="40" t="n">
        <f aca="false">MIN(M214:N214)</f>
        <v>1.274</v>
      </c>
      <c r="S214" s="41" t="n">
        <f aca="false">MIN(R214,E214:F214,L214)</f>
        <v>0.044</v>
      </c>
    </row>
    <row r="215" customFormat="false" ht="13.8" hidden="false" customHeight="false" outlineLevel="0" collapsed="false">
      <c r="C215" s="39" t="n">
        <v>17.685</v>
      </c>
      <c r="D215" s="39" t="n">
        <v>9.435</v>
      </c>
      <c r="E215" s="39" t="n">
        <v>0.188</v>
      </c>
      <c r="F215" s="39" t="n">
        <v>1.967</v>
      </c>
      <c r="G215" s="39" t="n">
        <v>27.823</v>
      </c>
      <c r="H215" s="39" t="n">
        <v>0.035</v>
      </c>
      <c r="I215" s="39" t="n">
        <v>3.277</v>
      </c>
      <c r="J215" s="39" t="n">
        <v>9.263</v>
      </c>
      <c r="K215" s="39" t="n">
        <v>4.202</v>
      </c>
      <c r="L215" s="39" t="n">
        <v>3.829</v>
      </c>
      <c r="M215" s="39" t="n">
        <v>2.775</v>
      </c>
      <c r="N215" s="39" t="n">
        <v>2.775</v>
      </c>
      <c r="O215" s="39" t="n">
        <v>0</v>
      </c>
      <c r="Q215" s="40" t="n">
        <f aca="false">MIN(C215:N215)</f>
        <v>0.035</v>
      </c>
      <c r="R215" s="40" t="n">
        <f aca="false">MIN(M215:N215)</f>
        <v>2.775</v>
      </c>
      <c r="S215" s="41" t="n">
        <f aca="false">MIN(R215,E215:F215,L215)</f>
        <v>0.188</v>
      </c>
    </row>
    <row r="216" customFormat="false" ht="13.8" hidden="false" customHeight="false" outlineLevel="0" collapsed="false">
      <c r="C216" s="39" t="n">
        <v>10.965</v>
      </c>
      <c r="D216" s="39" t="n">
        <v>4.469</v>
      </c>
      <c r="E216" s="39" t="n">
        <v>0.237</v>
      </c>
      <c r="F216" s="39" t="n">
        <v>1.013</v>
      </c>
      <c r="G216" s="39" t="n">
        <v>25.627</v>
      </c>
      <c r="H216" s="39" t="n">
        <v>0.993</v>
      </c>
      <c r="I216" s="39" t="n">
        <v>1.165</v>
      </c>
      <c r="J216" s="39" t="n">
        <v>5.813</v>
      </c>
      <c r="K216" s="39" t="n">
        <v>3.592</v>
      </c>
      <c r="L216" s="39" t="n">
        <v>4.69</v>
      </c>
      <c r="M216" s="39" t="n">
        <v>0.093</v>
      </c>
      <c r="N216" s="39" t="n">
        <v>0.093</v>
      </c>
      <c r="O216" s="39" t="n">
        <v>0</v>
      </c>
      <c r="Q216" s="40" t="n">
        <f aca="false">MIN(C216:N216)</f>
        <v>0.093</v>
      </c>
      <c r="R216" s="40" t="n">
        <f aca="false">MIN(M216:N216)</f>
        <v>0.093</v>
      </c>
      <c r="S216" s="41" t="n">
        <f aca="false">MIN(R216,E216:F216,L216)</f>
        <v>0.093</v>
      </c>
    </row>
    <row r="217" customFormat="false" ht="13.8" hidden="false" customHeight="false" outlineLevel="0" collapsed="false">
      <c r="C217" s="39" t="n">
        <v>39.987</v>
      </c>
      <c r="D217" s="39" t="n">
        <v>42.367</v>
      </c>
      <c r="E217" s="39" t="n">
        <v>0.621</v>
      </c>
      <c r="F217" s="39" t="n">
        <v>0.829</v>
      </c>
      <c r="G217" s="39" t="n">
        <v>141.238</v>
      </c>
      <c r="H217" s="39" t="n">
        <v>0.041</v>
      </c>
      <c r="I217" s="39" t="n">
        <v>6.173</v>
      </c>
      <c r="J217" s="39" t="n">
        <v>62.065</v>
      </c>
      <c r="K217" s="39" t="n">
        <v>62.078</v>
      </c>
      <c r="L217" s="39" t="n">
        <v>61.997</v>
      </c>
      <c r="M217" s="39" t="n">
        <v>2.916</v>
      </c>
      <c r="N217" s="39" t="n">
        <v>2.916</v>
      </c>
      <c r="O217" s="39" t="n">
        <v>0</v>
      </c>
      <c r="Q217" s="40" t="n">
        <f aca="false">MIN(C217:N217)</f>
        <v>0.041</v>
      </c>
      <c r="R217" s="40" t="n">
        <f aca="false">MIN(M217:N217)</f>
        <v>2.916</v>
      </c>
      <c r="S217" s="41" t="n">
        <f aca="false">MIN(R217,E217:F217,L217)</f>
        <v>0.621</v>
      </c>
    </row>
    <row r="218" customFormat="false" ht="13.8" hidden="false" customHeight="false" outlineLevel="0" collapsed="false">
      <c r="C218" s="39" t="n">
        <v>140.461</v>
      </c>
      <c r="D218" s="39" t="n">
        <v>78.315</v>
      </c>
      <c r="E218" s="39" t="n">
        <v>0.529</v>
      </c>
      <c r="F218" s="39" t="n">
        <v>0.9</v>
      </c>
      <c r="G218" s="39" t="n">
        <v>334.53</v>
      </c>
      <c r="H218" s="39" t="n">
        <v>0.782</v>
      </c>
      <c r="I218" s="39" t="n">
        <v>7.015</v>
      </c>
      <c r="J218" s="39" t="n">
        <v>96.471</v>
      </c>
      <c r="K218" s="39" t="n">
        <v>64.686</v>
      </c>
      <c r="L218" s="39" t="n">
        <v>96.808</v>
      </c>
      <c r="M218" s="39" t="n">
        <v>4.604</v>
      </c>
      <c r="N218" s="39" t="n">
        <v>4.604</v>
      </c>
      <c r="O218" s="39" t="n">
        <v>0</v>
      </c>
      <c r="Q218" s="40" t="n">
        <f aca="false">MIN(C218:N218)</f>
        <v>0.529</v>
      </c>
      <c r="R218" s="40" t="n">
        <f aca="false">MIN(M218:N218)</f>
        <v>4.604</v>
      </c>
      <c r="S218" s="41" t="n">
        <f aca="false">MIN(R218,E218:F218,L218)</f>
        <v>0.529</v>
      </c>
    </row>
    <row r="219" customFormat="false" ht="13.8" hidden="false" customHeight="false" outlineLevel="0" collapsed="false">
      <c r="C219" s="39" t="n">
        <v>7.842</v>
      </c>
      <c r="D219" s="39" t="n">
        <v>4.687</v>
      </c>
      <c r="E219" s="39" t="n">
        <v>0.367</v>
      </c>
      <c r="F219" s="39" t="n">
        <v>0.407</v>
      </c>
      <c r="G219" s="39" t="n">
        <v>159.307</v>
      </c>
      <c r="H219" s="39" t="n">
        <v>0.469</v>
      </c>
      <c r="I219" s="39" t="n">
        <v>2.874</v>
      </c>
      <c r="J219" s="39" t="n">
        <v>17.086</v>
      </c>
      <c r="K219" s="39" t="n">
        <v>17.096</v>
      </c>
      <c r="L219" s="39" t="n">
        <v>3.7</v>
      </c>
      <c r="M219" s="39" t="n">
        <v>0.041</v>
      </c>
      <c r="N219" s="39" t="n">
        <v>0.041</v>
      </c>
      <c r="O219" s="39" t="n">
        <v>0</v>
      </c>
      <c r="Q219" s="40" t="n">
        <f aca="false">MIN(C219:N219)</f>
        <v>0.041</v>
      </c>
      <c r="R219" s="40" t="n">
        <f aca="false">MIN(M219:N219)</f>
        <v>0.041</v>
      </c>
      <c r="S219" s="41" t="n">
        <f aca="false">MIN(R219,E219:F219,L219)</f>
        <v>0.041</v>
      </c>
    </row>
    <row r="220" customFormat="false" ht="13.8" hidden="false" customHeight="false" outlineLevel="0" collapsed="false">
      <c r="C220" s="39" t="n">
        <v>6.881</v>
      </c>
      <c r="D220" s="39" t="n">
        <v>3.99</v>
      </c>
      <c r="E220" s="39" t="n">
        <v>0.157</v>
      </c>
      <c r="F220" s="39" t="n">
        <v>0.414</v>
      </c>
      <c r="G220" s="39" t="n">
        <v>19.579</v>
      </c>
      <c r="H220" s="39" t="n">
        <v>1.528</v>
      </c>
      <c r="I220" s="39" t="n">
        <v>1.241</v>
      </c>
      <c r="J220" s="39" t="n">
        <v>8.135</v>
      </c>
      <c r="K220" s="39" t="n">
        <v>8.14</v>
      </c>
      <c r="L220" s="39" t="n">
        <v>11.466</v>
      </c>
      <c r="M220" s="39" t="n">
        <v>0.961</v>
      </c>
      <c r="N220" s="39" t="n">
        <v>1.237</v>
      </c>
      <c r="O220" s="39" t="n">
        <v>0</v>
      </c>
      <c r="Q220" s="40" t="n">
        <f aca="false">MIN(C220:N220)</f>
        <v>0.157</v>
      </c>
      <c r="R220" s="40" t="n">
        <f aca="false">MIN(M220:N220)</f>
        <v>0.961</v>
      </c>
      <c r="S220" s="41" t="n">
        <f aca="false">MIN(R220,E220:F220,L220)</f>
        <v>0.157</v>
      </c>
    </row>
    <row r="221" customFormat="false" ht="13.8" hidden="false" customHeight="false" outlineLevel="0" collapsed="false">
      <c r="C221" s="39" t="n">
        <v>5.724</v>
      </c>
      <c r="D221" s="39" t="n">
        <v>5.734</v>
      </c>
      <c r="E221" s="39" t="n">
        <v>0.477</v>
      </c>
      <c r="F221" s="39" t="n">
        <v>0.302</v>
      </c>
      <c r="G221" s="39" t="n">
        <v>76.459</v>
      </c>
      <c r="H221" s="39" t="n">
        <v>0.317</v>
      </c>
      <c r="I221" s="39" t="n">
        <v>1.69</v>
      </c>
      <c r="J221" s="39" t="n">
        <v>4.71</v>
      </c>
      <c r="K221" s="39" t="n">
        <v>4.659</v>
      </c>
      <c r="L221" s="39" t="n">
        <v>4.364</v>
      </c>
      <c r="M221" s="39" t="n">
        <v>4.012</v>
      </c>
      <c r="N221" s="39" t="n">
        <v>4.012</v>
      </c>
      <c r="O221" s="39" t="n">
        <v>0</v>
      </c>
      <c r="Q221" s="40" t="n">
        <f aca="false">MIN(C221:N221)</f>
        <v>0.302</v>
      </c>
      <c r="R221" s="40" t="n">
        <f aca="false">MIN(M221:N221)</f>
        <v>4.012</v>
      </c>
      <c r="S221" s="41" t="n">
        <f aca="false">MIN(R221,E221:F221,L221)</f>
        <v>0.302</v>
      </c>
    </row>
    <row r="222" customFormat="false" ht="13.8" hidden="false" customHeight="false" outlineLevel="0" collapsed="false">
      <c r="C222" s="39" t="n">
        <v>11.007</v>
      </c>
      <c r="D222" s="39" t="n">
        <v>7.572</v>
      </c>
      <c r="E222" s="39" t="n">
        <v>0.712</v>
      </c>
      <c r="F222" s="39" t="n">
        <v>1.269</v>
      </c>
      <c r="G222" s="39" t="n">
        <v>100.033</v>
      </c>
      <c r="H222" s="39" t="n">
        <v>2.906</v>
      </c>
      <c r="I222" s="39" t="n">
        <v>0.254</v>
      </c>
      <c r="J222" s="39" t="n">
        <v>7.617</v>
      </c>
      <c r="K222" s="39" t="n">
        <v>7.603</v>
      </c>
      <c r="L222" s="39" t="n">
        <v>7.469</v>
      </c>
      <c r="M222" s="39" t="n">
        <v>0.007</v>
      </c>
      <c r="N222" s="39" t="n">
        <v>0.011</v>
      </c>
      <c r="O222" s="39" t="n">
        <v>0</v>
      </c>
      <c r="Q222" s="40" t="n">
        <f aca="false">MIN(C222:N222)</f>
        <v>0.007</v>
      </c>
      <c r="R222" s="40" t="n">
        <f aca="false">MIN(M222:N222)</f>
        <v>0.007</v>
      </c>
      <c r="S222" s="41" t="n">
        <f aca="false">MIN(R222,E222:F222,L222)</f>
        <v>0.007</v>
      </c>
    </row>
    <row r="223" customFormat="false" ht="13.8" hidden="false" customHeight="false" outlineLevel="0" collapsed="false">
      <c r="C223" s="39" t="n">
        <v>7.902</v>
      </c>
      <c r="D223" s="39" t="n">
        <v>5.364</v>
      </c>
      <c r="E223" s="39" t="n">
        <v>0.532</v>
      </c>
      <c r="F223" s="39" t="n">
        <v>1.371</v>
      </c>
      <c r="G223" s="39" t="n">
        <v>16.192</v>
      </c>
      <c r="H223" s="39" t="n">
        <v>0.717</v>
      </c>
      <c r="I223" s="39" t="n">
        <v>0.478</v>
      </c>
      <c r="J223" s="39" t="n">
        <v>5.783</v>
      </c>
      <c r="K223" s="39" t="n">
        <v>6.429</v>
      </c>
      <c r="L223" s="39" t="n">
        <v>5.258</v>
      </c>
      <c r="M223" s="39" t="n">
        <v>0.064</v>
      </c>
      <c r="N223" s="39" t="n">
        <v>0.064</v>
      </c>
      <c r="O223" s="39" t="n">
        <v>0</v>
      </c>
      <c r="Q223" s="40" t="n">
        <f aca="false">MIN(C223:N223)</f>
        <v>0.064</v>
      </c>
      <c r="R223" s="40" t="n">
        <f aca="false">MIN(M223:N223)</f>
        <v>0.064</v>
      </c>
      <c r="S223" s="41" t="n">
        <f aca="false">MIN(R223,E223:F223,L223)</f>
        <v>0.064</v>
      </c>
    </row>
    <row r="224" customFormat="false" ht="13.8" hidden="false" customHeight="false" outlineLevel="0" collapsed="false">
      <c r="C224" s="39" t="n">
        <v>3.429</v>
      </c>
      <c r="D224" s="39" t="n">
        <v>2.132</v>
      </c>
      <c r="E224" s="39" t="n">
        <v>0.757</v>
      </c>
      <c r="F224" s="39" t="n">
        <v>1.088</v>
      </c>
      <c r="G224" s="39" t="n">
        <v>23.505</v>
      </c>
      <c r="H224" s="39" t="n">
        <v>0.694</v>
      </c>
      <c r="I224" s="39" t="n">
        <v>1.406</v>
      </c>
      <c r="J224" s="39" t="n">
        <v>4.344</v>
      </c>
      <c r="K224" s="39" t="n">
        <v>4.4</v>
      </c>
      <c r="L224" s="39" t="n">
        <v>4.058</v>
      </c>
      <c r="M224" s="39" t="n">
        <v>0.011</v>
      </c>
      <c r="N224" s="39" t="n">
        <v>0.011</v>
      </c>
      <c r="O224" s="39" t="n">
        <v>0</v>
      </c>
      <c r="Q224" s="40" t="n">
        <f aca="false">MIN(C224:N224)</f>
        <v>0.011</v>
      </c>
      <c r="R224" s="40" t="n">
        <f aca="false">MIN(M224:N224)</f>
        <v>0.011</v>
      </c>
      <c r="S224" s="41" t="n">
        <f aca="false">MIN(R224,E224:F224,L224)</f>
        <v>0.011</v>
      </c>
    </row>
    <row r="225" customFormat="false" ht="13.8" hidden="false" customHeight="false" outlineLevel="0" collapsed="false">
      <c r="C225" s="39" t="n">
        <v>4.163</v>
      </c>
      <c r="D225" s="39" t="n">
        <v>2.841</v>
      </c>
      <c r="E225" s="39" t="n">
        <v>0.638</v>
      </c>
      <c r="F225" s="39" t="n">
        <v>1.206</v>
      </c>
      <c r="G225" s="39" t="n">
        <v>59.491</v>
      </c>
      <c r="H225" s="39" t="n">
        <v>2.267</v>
      </c>
      <c r="I225" s="39" t="n">
        <v>0.496</v>
      </c>
      <c r="J225" s="39" t="n">
        <v>5.29</v>
      </c>
      <c r="K225" s="39" t="n">
        <v>4.645</v>
      </c>
      <c r="L225" s="39" t="n">
        <v>2.318</v>
      </c>
      <c r="M225" s="39" t="n">
        <v>0</v>
      </c>
      <c r="N225" s="39" t="n">
        <v>0</v>
      </c>
      <c r="O225" s="39" t="n">
        <v>0</v>
      </c>
      <c r="Q225" s="40" t="n">
        <f aca="false">MIN(C225:N225)</f>
        <v>0</v>
      </c>
      <c r="R225" s="40" t="n">
        <f aca="false">MIN(M225:N225)</f>
        <v>0</v>
      </c>
      <c r="S225" s="41" t="n">
        <f aca="false">MIN(R225,E225:F225,L225)</f>
        <v>0</v>
      </c>
    </row>
    <row r="226" customFormat="false" ht="13.8" hidden="false" customHeight="false" outlineLevel="0" collapsed="false">
      <c r="C226" s="39" t="n">
        <v>3.295</v>
      </c>
      <c r="D226" s="39" t="n">
        <v>2.072</v>
      </c>
      <c r="E226" s="39" t="n">
        <v>0.957</v>
      </c>
      <c r="F226" s="39" t="n">
        <v>2.388</v>
      </c>
      <c r="G226" s="39" t="n">
        <v>45.48</v>
      </c>
      <c r="H226" s="39" t="n">
        <v>0.605</v>
      </c>
      <c r="I226" s="39" t="n">
        <v>0.846</v>
      </c>
      <c r="J226" s="39" t="n">
        <v>1.072</v>
      </c>
      <c r="K226" s="39" t="n">
        <v>2.404</v>
      </c>
      <c r="L226" s="39" t="n">
        <v>2.177</v>
      </c>
      <c r="M226" s="39" t="n">
        <v>0.017</v>
      </c>
      <c r="N226" s="39" t="n">
        <v>0.017</v>
      </c>
      <c r="O226" s="39" t="n">
        <v>0</v>
      </c>
      <c r="Q226" s="40" t="n">
        <f aca="false">MIN(C226:N226)</f>
        <v>0.017</v>
      </c>
      <c r="R226" s="40" t="n">
        <f aca="false">MIN(M226:N226)</f>
        <v>0.017</v>
      </c>
      <c r="S226" s="41" t="n">
        <f aca="false">MIN(R226,E226:F226,L226)</f>
        <v>0.017</v>
      </c>
    </row>
    <row r="227" customFormat="false" ht="13.8" hidden="false" customHeight="false" outlineLevel="0" collapsed="false">
      <c r="C227" s="39" t="n">
        <v>4.522</v>
      </c>
      <c r="D227" s="39" t="n">
        <v>2.302</v>
      </c>
      <c r="E227" s="39" t="n">
        <v>0.97</v>
      </c>
      <c r="F227" s="39" t="n">
        <v>1.133</v>
      </c>
      <c r="G227" s="39" t="n">
        <v>51.082</v>
      </c>
      <c r="H227" s="39" t="n">
        <v>1.117</v>
      </c>
      <c r="I227" s="39" t="n">
        <v>0.538</v>
      </c>
      <c r="J227" s="39" t="n">
        <v>4.463</v>
      </c>
      <c r="K227" s="39" t="n">
        <v>4.442</v>
      </c>
      <c r="L227" s="39" t="n">
        <v>2.139</v>
      </c>
      <c r="M227" s="39" t="n">
        <v>0.169</v>
      </c>
      <c r="N227" s="39" t="n">
        <v>0.169</v>
      </c>
      <c r="O227" s="39" t="n">
        <v>0</v>
      </c>
      <c r="Q227" s="40" t="n">
        <f aca="false">MIN(C227:N227)</f>
        <v>0.169</v>
      </c>
      <c r="R227" s="40" t="n">
        <f aca="false">MIN(M227:N227)</f>
        <v>0.169</v>
      </c>
      <c r="S227" s="41" t="n">
        <f aca="false">MIN(R227,E227:F227,L227)</f>
        <v>0.169</v>
      </c>
    </row>
    <row r="228" customFormat="false" ht="13.8" hidden="false" customHeight="false" outlineLevel="0" collapsed="false">
      <c r="C228" s="39" t="n">
        <v>14.461</v>
      </c>
      <c r="D228" s="39" t="n">
        <v>5.37</v>
      </c>
      <c r="E228" s="39" t="n">
        <v>0.645</v>
      </c>
      <c r="F228" s="39" t="n">
        <v>0.664</v>
      </c>
      <c r="G228" s="39" t="n">
        <v>39.159</v>
      </c>
      <c r="H228" s="39" t="n">
        <v>0.876</v>
      </c>
      <c r="I228" s="39" t="n">
        <v>0.791</v>
      </c>
      <c r="J228" s="39" t="n">
        <v>25.149</v>
      </c>
      <c r="K228" s="39" t="n">
        <v>25.247</v>
      </c>
      <c r="L228" s="39" t="n">
        <v>25.217</v>
      </c>
      <c r="M228" s="39" t="n">
        <v>0.007</v>
      </c>
      <c r="N228" s="39" t="n">
        <v>0.007</v>
      </c>
      <c r="O228" s="39" t="n">
        <v>0</v>
      </c>
      <c r="Q228" s="40" t="n">
        <f aca="false">MIN(C228:N228)</f>
        <v>0.007</v>
      </c>
      <c r="R228" s="40" t="n">
        <f aca="false">MIN(M228:N228)</f>
        <v>0.007</v>
      </c>
      <c r="S228" s="41" t="n">
        <f aca="false">MIN(R228,E228:F228,L228)</f>
        <v>0.007</v>
      </c>
    </row>
    <row r="229" customFormat="false" ht="13.8" hidden="false" customHeight="false" outlineLevel="0" collapsed="false">
      <c r="C229" s="39" t="n">
        <v>4.537</v>
      </c>
      <c r="D229" s="39" t="n">
        <v>4.798</v>
      </c>
      <c r="E229" s="39" t="n">
        <v>0.669</v>
      </c>
      <c r="F229" s="39" t="n">
        <v>2.004</v>
      </c>
      <c r="G229" s="39" t="n">
        <v>26.621</v>
      </c>
      <c r="H229" s="39" t="n">
        <v>0.496</v>
      </c>
      <c r="I229" s="39" t="n">
        <v>0.388</v>
      </c>
      <c r="J229" s="39" t="n">
        <v>5.059</v>
      </c>
      <c r="K229" s="39" t="n">
        <v>4.819</v>
      </c>
      <c r="L229" s="39" t="n">
        <v>4.748</v>
      </c>
      <c r="M229" s="39" t="n">
        <v>0.026</v>
      </c>
      <c r="N229" s="39" t="n">
        <v>0.044</v>
      </c>
      <c r="O229" s="39" t="n">
        <v>0</v>
      </c>
      <c r="Q229" s="40" t="n">
        <f aca="false">MIN(C229:N229)</f>
        <v>0.026</v>
      </c>
      <c r="R229" s="40" t="n">
        <f aca="false">MIN(M229:N229)</f>
        <v>0.026</v>
      </c>
      <c r="S229" s="41" t="n">
        <f aca="false">MIN(R229,E229:F229,L229)</f>
        <v>0.026</v>
      </c>
    </row>
    <row r="230" customFormat="false" ht="13.8" hidden="false" customHeight="false" outlineLevel="0" collapsed="false">
      <c r="C230" s="39" t="n">
        <v>2.285</v>
      </c>
      <c r="D230" s="39" t="n">
        <v>1.648</v>
      </c>
      <c r="E230" s="39" t="n">
        <v>0.258</v>
      </c>
      <c r="F230" s="39" t="n">
        <v>0.791</v>
      </c>
      <c r="G230" s="39" t="n">
        <v>22.446</v>
      </c>
      <c r="H230" s="39" t="n">
        <v>0.881</v>
      </c>
      <c r="I230" s="39" t="n">
        <v>0.718</v>
      </c>
      <c r="J230" s="39" t="n">
        <v>1.153</v>
      </c>
      <c r="K230" s="39" t="n">
        <v>1.144</v>
      </c>
      <c r="L230" s="39" t="n">
        <v>1.209</v>
      </c>
      <c r="M230" s="39" t="n">
        <v>0.01</v>
      </c>
      <c r="N230" s="39" t="n">
        <v>0.037</v>
      </c>
      <c r="O230" s="39" t="n">
        <v>0</v>
      </c>
      <c r="Q230" s="40" t="n">
        <f aca="false">MIN(C230:N230)</f>
        <v>0.01</v>
      </c>
      <c r="R230" s="40" t="n">
        <f aca="false">MIN(M230:N230)</f>
        <v>0.01</v>
      </c>
      <c r="S230" s="41" t="n">
        <f aca="false">MIN(R230,E230:F230,L230)</f>
        <v>0.01</v>
      </c>
    </row>
    <row r="231" customFormat="false" ht="13.8" hidden="false" customHeight="false" outlineLevel="0" collapsed="false">
      <c r="C231" s="39" t="n">
        <v>6.277</v>
      </c>
      <c r="D231" s="39" t="n">
        <v>6.035</v>
      </c>
      <c r="E231" s="39" t="n">
        <v>1.354</v>
      </c>
      <c r="F231" s="39" t="n">
        <v>1.717</v>
      </c>
      <c r="G231" s="39" t="n">
        <v>252.331</v>
      </c>
      <c r="H231" s="39" t="n">
        <v>2.532</v>
      </c>
      <c r="I231" s="39" t="n">
        <v>0.722</v>
      </c>
      <c r="J231" s="39" t="n">
        <v>6.287</v>
      </c>
      <c r="K231" s="39" t="n">
        <v>6.287</v>
      </c>
      <c r="L231" s="39" t="n">
        <v>6.265</v>
      </c>
      <c r="M231" s="39" t="n">
        <v>0.194</v>
      </c>
      <c r="N231" s="39" t="n">
        <v>0.214</v>
      </c>
      <c r="O231" s="39" t="n">
        <v>0</v>
      </c>
      <c r="Q231" s="40" t="n">
        <f aca="false">MIN(C231:N231)</f>
        <v>0.194</v>
      </c>
      <c r="R231" s="40" t="n">
        <f aca="false">MIN(M231:N231)</f>
        <v>0.194</v>
      </c>
      <c r="S231" s="41" t="n">
        <f aca="false">MIN(R231,E231:F231,L231)</f>
        <v>0.194</v>
      </c>
    </row>
    <row r="232" customFormat="false" ht="13.8" hidden="false" customHeight="false" outlineLevel="0" collapsed="false">
      <c r="C232" s="39" t="n">
        <v>3.635</v>
      </c>
      <c r="D232" s="39" t="n">
        <v>1.474</v>
      </c>
      <c r="E232" s="39" t="n">
        <v>0.393</v>
      </c>
      <c r="F232" s="39" t="n">
        <v>1.616</v>
      </c>
      <c r="G232" s="39" t="n">
        <v>49.554</v>
      </c>
      <c r="H232" s="39" t="n">
        <v>0.206</v>
      </c>
      <c r="I232" s="39" t="n">
        <v>0.209</v>
      </c>
      <c r="J232" s="39" t="n">
        <v>2.187</v>
      </c>
      <c r="K232" s="39" t="n">
        <v>1.379</v>
      </c>
      <c r="L232" s="39" t="n">
        <v>2.142</v>
      </c>
      <c r="M232" s="39" t="n">
        <v>0.001</v>
      </c>
      <c r="N232" s="39" t="n">
        <v>0.001</v>
      </c>
      <c r="O232" s="39" t="n">
        <v>0</v>
      </c>
      <c r="Q232" s="40" t="n">
        <f aca="false">MIN(C232:N232)</f>
        <v>0.001</v>
      </c>
      <c r="R232" s="40" t="n">
        <f aca="false">MIN(M232:N232)</f>
        <v>0.001</v>
      </c>
      <c r="S232" s="41" t="n">
        <f aca="false">MIN(R232,E232:F232,L232)</f>
        <v>0.001</v>
      </c>
    </row>
    <row r="233" customFormat="false" ht="13.8" hidden="false" customHeight="false" outlineLevel="0" collapsed="false">
      <c r="C233" s="39" t="n">
        <v>5.575</v>
      </c>
      <c r="D233" s="39" t="n">
        <v>2.477</v>
      </c>
      <c r="E233" s="39" t="n">
        <v>1.269</v>
      </c>
      <c r="F233" s="39" t="n">
        <v>0.893</v>
      </c>
      <c r="G233" s="39" t="n">
        <v>57.651</v>
      </c>
      <c r="H233" s="39" t="n">
        <v>1.164</v>
      </c>
      <c r="I233" s="39" t="n">
        <v>0.579</v>
      </c>
      <c r="J233" s="39" t="n">
        <v>2.575</v>
      </c>
      <c r="K233" s="39" t="n">
        <v>2.575</v>
      </c>
      <c r="L233" s="39" t="n">
        <v>2.565</v>
      </c>
      <c r="M233" s="39" t="n">
        <v>0.004</v>
      </c>
      <c r="N233" s="39" t="n">
        <v>0.089</v>
      </c>
      <c r="O233" s="39" t="n">
        <v>0</v>
      </c>
      <c r="Q233" s="40" t="n">
        <f aca="false">MIN(C233:N233)</f>
        <v>0.004</v>
      </c>
      <c r="R233" s="40" t="n">
        <f aca="false">MIN(M233:N233)</f>
        <v>0.004</v>
      </c>
      <c r="S233" s="41" t="n">
        <f aca="false">MIN(R233,E233:F233,L233)</f>
        <v>0.004</v>
      </c>
    </row>
    <row r="234" customFormat="false" ht="13.8" hidden="false" customHeight="false" outlineLevel="0" collapsed="false">
      <c r="C234" s="39" t="n">
        <v>15.559</v>
      </c>
      <c r="D234" s="39" t="n">
        <v>15.663</v>
      </c>
      <c r="E234" s="39" t="n">
        <v>0.584</v>
      </c>
      <c r="F234" s="39" t="n">
        <v>1.026</v>
      </c>
      <c r="G234" s="39" t="n">
        <v>102.243</v>
      </c>
      <c r="H234" s="39" t="n">
        <v>0.708</v>
      </c>
      <c r="I234" s="39" t="n">
        <v>1.371</v>
      </c>
      <c r="J234" s="39" t="n">
        <v>18.193</v>
      </c>
      <c r="K234" s="39" t="n">
        <v>18.15</v>
      </c>
      <c r="L234" s="39" t="n">
        <v>17.396</v>
      </c>
      <c r="M234" s="39" t="n">
        <v>0</v>
      </c>
      <c r="N234" s="39" t="n">
        <v>0.122</v>
      </c>
      <c r="O234" s="39" t="n">
        <v>0</v>
      </c>
      <c r="Q234" s="40" t="n">
        <f aca="false">MIN(C234:N234)</f>
        <v>0</v>
      </c>
      <c r="R234" s="40" t="n">
        <f aca="false">MIN(M234:N234)</f>
        <v>0</v>
      </c>
      <c r="S234" s="41" t="n">
        <f aca="false">MIN(R234,E234:F234,L234)</f>
        <v>0</v>
      </c>
    </row>
    <row r="235" customFormat="false" ht="13.8" hidden="false" customHeight="false" outlineLevel="0" collapsed="false">
      <c r="C235" s="39" t="n">
        <v>24.5</v>
      </c>
      <c r="D235" s="39" t="n">
        <v>19.32</v>
      </c>
      <c r="E235" s="39" t="n">
        <v>0.952</v>
      </c>
      <c r="F235" s="39" t="n">
        <v>2.64</v>
      </c>
      <c r="G235" s="39" t="n">
        <v>84.964</v>
      </c>
      <c r="H235" s="39" t="n">
        <v>2.737</v>
      </c>
      <c r="I235" s="39" t="n">
        <v>2.332</v>
      </c>
      <c r="J235" s="39" t="n">
        <v>34.722</v>
      </c>
      <c r="K235" s="39" t="n">
        <v>13.298</v>
      </c>
      <c r="L235" s="39" t="n">
        <v>9.419</v>
      </c>
      <c r="M235" s="39" t="n">
        <v>0</v>
      </c>
      <c r="N235" s="39" t="n">
        <v>0.399</v>
      </c>
      <c r="O235" s="39" t="n">
        <v>0</v>
      </c>
      <c r="Q235" s="40" t="n">
        <f aca="false">MIN(C235:N235)</f>
        <v>0</v>
      </c>
      <c r="R235" s="40" t="n">
        <f aca="false">MIN(M235:N235)</f>
        <v>0</v>
      </c>
      <c r="S235" s="41" t="n">
        <f aca="false">MIN(R235,E235:F235,L235)</f>
        <v>0</v>
      </c>
    </row>
    <row r="236" customFormat="false" ht="13.8" hidden="false" customHeight="false" outlineLevel="0" collapsed="false">
      <c r="C236" s="39" t="n">
        <v>2.374</v>
      </c>
      <c r="D236" s="39" t="n">
        <v>1.63</v>
      </c>
      <c r="E236" s="39" t="n">
        <v>1.058</v>
      </c>
      <c r="F236" s="39" t="n">
        <v>1.608</v>
      </c>
      <c r="G236" s="39" t="n">
        <v>24.343</v>
      </c>
      <c r="H236" s="39" t="n">
        <v>2.056</v>
      </c>
      <c r="I236" s="39" t="n">
        <v>0.885</v>
      </c>
      <c r="J236" s="39" t="n">
        <v>1.577</v>
      </c>
      <c r="K236" s="39" t="n">
        <v>1.671</v>
      </c>
      <c r="L236" s="39" t="n">
        <v>2.999</v>
      </c>
      <c r="M236" s="39" t="n">
        <v>0.004</v>
      </c>
      <c r="N236" s="39" t="n">
        <v>0.004</v>
      </c>
      <c r="O236" s="39" t="n">
        <v>0</v>
      </c>
      <c r="Q236" s="40" t="n">
        <f aca="false">MIN(C236:N236)</f>
        <v>0.004</v>
      </c>
      <c r="R236" s="40" t="n">
        <f aca="false">MIN(M236:N236)</f>
        <v>0.004</v>
      </c>
      <c r="S236" s="41" t="n">
        <f aca="false">MIN(R236,E236:F236,L236)</f>
        <v>0.004</v>
      </c>
    </row>
    <row r="237" customFormat="false" ht="13.8" hidden="false" customHeight="false" outlineLevel="0" collapsed="false">
      <c r="C237" s="39" t="n">
        <v>2.507</v>
      </c>
      <c r="D237" s="39" t="n">
        <v>1.27</v>
      </c>
      <c r="E237" s="39" t="n">
        <v>0.703</v>
      </c>
      <c r="F237" s="39" t="n">
        <v>0.979</v>
      </c>
      <c r="G237" s="39" t="n">
        <v>40.908</v>
      </c>
      <c r="H237" s="39" t="n">
        <v>0.57</v>
      </c>
      <c r="I237" s="39" t="n">
        <v>0.626</v>
      </c>
      <c r="J237" s="39" t="n">
        <v>1.174</v>
      </c>
      <c r="K237" s="39" t="n">
        <v>1.004</v>
      </c>
      <c r="L237" s="39" t="n">
        <v>0.962</v>
      </c>
      <c r="M237" s="39" t="n">
        <v>0</v>
      </c>
      <c r="N237" s="39" t="n">
        <v>0.141</v>
      </c>
      <c r="O237" s="39" t="n">
        <v>0</v>
      </c>
      <c r="Q237" s="40" t="n">
        <f aca="false">MIN(C237:N237)</f>
        <v>0</v>
      </c>
      <c r="R237" s="40" t="n">
        <f aca="false">MIN(M237:N237)</f>
        <v>0</v>
      </c>
      <c r="S237" s="41" t="n">
        <f aca="false">MIN(R237,E237:F237,L237)</f>
        <v>0</v>
      </c>
    </row>
    <row r="238" customFormat="false" ht="13.8" hidden="false" customHeight="false" outlineLevel="0" collapsed="false">
      <c r="C238" s="39" t="n">
        <v>2.864</v>
      </c>
      <c r="D238" s="39" t="n">
        <v>0.752</v>
      </c>
      <c r="E238" s="39" t="n">
        <v>0.68</v>
      </c>
      <c r="F238" s="39" t="n">
        <v>1.234</v>
      </c>
      <c r="G238" s="39" t="n">
        <v>23.107</v>
      </c>
      <c r="H238" s="39" t="n">
        <v>1.202</v>
      </c>
      <c r="I238" s="39" t="n">
        <v>0.862</v>
      </c>
      <c r="J238" s="39" t="n">
        <v>1.018</v>
      </c>
      <c r="K238" s="39" t="n">
        <v>0.749</v>
      </c>
      <c r="L238" s="39" t="n">
        <v>1.143</v>
      </c>
      <c r="M238" s="39" t="n">
        <v>0.041</v>
      </c>
      <c r="N238" s="39" t="n">
        <v>0.045</v>
      </c>
      <c r="O238" s="39" t="n">
        <v>0</v>
      </c>
      <c r="Q238" s="40" t="n">
        <f aca="false">MIN(C238:N238)</f>
        <v>0.041</v>
      </c>
      <c r="R238" s="40" t="n">
        <f aca="false">MIN(M238:N238)</f>
        <v>0.041</v>
      </c>
      <c r="S238" s="41" t="n">
        <f aca="false">MIN(R238,E238:F238,L238)</f>
        <v>0.041</v>
      </c>
    </row>
    <row r="239" customFormat="false" ht="13.8" hidden="false" customHeight="false" outlineLevel="0" collapsed="false">
      <c r="C239" s="39" t="n">
        <v>546.917</v>
      </c>
      <c r="D239" s="39" t="n">
        <v>676.91</v>
      </c>
      <c r="E239" s="39" t="n">
        <v>3.582</v>
      </c>
      <c r="F239" s="39" t="n">
        <v>8.029</v>
      </c>
      <c r="G239" s="39" t="n">
        <v>657.963</v>
      </c>
      <c r="H239" s="39" t="n">
        <v>3.572</v>
      </c>
      <c r="I239" s="39" t="n">
        <v>0.704</v>
      </c>
      <c r="J239" s="39" t="n">
        <v>676.903</v>
      </c>
      <c r="K239" s="39" t="n">
        <v>676.903</v>
      </c>
      <c r="L239" s="39" t="n">
        <v>676.903</v>
      </c>
      <c r="M239" s="39" t="n">
        <v>2.149</v>
      </c>
      <c r="N239" s="39" t="n">
        <v>1.501</v>
      </c>
      <c r="O239" s="39" t="n">
        <v>0</v>
      </c>
      <c r="Q239" s="40" t="n">
        <f aca="false">MIN(C239:N239)</f>
        <v>0.704</v>
      </c>
      <c r="R239" s="40" t="n">
        <f aca="false">MIN(M239:N239)</f>
        <v>1.501</v>
      </c>
      <c r="S239" s="41" t="n">
        <f aca="false">MIN(R239,E239:F239,L239)</f>
        <v>1.501</v>
      </c>
    </row>
    <row r="240" customFormat="false" ht="13.8" hidden="false" customHeight="false" outlineLevel="0" collapsed="false">
      <c r="C240" s="39" t="n">
        <v>3.951</v>
      </c>
      <c r="D240" s="39" t="n">
        <v>2.044</v>
      </c>
      <c r="E240" s="39" t="n">
        <v>0.919</v>
      </c>
      <c r="F240" s="39" t="n">
        <v>1.677</v>
      </c>
      <c r="G240" s="39" t="n">
        <v>130.435</v>
      </c>
      <c r="H240" s="39" t="n">
        <v>1.266</v>
      </c>
      <c r="I240" s="39" t="n">
        <v>4.489</v>
      </c>
      <c r="J240" s="39" t="n">
        <v>1.593</v>
      </c>
      <c r="K240" s="39" t="n">
        <v>1.594</v>
      </c>
      <c r="L240" s="39" t="n">
        <v>1.651</v>
      </c>
      <c r="M240" s="39" t="n">
        <v>0.016</v>
      </c>
      <c r="N240" s="39" t="n">
        <v>0.017</v>
      </c>
      <c r="O240" s="39" t="n">
        <v>0</v>
      </c>
      <c r="Q240" s="40" t="n">
        <f aca="false">MIN(C240:N240)</f>
        <v>0.016</v>
      </c>
      <c r="R240" s="40" t="n">
        <f aca="false">MIN(M240:N240)</f>
        <v>0.016</v>
      </c>
      <c r="S240" s="41" t="n">
        <f aca="false">MIN(R240,E240:F240,L240)</f>
        <v>0.016</v>
      </c>
    </row>
    <row r="241" customFormat="false" ht="13.8" hidden="false" customHeight="false" outlineLevel="0" collapsed="false">
      <c r="C241" s="39" t="n">
        <v>6.712</v>
      </c>
      <c r="D241" s="39" t="n">
        <v>4.243</v>
      </c>
      <c r="E241" s="39" t="n">
        <v>1.118</v>
      </c>
      <c r="F241" s="39" t="n">
        <v>2.004</v>
      </c>
      <c r="G241" s="39" t="n">
        <v>46.393</v>
      </c>
      <c r="H241" s="39" t="n">
        <v>1.914</v>
      </c>
      <c r="I241" s="39" t="n">
        <v>0.587</v>
      </c>
      <c r="J241" s="39" t="n">
        <v>6.541</v>
      </c>
      <c r="K241" s="39" t="n">
        <v>3.18</v>
      </c>
      <c r="L241" s="39" t="n">
        <v>5.441</v>
      </c>
      <c r="M241" s="39" t="n">
        <v>0</v>
      </c>
      <c r="N241" s="39" t="n">
        <v>0</v>
      </c>
      <c r="O241" s="39" t="n">
        <v>0</v>
      </c>
      <c r="Q241" s="40" t="n">
        <f aca="false">MIN(C241:N241)</f>
        <v>0</v>
      </c>
      <c r="R241" s="40" t="n">
        <f aca="false">MIN(M241:N241)</f>
        <v>0</v>
      </c>
      <c r="S241" s="41" t="n">
        <f aca="false">MIN(R241,E241:F241,L241)</f>
        <v>0</v>
      </c>
    </row>
    <row r="242" customFormat="false" ht="13.8" hidden="false" customHeight="false" outlineLevel="0" collapsed="false">
      <c r="C242" s="39" t="n">
        <v>5.251</v>
      </c>
      <c r="D242" s="39" t="n">
        <v>2.43</v>
      </c>
      <c r="E242" s="39" t="n">
        <v>0.61</v>
      </c>
      <c r="F242" s="39" t="n">
        <v>1.686</v>
      </c>
      <c r="G242" s="39" t="n">
        <v>116.214</v>
      </c>
      <c r="H242" s="39" t="n">
        <v>0.361</v>
      </c>
      <c r="I242" s="39" t="n">
        <v>0.36</v>
      </c>
      <c r="J242" s="39" t="n">
        <v>2.252</v>
      </c>
      <c r="K242" s="39" t="n">
        <v>2.495</v>
      </c>
      <c r="L242" s="39" t="n">
        <v>2.144</v>
      </c>
      <c r="M242" s="39" t="n">
        <v>0</v>
      </c>
      <c r="N242" s="39" t="n">
        <v>0.096</v>
      </c>
      <c r="O242" s="39" t="n">
        <v>0</v>
      </c>
      <c r="Q242" s="40" t="n">
        <f aca="false">MIN(C242:N242)</f>
        <v>0</v>
      </c>
      <c r="R242" s="40" t="n">
        <f aca="false">MIN(M242:N242)</f>
        <v>0</v>
      </c>
      <c r="S242" s="41" t="n">
        <f aca="false">MIN(R242,E242:F242,L242)</f>
        <v>0</v>
      </c>
    </row>
    <row r="243" customFormat="false" ht="13.8" hidden="false" customHeight="false" outlineLevel="0" collapsed="false">
      <c r="C243" s="39" t="n">
        <v>6.948</v>
      </c>
      <c r="D243" s="39" t="n">
        <v>7.623</v>
      </c>
      <c r="E243" s="39" t="n">
        <v>0.197</v>
      </c>
      <c r="F243" s="39" t="n">
        <v>0.784</v>
      </c>
      <c r="G243" s="39" t="n">
        <v>173.751</v>
      </c>
      <c r="H243" s="39" t="n">
        <v>0.698</v>
      </c>
      <c r="I243" s="39" t="n">
        <v>0.853</v>
      </c>
      <c r="J243" s="39" t="n">
        <v>6.714</v>
      </c>
      <c r="K243" s="39" t="n">
        <v>9.716</v>
      </c>
      <c r="L243" s="39" t="n">
        <v>6.722</v>
      </c>
      <c r="M243" s="39" t="n">
        <v>0.013</v>
      </c>
      <c r="N243" s="39" t="n">
        <v>0.043</v>
      </c>
      <c r="O243" s="39" t="n">
        <v>0</v>
      </c>
      <c r="Q243" s="40" t="n">
        <f aca="false">MIN(C243:N243)</f>
        <v>0.013</v>
      </c>
      <c r="R243" s="40" t="n">
        <f aca="false">MIN(M243:N243)</f>
        <v>0.013</v>
      </c>
      <c r="S243" s="41" t="n">
        <f aca="false">MIN(R243,E243:F243,L243)</f>
        <v>0.013</v>
      </c>
    </row>
    <row r="244" customFormat="false" ht="13.8" hidden="false" customHeight="false" outlineLevel="0" collapsed="false">
      <c r="C244" s="39" t="n">
        <v>3.676</v>
      </c>
      <c r="D244" s="39" t="n">
        <v>2.551</v>
      </c>
      <c r="E244" s="39" t="n">
        <v>0.429</v>
      </c>
      <c r="F244" s="39" t="n">
        <v>0.618</v>
      </c>
      <c r="G244" s="39" t="n">
        <v>33.703</v>
      </c>
      <c r="H244" s="39" t="n">
        <v>0.486</v>
      </c>
      <c r="I244" s="39" t="n">
        <v>0.604</v>
      </c>
      <c r="J244" s="39" t="n">
        <v>3.643</v>
      </c>
      <c r="K244" s="39" t="n">
        <v>3.288</v>
      </c>
      <c r="L244" s="39" t="n">
        <v>3.636</v>
      </c>
      <c r="M244" s="39" t="n">
        <v>0.026</v>
      </c>
      <c r="N244" s="39" t="n">
        <v>0</v>
      </c>
      <c r="O244" s="39" t="n">
        <v>0</v>
      </c>
      <c r="Q244" s="40" t="n">
        <f aca="false">MIN(C244:N244)</f>
        <v>0</v>
      </c>
      <c r="R244" s="40" t="n">
        <f aca="false">MIN(M244:N244)</f>
        <v>0</v>
      </c>
      <c r="S244" s="41" t="n">
        <f aca="false">MIN(R244,E244:F244,L244)</f>
        <v>0</v>
      </c>
    </row>
    <row r="245" customFormat="false" ht="13.8" hidden="false" customHeight="false" outlineLevel="0" collapsed="false">
      <c r="C245" s="39" t="n">
        <v>8.853</v>
      </c>
      <c r="D245" s="39" t="n">
        <v>5.243</v>
      </c>
      <c r="E245" s="39" t="n">
        <v>2.058</v>
      </c>
      <c r="F245" s="39" t="n">
        <v>2.527</v>
      </c>
      <c r="G245" s="39" t="n">
        <v>38.823</v>
      </c>
      <c r="H245" s="39" t="n">
        <v>2.761</v>
      </c>
      <c r="I245" s="39" t="n">
        <v>2.045</v>
      </c>
      <c r="J245" s="39" t="n">
        <v>5.933</v>
      </c>
      <c r="K245" s="39" t="n">
        <v>5.55</v>
      </c>
      <c r="L245" s="39" t="n">
        <v>4.525</v>
      </c>
      <c r="M245" s="39" t="n">
        <v>0</v>
      </c>
      <c r="N245" s="39" t="n">
        <v>0.168</v>
      </c>
      <c r="O245" s="39" t="n">
        <v>0</v>
      </c>
      <c r="Q245" s="40" t="n">
        <f aca="false">MIN(C245:N245)</f>
        <v>0</v>
      </c>
      <c r="R245" s="40" t="n">
        <f aca="false">MIN(M245:N245)</f>
        <v>0</v>
      </c>
      <c r="S245" s="41" t="n">
        <f aca="false">MIN(R245,E245:F245,L245)</f>
        <v>0</v>
      </c>
    </row>
    <row r="246" customFormat="false" ht="13.8" hidden="false" customHeight="false" outlineLevel="0" collapsed="false">
      <c r="C246" s="39" t="n">
        <v>6.178</v>
      </c>
      <c r="D246" s="39" t="n">
        <v>2.305</v>
      </c>
      <c r="E246" s="39" t="n">
        <v>2.352</v>
      </c>
      <c r="F246" s="39" t="n">
        <v>1.876</v>
      </c>
      <c r="G246" s="39" t="n">
        <v>90.283</v>
      </c>
      <c r="H246" s="39" t="n">
        <v>0.844</v>
      </c>
      <c r="I246" s="39" t="n">
        <v>1.089</v>
      </c>
      <c r="J246" s="39" t="n">
        <v>1.503</v>
      </c>
      <c r="K246" s="39" t="n">
        <v>1.804</v>
      </c>
      <c r="L246" s="39" t="n">
        <v>4.264</v>
      </c>
      <c r="M246" s="39" t="n">
        <v>0.018</v>
      </c>
      <c r="N246" s="39" t="n">
        <v>0.132</v>
      </c>
      <c r="O246" s="39" t="n">
        <v>0</v>
      </c>
      <c r="Q246" s="40" t="n">
        <f aca="false">MIN(C246:N246)</f>
        <v>0.018</v>
      </c>
      <c r="R246" s="40" t="n">
        <f aca="false">MIN(M246:N246)</f>
        <v>0.018</v>
      </c>
      <c r="S246" s="41" t="n">
        <f aca="false">MIN(R246,E246:F246,L246)</f>
        <v>0.018</v>
      </c>
    </row>
    <row r="247" customFormat="false" ht="13.8" hidden="false" customHeight="false" outlineLevel="0" collapsed="false">
      <c r="C247" s="39" t="n">
        <v>22.613</v>
      </c>
      <c r="D247" s="39" t="n">
        <v>13.058</v>
      </c>
      <c r="E247" s="39" t="n">
        <v>1.296</v>
      </c>
      <c r="F247" s="39" t="n">
        <v>1.898</v>
      </c>
      <c r="G247" s="39" t="n">
        <v>89.119</v>
      </c>
      <c r="H247" s="39" t="n">
        <v>0.417</v>
      </c>
      <c r="I247" s="39" t="n">
        <v>0.329</v>
      </c>
      <c r="J247" s="39" t="n">
        <v>15.148</v>
      </c>
      <c r="K247" s="39" t="n">
        <v>14.29</v>
      </c>
      <c r="L247" s="39" t="n">
        <v>10.87</v>
      </c>
      <c r="M247" s="39" t="n">
        <v>0</v>
      </c>
      <c r="N247" s="39" t="n">
        <v>0.022</v>
      </c>
      <c r="O247" s="39" t="n">
        <v>0</v>
      </c>
      <c r="Q247" s="40" t="n">
        <f aca="false">MIN(C247:N247)</f>
        <v>0</v>
      </c>
      <c r="R247" s="40" t="n">
        <f aca="false">MIN(M247:N247)</f>
        <v>0</v>
      </c>
      <c r="S247" s="41" t="n">
        <f aca="false">MIN(R247,E247:F247,L247)</f>
        <v>0</v>
      </c>
    </row>
    <row r="248" customFormat="false" ht="13.8" hidden="false" customHeight="false" outlineLevel="0" collapsed="false">
      <c r="C248" s="39" t="n">
        <v>11.347</v>
      </c>
      <c r="D248" s="39" t="n">
        <v>3.433</v>
      </c>
      <c r="E248" s="39" t="n">
        <v>0.93</v>
      </c>
      <c r="F248" s="39" t="n">
        <v>1.78</v>
      </c>
      <c r="G248" s="39" t="n">
        <v>93.721</v>
      </c>
      <c r="H248" s="39" t="n">
        <v>0.22</v>
      </c>
      <c r="I248" s="39" t="n">
        <v>0.272</v>
      </c>
      <c r="J248" s="39" t="n">
        <v>3.382</v>
      </c>
      <c r="K248" s="39" t="n">
        <v>3.414</v>
      </c>
      <c r="L248" s="39" t="n">
        <v>4.721</v>
      </c>
      <c r="M248" s="39" t="n">
        <v>0</v>
      </c>
      <c r="N248" s="39" t="n">
        <v>0.085</v>
      </c>
      <c r="O248" s="39" t="n">
        <v>0</v>
      </c>
      <c r="Q248" s="40" t="n">
        <f aca="false">MIN(C248:N248)</f>
        <v>0</v>
      </c>
      <c r="R248" s="40" t="n">
        <f aca="false">MIN(M248:N248)</f>
        <v>0</v>
      </c>
      <c r="S248" s="41" t="n">
        <f aca="false">MIN(R248,E248:F248,L248)</f>
        <v>0</v>
      </c>
    </row>
    <row r="249" customFormat="false" ht="13.8" hidden="false" customHeight="false" outlineLevel="0" collapsed="false">
      <c r="C249" s="39" t="n">
        <v>1.507</v>
      </c>
      <c r="D249" s="39" t="n">
        <v>1.136</v>
      </c>
      <c r="E249" s="39" t="n">
        <v>0.482</v>
      </c>
      <c r="F249" s="39" t="n">
        <v>0.866</v>
      </c>
      <c r="G249" s="39" t="n">
        <v>33.77</v>
      </c>
      <c r="H249" s="39" t="n">
        <v>0.871</v>
      </c>
      <c r="I249" s="39" t="n">
        <v>0.609</v>
      </c>
      <c r="J249" s="39" t="n">
        <v>1.052</v>
      </c>
      <c r="K249" s="39" t="n">
        <v>1.144</v>
      </c>
      <c r="L249" s="39" t="n">
        <v>1.052</v>
      </c>
      <c r="M249" s="39" t="n">
        <v>0.006</v>
      </c>
      <c r="N249" s="39" t="n">
        <v>0.048</v>
      </c>
      <c r="O249" s="39" t="n">
        <v>0</v>
      </c>
      <c r="Q249" s="40" t="n">
        <f aca="false">MIN(C249:N249)</f>
        <v>0.006</v>
      </c>
      <c r="R249" s="40" t="n">
        <f aca="false">MIN(M249:N249)</f>
        <v>0.006</v>
      </c>
      <c r="S249" s="41" t="n">
        <f aca="false">MIN(R249,E249:F249,L249)</f>
        <v>0.006</v>
      </c>
    </row>
    <row r="250" customFormat="false" ht="13.8" hidden="false" customHeight="false" outlineLevel="0" collapsed="false">
      <c r="C250" s="39" t="n">
        <v>17.455</v>
      </c>
      <c r="D250" s="39" t="n">
        <v>10.377</v>
      </c>
      <c r="E250" s="39" t="n">
        <v>3.635</v>
      </c>
      <c r="F250" s="39" t="n">
        <v>5.977</v>
      </c>
      <c r="G250" s="39" t="n">
        <v>82.348</v>
      </c>
      <c r="H250" s="39" t="n">
        <v>4.16</v>
      </c>
      <c r="I250" s="39" t="n">
        <v>0.669</v>
      </c>
      <c r="J250" s="39" t="n">
        <v>14.119</v>
      </c>
      <c r="K250" s="39" t="n">
        <v>8.412</v>
      </c>
      <c r="L250" s="39" t="n">
        <v>8.568</v>
      </c>
      <c r="M250" s="39" t="n">
        <v>0.019</v>
      </c>
      <c r="N250" s="39" t="n">
        <v>0.258</v>
      </c>
      <c r="O250" s="39" t="n">
        <v>0</v>
      </c>
      <c r="Q250" s="40" t="n">
        <f aca="false">MIN(C250:N250)</f>
        <v>0.019</v>
      </c>
      <c r="R250" s="40" t="n">
        <f aca="false">MIN(M250:N250)</f>
        <v>0.019</v>
      </c>
      <c r="S250" s="41" t="n">
        <f aca="false">MIN(R250,E250:F250,L250)</f>
        <v>0.019</v>
      </c>
    </row>
    <row r="251" customFormat="false" ht="13.8" hidden="false" customHeight="false" outlineLevel="0" collapsed="false">
      <c r="C251" s="39" t="n">
        <v>10.908</v>
      </c>
      <c r="D251" s="39" t="n">
        <v>2.207</v>
      </c>
      <c r="E251" s="39" t="n">
        <v>1.512</v>
      </c>
      <c r="F251" s="39" t="n">
        <v>0.844</v>
      </c>
      <c r="G251" s="39" t="n">
        <v>32.035</v>
      </c>
      <c r="H251" s="39" t="n">
        <v>0.91</v>
      </c>
      <c r="I251" s="39" t="n">
        <v>0.904</v>
      </c>
      <c r="J251" s="39" t="n">
        <v>2.512</v>
      </c>
      <c r="K251" s="39" t="n">
        <v>2.476</v>
      </c>
      <c r="L251" s="39" t="n">
        <v>2.446</v>
      </c>
      <c r="M251" s="39" t="n">
        <v>0.001</v>
      </c>
      <c r="N251" s="39" t="n">
        <v>0.001</v>
      </c>
      <c r="O251" s="39" t="n">
        <v>0</v>
      </c>
      <c r="Q251" s="40" t="n">
        <f aca="false">MIN(C251:N251)</f>
        <v>0.001</v>
      </c>
      <c r="R251" s="40" t="n">
        <f aca="false">MIN(M251:N251)</f>
        <v>0.001</v>
      </c>
      <c r="S251" s="41" t="n">
        <f aca="false">MIN(R251,E251:F251,L251)</f>
        <v>0.001</v>
      </c>
    </row>
    <row r="252" customFormat="false" ht="15" hidden="false" customHeight="false" outlineLevel="0" collapsed="false">
      <c r="Q252" s="16"/>
      <c r="R252" s="16"/>
      <c r="S252" s="16"/>
    </row>
    <row r="253" customFormat="false" ht="15" hidden="false" customHeight="false" outlineLevel="0" collapsed="false">
      <c r="B253" s="16" t="s">
        <v>43</v>
      </c>
      <c r="C253" s="40" t="n">
        <f aca="false">AVERAGE(C2:C251)</f>
        <v>9.64636000000001</v>
      </c>
      <c r="D253" s="40" t="n">
        <f aca="false">AVERAGE(D2:D251)</f>
        <v>11.421768</v>
      </c>
      <c r="E253" s="40" t="n">
        <f aca="false">AVERAGE(E2:E251)</f>
        <v>0.417456</v>
      </c>
      <c r="F253" s="40" t="n">
        <f aca="false">AVERAGE(F2:F251)</f>
        <v>0.74666</v>
      </c>
      <c r="G253" s="40" t="n">
        <f aca="false">AVERAGE(G2:G251)</f>
        <v>32.246328</v>
      </c>
      <c r="H253" s="40" t="n">
        <f aca="false">AVERAGE(H2:H251)</f>
        <v>0.996871999999999</v>
      </c>
      <c r="I253" s="40" t="n">
        <f aca="false">AVERAGE(I2:I251)</f>
        <v>3.997164</v>
      </c>
      <c r="J253" s="40" t="n">
        <f aca="false">AVERAGE(J2:J251)</f>
        <v>12.800264</v>
      </c>
      <c r="K253" s="40" t="n">
        <f aca="false">AVERAGE(K2:K251)</f>
        <v>12.219396</v>
      </c>
      <c r="L253" s="40" t="n">
        <f aca="false">AVERAGE(L2:L251)</f>
        <v>17.832988</v>
      </c>
      <c r="M253" s="40" t="n">
        <f aca="false">AVERAGE(M2:M251)</f>
        <v>3.365008</v>
      </c>
      <c r="N253" s="40" t="n">
        <f aca="false">AVERAGE(N2:N251)</f>
        <v>1.584476</v>
      </c>
      <c r="O253" s="40" t="n">
        <f aca="false">AVERAGE(O2:O251)</f>
        <v>0</v>
      </c>
      <c r="Q253" s="40" t="n">
        <f aca="false">AVERAGE(Q2:Q251)</f>
        <v>0.028976</v>
      </c>
      <c r="R253" s="40" t="n">
        <f aca="false">AVERAGE(R2:R251)</f>
        <v>1.54774</v>
      </c>
      <c r="S253" s="40" t="n">
        <f aca="false">AVERAGE(S2:S251)</f>
        <v>0.038988</v>
      </c>
    </row>
    <row r="254" customFormat="false" ht="15" hidden="false" customHeight="false" outlineLevel="0" collapsed="false">
      <c r="B254" s="16" t="s">
        <v>44</v>
      </c>
      <c r="C254" s="40" t="n">
        <f aca="false">MEDIAN(C2:C251)</f>
        <v>1.3515</v>
      </c>
      <c r="D254" s="40" t="n">
        <f aca="false">MEDIAN(D2:D251)</f>
        <v>0.503</v>
      </c>
      <c r="E254" s="40" t="n">
        <f aca="false">MEDIAN(E2:E251)</f>
        <v>0.188</v>
      </c>
      <c r="F254" s="40" t="n">
        <f aca="false">MEDIAN(F2:F251)</f>
        <v>0.4805</v>
      </c>
      <c r="G254" s="40" t="n">
        <f aca="false">MEDIAN(G2:G251)</f>
        <v>3.3015</v>
      </c>
      <c r="H254" s="40" t="n">
        <f aca="false">MEDIAN(H2:H251)</f>
        <v>0.224</v>
      </c>
      <c r="I254" s="40" t="n">
        <f aca="false">MEDIAN(I2:I251)</f>
        <v>0.1235</v>
      </c>
      <c r="J254" s="40" t="n">
        <f aca="false">MEDIAN(J2:J251)</f>
        <v>0.4395</v>
      </c>
      <c r="K254" s="40" t="n">
        <f aca="false">MEDIAN(K2:K251)</f>
        <v>0.424</v>
      </c>
      <c r="L254" s="40" t="n">
        <f aca="false">MEDIAN(L2:L251)</f>
        <v>0.757</v>
      </c>
      <c r="M254" s="40" t="n">
        <f aca="false">MEDIAN(M2:M251)</f>
        <v>0.0015</v>
      </c>
      <c r="N254" s="40" t="n">
        <f aca="false">MEDIAN(N2:N251)</f>
        <v>0.019</v>
      </c>
      <c r="O254" s="40" t="n">
        <f aca="false">MEDIAN(O2:O251)</f>
        <v>0</v>
      </c>
      <c r="Q254" s="40" t="n">
        <f aca="false">MEDIAN(Q2:Q251)</f>
        <v>0</v>
      </c>
      <c r="R254" s="40" t="n">
        <f aca="false">MEDIAN(R2:R251)</f>
        <v>0</v>
      </c>
      <c r="S254" s="40" t="n">
        <f aca="false">MEDIAN(S2:S251)</f>
        <v>0</v>
      </c>
    </row>
    <row r="255" customFormat="false" ht="15" hidden="false" customHeight="false" outlineLevel="0" collapsed="false">
      <c r="B255" s="16" t="s">
        <v>45</v>
      </c>
      <c r="C255" s="40" t="n">
        <f aca="false">QUARTILE(C2:C251,1)</f>
        <v>0.1535</v>
      </c>
      <c r="D255" s="40" t="n">
        <f aca="false">QUARTILE(D2:D251,1)</f>
        <v>0.06825</v>
      </c>
      <c r="E255" s="40" t="n">
        <f aca="false">QUARTILE(E2:E251,1)</f>
        <v>0.019</v>
      </c>
      <c r="F255" s="40" t="n">
        <f aca="false">QUARTILE(F2:F251,1)</f>
        <v>0.14025</v>
      </c>
      <c r="G255" s="40" t="n">
        <f aca="false">QUARTILE(G2:G251,1)</f>
        <v>0.31475</v>
      </c>
      <c r="H255" s="40" t="n">
        <f aca="false">QUARTILE(H2:H251,1)</f>
        <v>0</v>
      </c>
      <c r="I255" s="40" t="n">
        <f aca="false">QUARTILE(I2:I251,1)</f>
        <v>0</v>
      </c>
      <c r="J255" s="40" t="n">
        <f aca="false">QUARTILE(J2:J251,1)</f>
        <v>0</v>
      </c>
      <c r="K255" s="40" t="n">
        <f aca="false">QUARTILE(K2:K251,1)</f>
        <v>0</v>
      </c>
      <c r="L255" s="40" t="n">
        <f aca="false">QUARTILE(L2:L251,1)</f>
        <v>0</v>
      </c>
      <c r="M255" s="40" t="n">
        <f aca="false">QUARTILE(M2:M251,1)</f>
        <v>0</v>
      </c>
      <c r="N255" s="40" t="n">
        <f aca="false">QUARTILE(N2:N251,1)</f>
        <v>0</v>
      </c>
      <c r="O255" s="40" t="n">
        <f aca="false">QUARTILE(O2:O251,1)</f>
        <v>0</v>
      </c>
      <c r="Q255" s="40" t="n">
        <f aca="false">QUARTILE(Q2:Q251,1)</f>
        <v>0</v>
      </c>
      <c r="R255" s="40" t="n">
        <f aca="false">QUARTILE(R2:R251,1)</f>
        <v>0</v>
      </c>
      <c r="S255" s="40" t="n">
        <f aca="false">QUARTILE(S2:S251,1)</f>
        <v>0</v>
      </c>
    </row>
    <row r="256" customFormat="false" ht="15" hidden="false" customHeight="false" outlineLevel="0" collapsed="false">
      <c r="B256" s="16" t="s">
        <v>46</v>
      </c>
      <c r="C256" s="40" t="n">
        <f aca="false">QUARTILE(C2:C251,2)</f>
        <v>1.3515</v>
      </c>
      <c r="D256" s="40" t="n">
        <f aca="false">QUARTILE(D2:D251,2)</f>
        <v>0.503</v>
      </c>
      <c r="E256" s="40" t="n">
        <f aca="false">QUARTILE(E2:E251,2)</f>
        <v>0.188</v>
      </c>
      <c r="F256" s="40" t="n">
        <f aca="false">QUARTILE(F2:F251,2)</f>
        <v>0.4805</v>
      </c>
      <c r="G256" s="40" t="n">
        <f aca="false">QUARTILE(G2:G251,2)</f>
        <v>3.3015</v>
      </c>
      <c r="H256" s="40" t="n">
        <f aca="false">QUARTILE(H2:H251,2)</f>
        <v>0.224</v>
      </c>
      <c r="I256" s="40" t="n">
        <f aca="false">QUARTILE(I2:I251,2)</f>
        <v>0.1235</v>
      </c>
      <c r="J256" s="40" t="n">
        <f aca="false">QUARTILE(J2:J251,2)</f>
        <v>0.4395</v>
      </c>
      <c r="K256" s="40" t="n">
        <f aca="false">QUARTILE(K2:K251,2)</f>
        <v>0.424</v>
      </c>
      <c r="L256" s="40" t="n">
        <f aca="false">QUARTILE(L2:L251,2)</f>
        <v>0.757</v>
      </c>
      <c r="M256" s="40" t="n">
        <f aca="false">QUARTILE(M2:M251,2)</f>
        <v>0.0015</v>
      </c>
      <c r="N256" s="40" t="n">
        <f aca="false">QUARTILE(N2:N251,2)</f>
        <v>0.019</v>
      </c>
      <c r="O256" s="40" t="n">
        <f aca="false">QUARTILE(O2:O251,2)</f>
        <v>0</v>
      </c>
      <c r="Q256" s="40" t="n">
        <f aca="false">QUARTILE(Q2:Q251,2)</f>
        <v>0</v>
      </c>
      <c r="R256" s="40" t="n">
        <f aca="false">QUARTILE(R2:R251,2)</f>
        <v>0</v>
      </c>
      <c r="S256" s="40" t="n">
        <f aca="false">QUARTILE(S2:S251,2)</f>
        <v>0</v>
      </c>
    </row>
    <row r="257" customFormat="false" ht="15" hidden="false" customHeight="false" outlineLevel="0" collapsed="false">
      <c r="B257" s="16" t="s">
        <v>47</v>
      </c>
      <c r="C257" s="40" t="n">
        <f aca="false">QUARTILE(C2:C251,3)</f>
        <v>4.008</v>
      </c>
      <c r="D257" s="40" t="n">
        <f aca="false">QUARTILE(D2:D251,3)</f>
        <v>2.36425</v>
      </c>
      <c r="E257" s="40" t="n">
        <f aca="false">QUARTILE(E2:E251,3)</f>
        <v>0.50425</v>
      </c>
      <c r="F257" s="40" t="n">
        <f aca="false">QUARTILE(F2:F251,3)</f>
        <v>0.931</v>
      </c>
      <c r="G257" s="40" t="n">
        <f aca="false">QUARTILE(G2:G251,3)</f>
        <v>22.45425</v>
      </c>
      <c r="H257" s="40" t="n">
        <f aca="false">QUARTILE(H2:H251,3)</f>
        <v>0.93325</v>
      </c>
      <c r="I257" s="40" t="n">
        <f aca="false">QUARTILE(I2:I251,3)</f>
        <v>0.722</v>
      </c>
      <c r="J257" s="40" t="n">
        <f aca="false">QUARTILE(J2:J251,3)</f>
        <v>2.536</v>
      </c>
      <c r="K257" s="40" t="n">
        <f aca="false">QUARTILE(K2:K251,3)</f>
        <v>2.4925</v>
      </c>
      <c r="L257" s="40" t="n">
        <f aca="false">QUARTILE(L2:L251,3)</f>
        <v>3.229</v>
      </c>
      <c r="M257" s="40" t="n">
        <f aca="false">QUARTILE(M2:M251,3)</f>
        <v>1.15175</v>
      </c>
      <c r="N257" s="40" t="n">
        <f aca="false">QUARTILE(N2:N251,3)</f>
        <v>0.38775</v>
      </c>
      <c r="O257" s="40" t="n">
        <f aca="false">QUARTILE(O2:O251,3)</f>
        <v>0</v>
      </c>
      <c r="Q257" s="40" t="n">
        <f aca="false">QUARTILE(Q2:Q251,3)</f>
        <v>0.009</v>
      </c>
      <c r="R257" s="40" t="n">
        <f aca="false">QUARTILE(R2:R251,3)</f>
        <v>0.1095</v>
      </c>
      <c r="S257" s="40" t="n">
        <f aca="false">QUARTILE(S2:S251,3)</f>
        <v>0.019</v>
      </c>
    </row>
    <row r="258" customFormat="false" ht="15" hidden="false" customHeight="false" outlineLevel="0" collapsed="false">
      <c r="B258" s="16" t="s">
        <v>48</v>
      </c>
      <c r="C258" s="47" t="n">
        <f aca="false">VAR(C2:C251)</f>
        <v>2205.50779829558</v>
      </c>
      <c r="D258" s="47" t="n">
        <f aca="false">VAR(D2:D251)</f>
        <v>5599.44323226724</v>
      </c>
      <c r="E258" s="47" t="n">
        <f aca="false">VAR(E2:E251)</f>
        <v>0.572057759100402</v>
      </c>
      <c r="F258" s="47" t="n">
        <f aca="false">VAR(F2:F251)</f>
        <v>0.943762193172691</v>
      </c>
      <c r="G258" s="47" t="n">
        <f aca="false">VAR(G2:G251)</f>
        <v>16222.4851484944</v>
      </c>
      <c r="H258" s="47" t="n">
        <f aca="false">VAR(H2:H251)</f>
        <v>8.57718987913253</v>
      </c>
      <c r="I258" s="47" t="n">
        <f aca="false">VAR(I2:I251)</f>
        <v>970.238591221992</v>
      </c>
      <c r="J258" s="47" t="n">
        <f aca="false">VAR(J2:J251)</f>
        <v>5778.13162691798</v>
      </c>
      <c r="K258" s="47" t="n">
        <f aca="false">VAR(K2:K251)</f>
        <v>5844.97726960561</v>
      </c>
      <c r="L258" s="47" t="n">
        <f aca="false">VAR(L2:L251)</f>
        <v>12352.1541623974</v>
      </c>
      <c r="M258" s="47" t="n">
        <f aca="false">VAR(M2:M251)</f>
        <v>133.243785991904</v>
      </c>
      <c r="N258" s="47" t="n">
        <f aca="false">VAR(N2:N251)</f>
        <v>36.7736373106666</v>
      </c>
      <c r="O258" s="47" t="n">
        <f aca="false">VAR(O2:O251)</f>
        <v>0</v>
      </c>
      <c r="Q258" s="47" t="n">
        <f aca="false">VAR(Q2:Q251)</f>
        <v>0.00829807974297188</v>
      </c>
      <c r="R258" s="47" t="n">
        <f aca="false">VAR(R2:R251)</f>
        <v>36.8579115987952</v>
      </c>
      <c r="S258" s="47" t="n">
        <f aca="false">VAR(S2:S251)</f>
        <v>0.016971473751004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18" activeCellId="0" sqref="D18:E29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0.87"/>
    <col collapsed="false" customWidth="true" hidden="false" outlineLevel="0" max="4" min="4" style="0" width="10.36"/>
    <col collapsed="false" customWidth="true" hidden="false" outlineLevel="0" max="6" min="6" style="0" width="11.1"/>
  </cols>
  <sheetData>
    <row r="1" customFormat="false" ht="13.8" hidden="false" customHeight="false" outlineLevel="0" collapsed="false">
      <c r="A1" s="0" t="s">
        <v>29</v>
      </c>
      <c r="B1" s="0" t="s">
        <v>49</v>
      </c>
      <c r="C1" s="0" t="s">
        <v>49</v>
      </c>
      <c r="D1" s="0" t="s">
        <v>50</v>
      </c>
      <c r="E1" s="0" t="s">
        <v>50</v>
      </c>
      <c r="F1" s="0" t="s">
        <v>51</v>
      </c>
      <c r="G1" s="0" t="s">
        <v>51</v>
      </c>
    </row>
    <row r="2" customFormat="false" ht="13.8" hidden="false" customHeight="false" outlineLevel="0" collapsed="false">
      <c r="B2" s="0" t="s">
        <v>52</v>
      </c>
      <c r="C2" s="0" t="s">
        <v>53</v>
      </c>
      <c r="D2" s="0" t="s">
        <v>52</v>
      </c>
      <c r="E2" s="0" t="s">
        <v>53</v>
      </c>
      <c r="F2" s="0" t="s">
        <v>52</v>
      </c>
      <c r="G2" s="0" t="s">
        <v>53</v>
      </c>
    </row>
    <row r="3" customFormat="false" ht="13.8" hidden="false" customHeight="false" outlineLevel="0" collapsed="false">
      <c r="A3" s="0" t="s">
        <v>54</v>
      </c>
      <c r="B3" s="48" t="n">
        <v>6.30566106322984</v>
      </c>
      <c r="C3" s="48" t="n">
        <v>0.288382838659419</v>
      </c>
      <c r="D3" s="48" t="n">
        <v>7.71826561633252</v>
      </c>
      <c r="E3" s="48" t="n">
        <v>0.309130080217623</v>
      </c>
      <c r="F3" s="48" t="n">
        <v>6.51723145582172</v>
      </c>
      <c r="G3" s="48" t="n">
        <v>0.380466927271335</v>
      </c>
    </row>
    <row r="4" customFormat="false" ht="13.8" hidden="false" customHeight="false" outlineLevel="0" collapsed="false">
      <c r="A4" s="0" t="s">
        <v>55</v>
      </c>
      <c r="B4" s="48" t="n">
        <v>2.56016830868621</v>
      </c>
      <c r="C4" s="48" t="n">
        <v>0.291045179063159</v>
      </c>
      <c r="D4" s="48" t="n">
        <v>2.91392827273527</v>
      </c>
      <c r="E4" s="48" t="n">
        <v>0.222980747443286</v>
      </c>
      <c r="F4" s="48" t="n">
        <v>2.82989635411741</v>
      </c>
      <c r="G4" s="48" t="n">
        <v>0.168816175094205</v>
      </c>
    </row>
    <row r="5" customFormat="false" ht="13.8" hidden="false" customHeight="false" outlineLevel="0" collapsed="false">
      <c r="A5" s="0" t="s">
        <v>18</v>
      </c>
      <c r="B5" s="48" t="n">
        <v>1.78972688155543</v>
      </c>
      <c r="C5" s="48" t="n">
        <v>0.270989088404737</v>
      </c>
      <c r="D5" s="48" t="n">
        <v>2.42872947180972</v>
      </c>
      <c r="E5" s="48" t="n">
        <v>0.22787997956127</v>
      </c>
      <c r="F5" s="48" t="n">
        <v>1.30537274945219</v>
      </c>
      <c r="G5" s="48" t="n">
        <v>0.117299976575254</v>
      </c>
    </row>
    <row r="6" customFormat="false" ht="13.8" hidden="false" customHeight="false" outlineLevel="0" collapsed="false">
      <c r="A6" s="0" t="s">
        <v>56</v>
      </c>
      <c r="B6" s="48" t="n">
        <v>2.89112354959631</v>
      </c>
      <c r="C6" s="48" t="n">
        <v>0.376940715121937</v>
      </c>
      <c r="D6" s="48" t="n">
        <v>3.47808091763111</v>
      </c>
      <c r="E6" s="48" t="n">
        <v>0.570547477545344</v>
      </c>
      <c r="F6" s="48" t="n">
        <v>2.74437198676165</v>
      </c>
      <c r="G6" s="48" t="n">
        <v>0.22027929550714</v>
      </c>
    </row>
    <row r="7" customFormat="false" ht="13.8" hidden="false" customHeight="false" outlineLevel="0" collapsed="false">
      <c r="A7" s="0" t="s">
        <v>57</v>
      </c>
      <c r="B7" s="48" t="n">
        <v>10.8811885022777</v>
      </c>
      <c r="C7" s="48" t="n">
        <v>0.793535385499836</v>
      </c>
      <c r="D7" s="48" t="n">
        <v>12.8598057459426</v>
      </c>
      <c r="E7" s="48" t="n">
        <v>0.502617467363012</v>
      </c>
      <c r="F7" s="48" t="n">
        <v>10.93428775809</v>
      </c>
      <c r="G7" s="48" t="n">
        <v>0.754274710371677</v>
      </c>
    </row>
    <row r="8" customFormat="false" ht="13.8" hidden="false" customHeight="false" outlineLevel="0" collapsed="false">
      <c r="A8" s="0" t="s">
        <v>58</v>
      </c>
      <c r="B8" s="48" t="n">
        <v>3.91505453594975</v>
      </c>
      <c r="C8" s="48" t="n">
        <v>0.117630873614116</v>
      </c>
      <c r="D8" s="48" t="n">
        <v>5.8648870508692</v>
      </c>
      <c r="E8" s="48" t="n">
        <v>0.0943451454872926</v>
      </c>
      <c r="F8" s="48" t="n">
        <v>2.74807382796465</v>
      </c>
      <c r="G8" s="48" t="n">
        <v>0.220006771145329</v>
      </c>
    </row>
    <row r="9" customFormat="false" ht="13.8" hidden="false" customHeight="false" outlineLevel="0" collapsed="false">
      <c r="A9" s="0" t="s">
        <v>59</v>
      </c>
      <c r="B9" s="48" t="n">
        <v>1.75598544484308</v>
      </c>
      <c r="C9" s="48" t="n">
        <v>0.106048569319265</v>
      </c>
      <c r="D9" s="48" t="n">
        <v>3.36872469542357</v>
      </c>
      <c r="E9" s="48" t="n">
        <v>0.0741626317284843</v>
      </c>
      <c r="F9" s="48" t="n">
        <v>1.70102515859662</v>
      </c>
      <c r="G9" s="48" t="n">
        <v>0.128967088606836</v>
      </c>
    </row>
    <row r="10" customFormat="false" ht="13.8" hidden="false" customHeight="false" outlineLevel="0" collapsed="false">
      <c r="A10" s="0" t="s">
        <v>60</v>
      </c>
      <c r="B10" s="48" t="n">
        <v>3.2332863310821</v>
      </c>
      <c r="C10" s="48" t="n">
        <v>0.372154947369348</v>
      </c>
      <c r="D10" s="48" t="n">
        <v>2.72004983684413</v>
      </c>
      <c r="E10" s="48" t="n">
        <v>0.180873092556735</v>
      </c>
      <c r="F10" s="48" t="n">
        <v>3.8923278487256</v>
      </c>
      <c r="G10" s="48" t="n">
        <v>0.161968853630708</v>
      </c>
    </row>
    <row r="11" customFormat="false" ht="13.8" hidden="false" customHeight="false" outlineLevel="0" collapsed="false">
      <c r="A11" s="0" t="s">
        <v>61</v>
      </c>
      <c r="B11" s="48" t="n">
        <v>2.46779605452751</v>
      </c>
      <c r="C11" s="48" t="n">
        <v>0.381583236752946</v>
      </c>
      <c r="D11" s="48" t="n">
        <v>1.65296169960114</v>
      </c>
      <c r="E11" s="48" t="n">
        <v>0.180863726671518</v>
      </c>
      <c r="F11" s="48" t="n">
        <v>2.66101200596904</v>
      </c>
      <c r="G11" s="48" t="n">
        <v>0.190620480001966</v>
      </c>
    </row>
    <row r="12" customFormat="false" ht="13.8" hidden="false" customHeight="false" outlineLevel="0" collapsed="false">
      <c r="A12" s="0" t="s">
        <v>62</v>
      </c>
      <c r="B12" s="48" t="n">
        <v>4.7967404715815</v>
      </c>
      <c r="C12" s="48" t="n">
        <v>0.315737286172491</v>
      </c>
      <c r="D12" s="48" t="n">
        <v>5.18536193526834</v>
      </c>
      <c r="E12" s="48" t="n">
        <v>0.180863619017665</v>
      </c>
      <c r="F12" s="48" t="n">
        <v>5.06006416551928</v>
      </c>
      <c r="G12" s="48" t="n">
        <v>0.633035395944896</v>
      </c>
    </row>
    <row r="13" customFormat="false" ht="13.8" hidden="false" customHeight="false" outlineLevel="0" collapsed="false">
      <c r="A13" s="0" t="s">
        <v>63</v>
      </c>
      <c r="B13" s="48" t="n">
        <v>0.0100142879012093</v>
      </c>
      <c r="C13" s="48" t="n">
        <v>9.17773715913839E-007</v>
      </c>
      <c r="D13" s="48" t="n">
        <v>10.3498174815044</v>
      </c>
      <c r="E13" s="48" t="n">
        <v>7.66000441466921</v>
      </c>
      <c r="F13" s="48" t="n">
        <v>11.1340752718162</v>
      </c>
      <c r="G13" s="48" t="n">
        <v>8.147448508647</v>
      </c>
    </row>
    <row r="14" customFormat="false" ht="13.8" hidden="false" customHeight="false" outlineLevel="0" collapsed="false">
      <c r="A14" s="0" t="s">
        <v>64</v>
      </c>
      <c r="B14" s="48" t="n">
        <v>0.0240495260065867</v>
      </c>
      <c r="C14" s="48" t="n">
        <v>0.0116649039292829</v>
      </c>
      <c r="D14" s="48" t="n">
        <v>1.73472953778</v>
      </c>
      <c r="E14" s="48" t="n">
        <v>1.73018482271865</v>
      </c>
      <c r="F14" s="48" t="n">
        <v>11.1340752718162</v>
      </c>
      <c r="G14" s="48" t="n">
        <v>8.147448508647</v>
      </c>
    </row>
    <row r="16" customFormat="false" ht="13.8" hidden="false" customHeight="false" outlineLevel="0" collapsed="false">
      <c r="A16" s="0" t="s">
        <v>31</v>
      </c>
      <c r="B16" s="0" t="s">
        <v>49</v>
      </c>
      <c r="C16" s="0" t="s">
        <v>49</v>
      </c>
      <c r="D16" s="0" t="s">
        <v>50</v>
      </c>
      <c r="E16" s="0" t="s">
        <v>50</v>
      </c>
      <c r="F16" s="0" t="s">
        <v>51</v>
      </c>
      <c r="G16" s="0" t="s">
        <v>51</v>
      </c>
    </row>
    <row r="17" customFormat="false" ht="13.8" hidden="false" customHeight="false" outlineLevel="0" collapsed="false">
      <c r="B17" s="0" t="s">
        <v>52</v>
      </c>
      <c r="C17" s="0" t="s">
        <v>53</v>
      </c>
      <c r="D17" s="0" t="s">
        <v>52</v>
      </c>
      <c r="E17" s="0" t="s">
        <v>53</v>
      </c>
      <c r="F17" s="0" t="s">
        <v>52</v>
      </c>
      <c r="G17" s="0" t="s">
        <v>53</v>
      </c>
    </row>
    <row r="18" customFormat="false" ht="13.8" hidden="false" customHeight="false" outlineLevel="0" collapsed="false">
      <c r="A18" s="0" t="s">
        <v>54</v>
      </c>
      <c r="B18" s="49" t="n">
        <v>33.1560048766096</v>
      </c>
      <c r="C18" s="49" t="n">
        <v>3.83006082238354</v>
      </c>
      <c r="D18" s="49" t="n">
        <v>29.0405785181043</v>
      </c>
      <c r="E18" s="49" t="n">
        <v>3.1009582530367</v>
      </c>
      <c r="F18" s="49" t="n">
        <v>38.264007358461</v>
      </c>
      <c r="G18" s="49" t="n">
        <v>3.68513790514845</v>
      </c>
    </row>
    <row r="19" customFormat="false" ht="13.8" hidden="false" customHeight="false" outlineLevel="0" collapsed="false">
      <c r="A19" s="0" t="s">
        <v>55</v>
      </c>
      <c r="B19" s="49" t="n">
        <v>9.73940236063425</v>
      </c>
      <c r="C19" s="49" t="n">
        <v>1.89944244457973</v>
      </c>
      <c r="D19" s="49" t="n">
        <v>15.5372314216785</v>
      </c>
      <c r="E19" s="49" t="n">
        <v>1.51527854459784</v>
      </c>
      <c r="F19" s="49" t="n">
        <v>9.5758469242128</v>
      </c>
      <c r="G19" s="49" t="n">
        <v>2.84197919502396</v>
      </c>
    </row>
    <row r="20" customFormat="false" ht="13.8" hidden="false" customHeight="false" outlineLevel="0" collapsed="false">
      <c r="A20" s="0" t="s">
        <v>18</v>
      </c>
      <c r="B20" s="49" t="n">
        <v>2.49057124355572</v>
      </c>
      <c r="C20" s="49" t="n">
        <v>0.399245193882195</v>
      </c>
      <c r="D20" s="49" t="n">
        <v>3.69798357754303</v>
      </c>
      <c r="E20" s="49" t="n">
        <v>0.544762206225543</v>
      </c>
      <c r="F20" s="49" t="n">
        <v>3.51735433629487</v>
      </c>
      <c r="G20" s="49" t="n">
        <v>0.507456480312817</v>
      </c>
    </row>
    <row r="21" customFormat="false" ht="13.8" hidden="false" customHeight="false" outlineLevel="0" collapsed="false">
      <c r="A21" s="0" t="s">
        <v>56</v>
      </c>
      <c r="B21" s="49" t="n">
        <v>3.78583836730499</v>
      </c>
      <c r="C21" s="49" t="n">
        <v>1.00343878058615</v>
      </c>
      <c r="D21" s="49" t="n">
        <v>5.93747905589504</v>
      </c>
      <c r="E21" s="49" t="n">
        <v>1.12254989576233</v>
      </c>
      <c r="F21" s="49" t="n">
        <v>6.49230113594179</v>
      </c>
      <c r="G21" s="49" t="n">
        <v>1.46259897212529</v>
      </c>
    </row>
    <row r="22" customFormat="false" ht="13.8" hidden="false" customHeight="false" outlineLevel="0" collapsed="false">
      <c r="A22" s="0" t="s">
        <v>57</v>
      </c>
      <c r="B22" s="49" t="n">
        <v>140.83049566918</v>
      </c>
      <c r="C22" s="49" t="n">
        <v>15.9160952232622</v>
      </c>
      <c r="D22" s="49" t="n">
        <v>257.744599364858</v>
      </c>
      <c r="E22" s="49" t="n">
        <v>12.8139653216112</v>
      </c>
      <c r="F22" s="49" t="n">
        <v>301.351856526509</v>
      </c>
      <c r="G22" s="49" t="n">
        <v>15.1602285742569</v>
      </c>
    </row>
    <row r="23" customFormat="false" ht="13.8" hidden="false" customHeight="false" outlineLevel="0" collapsed="false">
      <c r="A23" s="0" t="s">
        <v>58</v>
      </c>
      <c r="B23" s="49" t="n">
        <v>12.6530710175989</v>
      </c>
      <c r="C23" s="49" t="n">
        <v>1.53606078767297</v>
      </c>
      <c r="D23" s="49" t="n">
        <v>12.0587050454311</v>
      </c>
      <c r="E23" s="49" t="n">
        <v>1.21995548585134</v>
      </c>
      <c r="F23" s="49" t="n">
        <v>12.1701714224433</v>
      </c>
      <c r="G23" s="49" t="n">
        <v>1.27499113189959</v>
      </c>
    </row>
    <row r="24" customFormat="false" ht="13.8" hidden="false" customHeight="false" outlineLevel="0" collapsed="false">
      <c r="A24" s="0" t="s">
        <v>59</v>
      </c>
      <c r="B24" s="49" t="n">
        <v>1.58000481890888</v>
      </c>
      <c r="C24" s="49" t="n">
        <v>0.385793550100086</v>
      </c>
      <c r="D24" s="49" t="n">
        <v>4.97138173052874</v>
      </c>
      <c r="E24" s="49" t="n">
        <v>0.729998433410993</v>
      </c>
      <c r="F24" s="49" t="n">
        <v>5.81674297357719</v>
      </c>
      <c r="G24" s="49" t="n">
        <v>0.900119616238111</v>
      </c>
    </row>
    <row r="25" customFormat="false" ht="13.8" hidden="false" customHeight="false" outlineLevel="0" collapsed="false">
      <c r="A25" s="0" t="s">
        <v>60</v>
      </c>
      <c r="B25" s="49" t="n">
        <v>9.99858926329973</v>
      </c>
      <c r="C25" s="49" t="n">
        <v>2.49859996948175</v>
      </c>
      <c r="D25" s="49" t="n">
        <v>21.8430751888588</v>
      </c>
      <c r="E25" s="49" t="n">
        <v>2.22753329928327</v>
      </c>
      <c r="F25" s="49" t="n">
        <v>14.8710272972505</v>
      </c>
      <c r="G25" s="49" t="n">
        <v>3.48635591192945</v>
      </c>
    </row>
    <row r="26" customFormat="false" ht="13.8" hidden="false" customHeight="false" outlineLevel="0" collapsed="false">
      <c r="A26" s="0" t="s">
        <v>61</v>
      </c>
      <c r="B26" s="49" t="n">
        <v>8.41496913576769</v>
      </c>
      <c r="C26" s="49" t="n">
        <v>2.33269584593376</v>
      </c>
      <c r="D26" s="49" t="n">
        <v>18.5263650784485</v>
      </c>
      <c r="E26" s="49" t="n">
        <v>1.37712567399419</v>
      </c>
      <c r="F26" s="49" t="n">
        <v>5.93714001699376</v>
      </c>
      <c r="G26" s="49" t="n">
        <v>2.80504739277848</v>
      </c>
    </row>
    <row r="27" customFormat="false" ht="13.8" hidden="false" customHeight="false" outlineLevel="0" collapsed="false">
      <c r="A27" s="0" t="s">
        <v>62</v>
      </c>
      <c r="B27" s="49" t="n">
        <v>9.74498437911695</v>
      </c>
      <c r="C27" s="49" t="n">
        <v>2.24328074381594</v>
      </c>
      <c r="D27" s="49" t="n">
        <v>27.2243628099183</v>
      </c>
      <c r="E27" s="49" t="n">
        <v>2.46104577912539</v>
      </c>
      <c r="F27" s="49" t="n">
        <v>19.528034333985</v>
      </c>
      <c r="G27" s="49" t="n">
        <v>3.28457816714926</v>
      </c>
    </row>
    <row r="28" customFormat="false" ht="13.8" hidden="false" customHeight="false" outlineLevel="0" collapsed="false">
      <c r="A28" s="0" t="s">
        <v>63</v>
      </c>
      <c r="B28" s="49" t="n">
        <v>0.570440479375498</v>
      </c>
      <c r="C28" s="49" t="n">
        <v>0.0695496123347839</v>
      </c>
      <c r="D28" s="49" t="n">
        <v>0.0569939907752683</v>
      </c>
      <c r="E28" s="49" t="n">
        <v>0.0211538045092012</v>
      </c>
      <c r="F28" s="49" t="n">
        <v>0.0127845010352992</v>
      </c>
      <c r="G28" s="49" t="n">
        <v>0.0099669199231156</v>
      </c>
    </row>
    <row r="29" customFormat="false" ht="13.8" hidden="false" customHeight="false" outlineLevel="0" collapsed="false">
      <c r="A29" s="0" t="s">
        <v>64</v>
      </c>
      <c r="B29" s="49" t="n">
        <v>0.59703801641269</v>
      </c>
      <c r="C29" s="49" t="n">
        <v>0.0981617147381752</v>
      </c>
      <c r="D29" s="49" t="n">
        <v>0.120750456612898</v>
      </c>
      <c r="E29" s="49" t="n">
        <v>0.0506698631195295</v>
      </c>
      <c r="F29" s="49" t="n">
        <v>0.0700604680707138</v>
      </c>
      <c r="G29" s="49" t="n">
        <v>0.0519526319697081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2020-10-15T12:48:05Z</dcterms:created>
  <dc:creator>openpyxl</dc:creator>
  <dc:description/>
  <dc:language>en-US</dc:language>
  <cp:lastModifiedBy/>
  <dcterms:modified xsi:type="dcterms:W3CDTF">2021-04-30T10:51:18Z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  <property fmtid="{D5CDD505-2E9C-101B-9397-08002B2CF9AE}" pid="3" name="LinksUpToDate">
    <vt:bool>0</vt:bool>
  </property>
  <property fmtid="{D5CDD505-2E9C-101B-9397-08002B2CF9AE}" pid="4" name="ScaleCrop">
    <vt:bool>0</vt:bool>
  </property>
</Properties>
</file>