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efore" sheetId="1" state="visible" r:id="rId2"/>
    <sheet name="After" sheetId="2" state="visible" r:id="rId3"/>
    <sheet name="iteration" sheetId="3" state="visible" r:id="rId4"/>
    <sheet name="mean" sheetId="4" state="visible" r:id="rId5"/>
    <sheet name="LocalMin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<sst xmlns="http://schemas.openxmlformats.org/spreadsheetml/2006/main" count="282" uniqueCount="64">
  <si>
    <t xml:space="preserve">K</t>
  </si>
  <si>
    <t xml:space="preserve">N points</t>
  </si>
  <si>
    <t xml:space="preserve">Methode</t>
  </si>
  <si>
    <t xml:space="preserve">ex1</t>
  </si>
  <si>
    <t xml:space="preserve">ex2</t>
  </si>
  <si>
    <t xml:space="preserve">ex3</t>
  </si>
  <si>
    <t xml:space="preserve">ex4</t>
  </si>
  <si>
    <t xml:space="preserve">ex5</t>
  </si>
  <si>
    <t xml:space="preserve">ex6</t>
  </si>
  <si>
    <t xml:space="preserve">ex7</t>
  </si>
  <si>
    <t xml:space="preserve">ex8</t>
  </si>
  <si>
    <t xml:space="preserve">ex9</t>
  </si>
  <si>
    <t xml:space="preserve">ex10</t>
  </si>
  <si>
    <t xml:space="preserve">AVG</t>
  </si>
  <si>
    <t xml:space="preserve">K=2</t>
  </si>
  <si>
    <t xml:space="preserve">Aleatoire</t>
  </si>
  <si>
    <t xml:space="preserve">AleatoireInN/K</t>
  </si>
  <si>
    <t xml:space="preserve">Furthest_point</t>
  </si>
  <si>
    <t xml:space="preserve">Kmeans++</t>
  </si>
  <si>
    <t xml:space="preserve">Forgy's</t>
  </si>
  <si>
    <t xml:space="preserve">K+2_dispersion</t>
  </si>
  <si>
    <t xml:space="preserve">2K+1_dispersion</t>
  </si>
  <si>
    <t xml:space="preserve">N/(K+1)</t>
  </si>
  <si>
    <t xml:space="preserve">N/2K</t>
  </si>
  <si>
    <t xml:space="preserve">Hartigan's</t>
  </si>
  <si>
    <t xml:space="preserve">D_reduction Distance Euclidienne</t>
  </si>
  <si>
    <t xml:space="preserve">D_reduction SVD</t>
  </si>
  <si>
    <t xml:space="preserve">DP</t>
  </si>
  <si>
    <t xml:space="preserve">Dynamic Programming</t>
  </si>
  <si>
    <t xml:space="preserve">K=3</t>
  </si>
  <si>
    <t xml:space="preserve">K=5</t>
  </si>
  <si>
    <t xml:space="preserve">K=10</t>
  </si>
  <si>
    <t xml:space="preserve">k=20</t>
  </si>
  <si>
    <t xml:space="preserve">Before</t>
  </si>
  <si>
    <t xml:space="preserve">After</t>
  </si>
  <si>
    <t xml:space="preserve">Iteration</t>
  </si>
  <si>
    <t xml:space="preserve">BestParall</t>
  </si>
  <si>
    <t xml:space="preserve">BEST10-11</t>
  </si>
  <si>
    <t xml:space="preserve">BEST-2-3-9_10-11</t>
  </si>
  <si>
    <t xml:space="preserve">N=50</t>
  </si>
  <si>
    <t xml:space="preserve">Forgys</t>
  </si>
  <si>
    <t xml:space="preserve">Hartigans</t>
  </si>
  <si>
    <t xml:space="preserve">Average</t>
  </si>
  <si>
    <t xml:space="preserve">Median</t>
  </si>
  <si>
    <t xml:space="preserve">Q1</t>
  </si>
  <si>
    <t xml:space="preserve">Q2</t>
  </si>
  <si>
    <t xml:space="preserve">Q3</t>
  </si>
  <si>
    <t xml:space="preserve">var</t>
  </si>
  <si>
    <t xml:space="preserve">N=100</t>
  </si>
  <si>
    <t xml:space="preserve">N=1000</t>
  </si>
  <si>
    <t xml:space="preserve">N=5000</t>
  </si>
  <si>
    <t xml:space="preserve">init</t>
  </si>
  <si>
    <t xml:space="preserve">init+LS</t>
  </si>
  <si>
    <t xml:space="preserve">RAND</t>
  </si>
  <si>
    <t xml:space="preserve">Furthest P</t>
  </si>
  <si>
    <t xml:space="preserve">Forgy</t>
  </si>
  <si>
    <t xml:space="preserve">Hartigan</t>
  </si>
  <si>
    <t xml:space="preserve">N/(K+1)-Uniform</t>
  </si>
  <si>
    <t xml:space="preserve">N/2K-Uniform</t>
  </si>
  <si>
    <t xml:space="preserve">N/K-RAND</t>
  </si>
  <si>
    <t xml:space="preserve">K+2 disp</t>
  </si>
  <si>
    <t xml:space="preserve">2K+1 disp</t>
  </si>
  <si>
    <t xml:space="preserve">1d-DP-reduc</t>
  </si>
  <si>
    <t xml:space="preserve">1d-DP-proj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</si>
</sst>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"/>
    <numFmt numFmtId="167" formatCode="0.00\ %"/>
    <numFmt numFmtId="168" formatCode="0.00\ %"/>
    <numFmt numFmtId="169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1"/>
      <color rgb="FFFF0000"/>
      <name val="Cambria"/>
      <family val="1"/>
      <charset val="1"/>
    </font>
    <font>
      <sz val="10"/>
      <name val="Arial"/>
      <family val="2"/>
      <charset val="1"/>
    </font>
    <font>
      <b val="true"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DB9CA"/>
        <bgColor rgb="FF99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5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1" activeCellId="1" sqref="D3:G14 N1"/>
    </sheetView>
  </sheetViews>
  <sheetFormatPr defaultRowHeight="15" zeroHeight="false" outlineLevelRow="0" outlineLevelCol="0"/>
  <cols>
    <col collapsed="false" customWidth="true" hidden="false" outlineLevel="0" max="13" min="1" style="0" width="8.57"/>
    <col collapsed="false" customWidth="true" hidden="false" outlineLevel="0" max="14" min="14" style="1" width="12.68"/>
    <col collapsed="false" customWidth="true" hidden="false" outlineLevel="0" max="25" min="15" style="0" width="8.57"/>
    <col collapsed="false" customWidth="true" hidden="false" outlineLevel="0" max="26" min="26" style="1" width="8.57"/>
    <col collapsed="false" customWidth="true" hidden="false" outlineLevel="0" max="28" min="27" style="0" width="8.57"/>
    <col collapsed="false" customWidth="true" hidden="false" outlineLevel="0" max="29" min="29" style="0" width="17.14"/>
    <col collapsed="false" customWidth="true" hidden="false" outlineLevel="0" max="1022" min="30" style="0" width="8.57"/>
    <col collapsed="false" customWidth="true" hidden="false" outlineLevel="0" max="1025" min="1023" style="0" width="8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6" t="s">
        <v>13</v>
      </c>
      <c r="AB1" s="7" t="s">
        <v>2</v>
      </c>
      <c r="AC1" s="8"/>
    </row>
    <row r="2" s="12" customFormat="true" ht="15" hidden="false" customHeight="false" outlineLevel="0" collapsed="false">
      <c r="A2" s="9" t="s">
        <v>14</v>
      </c>
      <c r="B2" s="10" t="n">
        <v>50</v>
      </c>
      <c r="C2" s="11" t="n">
        <v>0</v>
      </c>
      <c r="D2" s="12" t="n">
        <v>9777959.6</v>
      </c>
      <c r="E2" s="12" t="n">
        <v>5733760.8</v>
      </c>
      <c r="F2" s="12" t="n">
        <v>4046720.4</v>
      </c>
      <c r="G2" s="12" t="n">
        <v>10673216.4</v>
      </c>
      <c r="H2" s="12" t="n">
        <v>13642035.12</v>
      </c>
      <c r="I2" s="12" t="n">
        <v>8623398.8</v>
      </c>
      <c r="J2" s="12" t="n">
        <v>7904986.8</v>
      </c>
      <c r="K2" s="12" t="n">
        <v>5809929.6</v>
      </c>
      <c r="L2" s="12" t="n">
        <v>1365870.8</v>
      </c>
      <c r="M2" s="12" t="n">
        <v>5664367.2</v>
      </c>
      <c r="N2" s="13" t="n">
        <f aca="false">AVERAGE(D2:M2)</f>
        <v>7324224.552</v>
      </c>
      <c r="P2" s="12" t="str">
        <f aca="false">ROUND((D2-D14)/D14,3)*100&amp;"%"</f>
        <v>570,2%</v>
      </c>
      <c r="Q2" s="12" t="str">
        <f aca="false">ROUND((E2-E14)/E14,3)*100&amp;"%"</f>
        <v>105,6%</v>
      </c>
      <c r="R2" s="12" t="str">
        <f aca="false">ROUND((F2-F14)/F14,3)*100&amp;"%"</f>
        <v>86,8%</v>
      </c>
      <c r="S2" s="12" t="str">
        <f aca="false">ROUND((G2-G14)/G14,3)*100&amp;"%"</f>
        <v>517,1%</v>
      </c>
      <c r="T2" s="12" t="str">
        <f aca="false">ROUND((H2-H14)/H14,3)*100&amp;"%"</f>
        <v>1699,6%</v>
      </c>
      <c r="U2" s="12" t="str">
        <f aca="false">ROUND((I2-I14)/I14,3)*100&amp;"%"</f>
        <v>251,3%</v>
      </c>
      <c r="V2" s="12" t="str">
        <f aca="false">ROUND((J2-J14)/J14,3)*100&amp;"%"</f>
        <v>155%</v>
      </c>
      <c r="W2" s="12" t="str">
        <f aca="false">ROUND((K2-K14)/K14,3)*100&amp;"%"</f>
        <v>353,1%</v>
      </c>
      <c r="X2" s="12" t="str">
        <f aca="false">ROUND((L2-L14)/L14,3)*100&amp;"%"</f>
        <v>173,9%</v>
      </c>
      <c r="Y2" s="12" t="str">
        <f aca="false">ROUND((M2-M14)/M14,3)*100&amp;"%"</f>
        <v>308,1%</v>
      </c>
      <c r="Z2" s="14" t="str">
        <f aca="false">ROUND((N2-N14)/N14,3)*100&amp;"%"</f>
        <v>315,6%</v>
      </c>
      <c r="AB2" s="11" t="n">
        <v>0</v>
      </c>
      <c r="AC2" s="15" t="s">
        <v>15</v>
      </c>
    </row>
    <row r="3" s="12" customFormat="true" ht="15" hidden="false" customHeight="false" outlineLevel="0" collapsed="false">
      <c r="A3" s="9"/>
      <c r="B3" s="10"/>
      <c r="C3" s="11" t="n">
        <v>1</v>
      </c>
      <c r="D3" s="12" t="n">
        <v>3223483.6</v>
      </c>
      <c r="E3" s="12" t="n">
        <v>4196428.4</v>
      </c>
      <c r="F3" s="12" t="n">
        <v>3620944</v>
      </c>
      <c r="G3" s="12" t="n">
        <v>3810258</v>
      </c>
      <c r="H3" s="12" t="n">
        <v>1187086.52</v>
      </c>
      <c r="I3" s="12" t="n">
        <v>4753608.8</v>
      </c>
      <c r="J3" s="12" t="n">
        <v>6059593.6</v>
      </c>
      <c r="K3" s="12" t="n">
        <v>3051741.6</v>
      </c>
      <c r="L3" s="12" t="n">
        <v>1161671.04</v>
      </c>
      <c r="M3" s="12" t="n">
        <v>3426824.8</v>
      </c>
      <c r="N3" s="13" t="n">
        <f aca="false">AVERAGE(D3:M3)</f>
        <v>3449164.036</v>
      </c>
      <c r="P3" s="12" t="str">
        <f aca="false">ROUND((D3-D14)/D14,3)*100&amp;"%"</f>
        <v>120,9%</v>
      </c>
      <c r="Q3" s="12" t="str">
        <f aca="false">ROUND((E3-E14)/E14,3)*100&amp;"%"</f>
        <v>50,5%</v>
      </c>
      <c r="R3" s="12" t="str">
        <f aca="false">ROUND((F3-F14)/F14,3)*100&amp;"%"</f>
        <v>67,2%</v>
      </c>
      <c r="S3" s="12" t="str">
        <f aca="false">ROUND((G3-G14)/G14,3)*100&amp;"%"</f>
        <v>120,3%</v>
      </c>
      <c r="T3" s="12" t="str">
        <f aca="false">ROUND((H3-H14)/H14,3)*100&amp;"%"</f>
        <v>56,6%</v>
      </c>
      <c r="U3" s="12" t="str">
        <f aca="false">ROUND((I3-I14)/I14,3)*100&amp;"%"</f>
        <v>93,6%</v>
      </c>
      <c r="V3" s="12" t="str">
        <f aca="false">ROUND((J3-J14)/J14,3)*100&amp;"%"</f>
        <v>95,5%</v>
      </c>
      <c r="W3" s="12" t="str">
        <f aca="false">ROUND((K3-K14)/K14,3)*100&amp;"%"</f>
        <v>138%</v>
      </c>
      <c r="X3" s="12" t="str">
        <f aca="false">ROUND((L3-L14)/L14,3)*100&amp;"%"</f>
        <v>132,9%</v>
      </c>
      <c r="Y3" s="12" t="str">
        <f aca="false">ROUND((M3-M14)/M14,3)*100&amp;"%"</f>
        <v>146,9%</v>
      </c>
      <c r="Z3" s="14" t="str">
        <f aca="false">ROUND((N3-N14)/N14,3)*100&amp;"%"</f>
        <v>95,7%</v>
      </c>
      <c r="AB3" s="11" t="n">
        <v>1</v>
      </c>
      <c r="AC3" s="15" t="s">
        <v>16</v>
      </c>
    </row>
    <row r="4" s="12" customFormat="true" ht="15" hidden="false" customHeight="false" outlineLevel="0" collapsed="false">
      <c r="A4" s="9"/>
      <c r="B4" s="10"/>
      <c r="C4" s="11" t="n">
        <v>2</v>
      </c>
      <c r="D4" s="12" t="n">
        <v>5961624</v>
      </c>
      <c r="E4" s="12" t="n">
        <v>6493302.4</v>
      </c>
      <c r="F4" s="12" t="n">
        <v>4670329.6</v>
      </c>
      <c r="G4" s="12" t="n">
        <v>2415286.8</v>
      </c>
      <c r="H4" s="12" t="n">
        <v>1659828.4</v>
      </c>
      <c r="I4" s="12" t="n">
        <v>6189079.6</v>
      </c>
      <c r="J4" s="12" t="n">
        <v>6063386.8</v>
      </c>
      <c r="K4" s="12" t="n">
        <v>3341856.8</v>
      </c>
      <c r="L4" s="12" t="n">
        <v>1758310.04</v>
      </c>
      <c r="M4" s="12" t="n">
        <v>3578954.8</v>
      </c>
      <c r="N4" s="13" t="n">
        <f aca="false">AVERAGE(D4:M4)</f>
        <v>4213195.924</v>
      </c>
      <c r="P4" s="12" t="str">
        <f aca="false">ROUND((D4-D14)/D14,3)*100&amp;"%"</f>
        <v>308,6%</v>
      </c>
      <c r="Q4" s="12" t="str">
        <f aca="false">ROUND((E4-E14)/E14,3)*100&amp;"%"</f>
        <v>132,9%</v>
      </c>
      <c r="R4" s="12" t="str">
        <f aca="false">ROUND((F4-F14)/F14,3)*100&amp;"%"</f>
        <v>115,6%</v>
      </c>
      <c r="S4" s="12" t="str">
        <f aca="false">ROUND((G4-G14)/G14,3)*100&amp;"%"</f>
        <v>39,6%</v>
      </c>
      <c r="T4" s="12" t="str">
        <f aca="false">ROUND((H4-H14)/H14,3)*100&amp;"%"</f>
        <v>119%</v>
      </c>
      <c r="U4" s="12" t="str">
        <f aca="false">ROUND((I4-I14)/I14,3)*100&amp;"%"</f>
        <v>152,1%</v>
      </c>
      <c r="V4" s="12" t="str">
        <f aca="false">ROUND((J4-J14)/J14,3)*100&amp;"%"</f>
        <v>95,6%</v>
      </c>
      <c r="W4" s="12" t="str">
        <f aca="false">ROUND((K4-K14)/K14,3)*100&amp;"%"</f>
        <v>160,6%</v>
      </c>
      <c r="X4" s="12" t="str">
        <f aca="false">ROUND((L4-L14)/L14,3)*100&amp;"%"</f>
        <v>252,6%</v>
      </c>
      <c r="Y4" s="12" t="str">
        <f aca="false">ROUND((M4-M14)/M14,3)*100&amp;"%"</f>
        <v>157,8%</v>
      </c>
      <c r="Z4" s="14" t="str">
        <f aca="false">ROUND((N4-N14)/N14,3)*100&amp;"%"</f>
        <v>139,1%</v>
      </c>
      <c r="AB4" s="11" t="n">
        <v>2</v>
      </c>
      <c r="AC4" s="15" t="s">
        <v>17</v>
      </c>
    </row>
    <row r="5" s="12" customFormat="true" ht="15" hidden="false" customHeight="false" outlineLevel="0" collapsed="false">
      <c r="A5" s="9"/>
      <c r="B5" s="10"/>
      <c r="C5" s="11" t="n">
        <v>3</v>
      </c>
      <c r="D5" s="12" t="n">
        <v>7397136.8</v>
      </c>
      <c r="E5" s="12" t="n">
        <v>6097655.6</v>
      </c>
      <c r="F5" s="12" t="n">
        <v>5019540</v>
      </c>
      <c r="G5" s="12" t="n">
        <v>4092662</v>
      </c>
      <c r="H5" s="12" t="n">
        <v>2965604.48</v>
      </c>
      <c r="I5" s="12" t="n">
        <v>8473284.8</v>
      </c>
      <c r="J5" s="12" t="n">
        <v>7186262.4</v>
      </c>
      <c r="K5" s="12" t="n">
        <v>3401936.8</v>
      </c>
      <c r="L5" s="12" t="n">
        <v>2053290.72</v>
      </c>
      <c r="M5" s="12" t="n">
        <v>2871654.4</v>
      </c>
      <c r="N5" s="13" t="n">
        <f aca="false">AVERAGE(D5:M5)</f>
        <v>4955902.8</v>
      </c>
      <c r="P5" s="12" t="str">
        <f aca="false">ROUND((D5-D14)/D14,3)*100&amp;"%"</f>
        <v>407%</v>
      </c>
      <c r="Q5" s="12" t="str">
        <f aca="false">ROUND((E5-E14)/E14,3)*100&amp;"%"</f>
        <v>118,7%</v>
      </c>
      <c r="R5" s="12" t="str">
        <f aca="false">ROUND((F5-F14)/F14,3)*100&amp;"%"</f>
        <v>131,7%</v>
      </c>
      <c r="S5" s="12" t="str">
        <f aca="false">ROUND((G5-G14)/G14,3)*100&amp;"%"</f>
        <v>136,6%</v>
      </c>
      <c r="T5" s="12" t="str">
        <f aca="false">ROUND((H5-H14)/H14,3)*100&amp;"%"</f>
        <v>291,2%</v>
      </c>
      <c r="U5" s="12" t="str">
        <f aca="false">ROUND((I5-I14)/I14,3)*100&amp;"%"</f>
        <v>245,2%</v>
      </c>
      <c r="V5" s="12" t="str">
        <f aca="false">ROUND((J5-J14)/J14,3)*100&amp;"%"</f>
        <v>131,8%</v>
      </c>
      <c r="W5" s="12" t="str">
        <f aca="false">ROUND((K5-K14)/K14,3)*100&amp;"%"</f>
        <v>165,3%</v>
      </c>
      <c r="X5" s="12" t="str">
        <f aca="false">ROUND((L5-L14)/L14,3)*100&amp;"%"</f>
        <v>311,7%</v>
      </c>
      <c r="Y5" s="12" t="str">
        <f aca="false">ROUND((M5-M14)/M14,3)*100&amp;"%"</f>
        <v>106,9%</v>
      </c>
      <c r="Z5" s="14" t="str">
        <f aca="false">ROUND((N5-N14)/N14,3)*100&amp;"%"</f>
        <v>181,2%</v>
      </c>
      <c r="AB5" s="11" t="n">
        <v>3</v>
      </c>
      <c r="AC5" s="15" t="s">
        <v>18</v>
      </c>
    </row>
    <row r="6" s="12" customFormat="true" ht="15" hidden="false" customHeight="false" outlineLevel="0" collapsed="false">
      <c r="A6" s="9"/>
      <c r="B6" s="10"/>
      <c r="C6" s="11" t="n">
        <v>4</v>
      </c>
      <c r="D6" s="12" t="n">
        <v>8028925.6</v>
      </c>
      <c r="E6" s="12" t="n">
        <v>5866447.2</v>
      </c>
      <c r="F6" s="12" t="n">
        <v>4513585.2</v>
      </c>
      <c r="G6" s="12" t="n">
        <v>7090170.4</v>
      </c>
      <c r="H6" s="12" t="n">
        <v>7874780.8</v>
      </c>
      <c r="I6" s="12" t="n">
        <v>6440322.4</v>
      </c>
      <c r="J6" s="12" t="n">
        <v>8070780.8</v>
      </c>
      <c r="K6" s="12" t="n">
        <v>5403538.4</v>
      </c>
      <c r="L6" s="12" t="n">
        <v>1312352.4</v>
      </c>
      <c r="M6" s="12" t="n">
        <v>5355611.2</v>
      </c>
      <c r="N6" s="13" t="n">
        <f aca="false">AVERAGE(D6:M6)</f>
        <v>5995651.44</v>
      </c>
      <c r="P6" s="12" t="str">
        <f aca="false">ROUND((D6-D14)/D14,3)*100&amp;"%"</f>
        <v>450,3%</v>
      </c>
      <c r="Q6" s="12" t="str">
        <f aca="false">ROUND((E6-E14)/E14,3)*100&amp;"%"</f>
        <v>110,4%</v>
      </c>
      <c r="R6" s="12" t="str">
        <f aca="false">ROUND((F6-F14)/F14,3)*100&amp;"%"</f>
        <v>108,4%</v>
      </c>
      <c r="S6" s="12" t="str">
        <f aca="false">ROUND((G6-G14)/G14,3)*100&amp;"%"</f>
        <v>309,9%</v>
      </c>
      <c r="T6" s="12" t="str">
        <f aca="false">ROUND((H6-H14)/H14,3)*100&amp;"%"</f>
        <v>938,8%</v>
      </c>
      <c r="U6" s="12" t="str">
        <f aca="false">ROUND((I6-I14)/I14,3)*100&amp;"%"</f>
        <v>162,4%</v>
      </c>
      <c r="V6" s="12" t="str">
        <f aca="false">ROUND((J6-J14)/J14,3)*100&amp;"%"</f>
        <v>160,4%</v>
      </c>
      <c r="W6" s="12" t="str">
        <f aca="false">ROUND((K6-K14)/K14,3)*100&amp;"%"</f>
        <v>321,4%</v>
      </c>
      <c r="X6" s="12" t="str">
        <f aca="false">ROUND((L6-L14)/L14,3)*100&amp;"%"</f>
        <v>163,1%</v>
      </c>
      <c r="Y6" s="12" t="str">
        <f aca="false">ROUND((M6-M14)/M14,3)*100&amp;"%"</f>
        <v>285,8%</v>
      </c>
      <c r="Z6" s="14" t="str">
        <f aca="false">ROUND((N6-N14)/N14,3)*100&amp;"%"</f>
        <v>240,2%</v>
      </c>
      <c r="AB6" s="11" t="n">
        <v>4</v>
      </c>
      <c r="AC6" s="15" t="s">
        <v>19</v>
      </c>
    </row>
    <row r="7" customFormat="false" ht="15" hidden="false" customHeight="false" outlineLevel="0" collapsed="false">
      <c r="A7" s="9"/>
      <c r="B7" s="10"/>
      <c r="C7" s="4" t="n">
        <v>5</v>
      </c>
      <c r="D7" s="0" t="n">
        <v>6670150</v>
      </c>
      <c r="E7" s="0" t="n">
        <v>3477960</v>
      </c>
      <c r="F7" s="0" t="n">
        <v>2605180</v>
      </c>
      <c r="G7" s="0" t="n">
        <v>10172900</v>
      </c>
      <c r="H7" s="0" t="n">
        <v>7540030</v>
      </c>
      <c r="I7" s="0" t="n">
        <v>4439340</v>
      </c>
      <c r="J7" s="0" t="n">
        <v>6866330</v>
      </c>
      <c r="K7" s="0" t="n">
        <v>3328000</v>
      </c>
      <c r="L7" s="0" t="n">
        <v>509003</v>
      </c>
      <c r="M7" s="0" t="n">
        <v>3069860</v>
      </c>
      <c r="N7" s="16" t="n">
        <f aca="false">AVERAGE(D7:M7)</f>
        <v>4867875.3</v>
      </c>
      <c r="P7" s="0" t="str">
        <f aca="false">ROUND((D7-D14)/D14,3)*100&amp;"%"</f>
        <v>357,2%</v>
      </c>
      <c r="Q7" s="0" t="str">
        <f aca="false">ROUND((E7-E14)/E14,3)*100&amp;"%"</f>
        <v>24,7%</v>
      </c>
      <c r="R7" s="0" t="str">
        <f aca="false">ROUND((F7-F14)/F14,3)*100&amp;"%"</f>
        <v>20,3%</v>
      </c>
      <c r="S7" s="0" t="str">
        <f aca="false">ROUND((G7-G14)/G14,3)*100&amp;"%"</f>
        <v>488,2%</v>
      </c>
      <c r="T7" s="0" t="str">
        <f aca="false">ROUND((H7-H14)/H14,3)*100&amp;"%"</f>
        <v>894,7%</v>
      </c>
      <c r="U7" s="0" t="str">
        <f aca="false">ROUND((I7-I14)/I14,3)*100&amp;"%"</f>
        <v>80,8%</v>
      </c>
      <c r="V7" s="0" t="str">
        <f aca="false">ROUND((J7-J14)/J14,3)*100&amp;"%"</f>
        <v>121,5%</v>
      </c>
      <c r="W7" s="0" t="str">
        <f aca="false">ROUND((K7-K14)/K14,3)*100&amp;"%"</f>
        <v>159,5%</v>
      </c>
      <c r="X7" s="0" t="str">
        <f aca="false">ROUND((L7-L14)/L14,3)*100&amp;"%"</f>
        <v>2,1%</v>
      </c>
      <c r="Y7" s="0" t="str">
        <f aca="false">ROUND((M7-M14)/M14,3)*100&amp;"%"</f>
        <v>121,2%</v>
      </c>
      <c r="Z7" s="1" t="str">
        <f aca="false">ROUND((N7-N14)/N14,3)*100&amp;"%"</f>
        <v>176,2%</v>
      </c>
      <c r="AB7" s="4" t="n">
        <v>5</v>
      </c>
      <c r="AC7" s="17" t="s">
        <v>20</v>
      </c>
    </row>
    <row r="8" customFormat="false" ht="15" hidden="false" customHeight="false" outlineLevel="0" collapsed="false">
      <c r="A8" s="9"/>
      <c r="B8" s="10"/>
      <c r="C8" s="4" t="n">
        <v>6</v>
      </c>
      <c r="D8" s="0" t="n">
        <v>5080040</v>
      </c>
      <c r="E8" s="0" t="n">
        <v>3116470</v>
      </c>
      <c r="F8" s="0" t="n">
        <v>2556600</v>
      </c>
      <c r="G8" s="0" t="n">
        <v>2088370</v>
      </c>
      <c r="H8" s="0" t="n">
        <v>983605</v>
      </c>
      <c r="I8" s="0" t="n">
        <v>5175930</v>
      </c>
      <c r="J8" s="0" t="n">
        <v>3667730</v>
      </c>
      <c r="K8" s="0" t="n">
        <v>3591570</v>
      </c>
      <c r="L8" s="0" t="n">
        <v>1431550</v>
      </c>
      <c r="M8" s="0" t="n">
        <v>1567090</v>
      </c>
      <c r="N8" s="16" t="n">
        <f aca="false">AVERAGE(D8:M8)</f>
        <v>2925895.5</v>
      </c>
      <c r="P8" s="0" t="str">
        <f aca="false">ROUND((D8-D14)/D14,3)*100&amp;"%"</f>
        <v>248,2%</v>
      </c>
      <c r="Q8" s="0" t="str">
        <f aca="false">ROUND((E8-E14)/E14,3)*100&amp;"%"</f>
        <v>11,8%</v>
      </c>
      <c r="R8" s="0" t="str">
        <f aca="false">ROUND((F8-F14)/F14,3)*100&amp;"%"</f>
        <v>18%</v>
      </c>
      <c r="S8" s="0" t="str">
        <f aca="false">ROUND((G8-G14)/G14,3)*100&amp;"%"</f>
        <v>20,7%</v>
      </c>
      <c r="T8" s="0" t="str">
        <f aca="false">ROUND((H8-H14)/H14,3)*100&amp;"%"</f>
        <v>29,8%</v>
      </c>
      <c r="U8" s="0" t="str">
        <f aca="false">ROUND((I8-I14)/I14,3)*100&amp;"%"</f>
        <v>110,9%</v>
      </c>
      <c r="V8" s="0" t="str">
        <f aca="false">ROUND((J8-J14)/J14,3)*100&amp;"%"</f>
        <v>18,3%</v>
      </c>
      <c r="W8" s="0" t="str">
        <f aca="false">ROUND((K8-K14)/K14,3)*100&amp;"%"</f>
        <v>180,1%</v>
      </c>
      <c r="X8" s="0" t="str">
        <f aca="false">ROUND((L8-L14)/L14,3)*100&amp;"%"</f>
        <v>187%</v>
      </c>
      <c r="Y8" s="0" t="str">
        <f aca="false">ROUND((M8-M14)/M14,3)*100&amp;"%"</f>
        <v>12,9%</v>
      </c>
      <c r="Z8" s="1" t="str">
        <f aca="false">ROUND((N8-N14)/N14,3)*100&amp;"%"</f>
        <v>66%</v>
      </c>
      <c r="AB8" s="4" t="n">
        <v>6</v>
      </c>
      <c r="AC8" s="17" t="s">
        <v>21</v>
      </c>
    </row>
    <row r="9" customFormat="false" ht="15" hidden="false" customHeight="false" outlineLevel="0" collapsed="false">
      <c r="A9" s="9"/>
      <c r="B9" s="10"/>
      <c r="C9" s="4" t="n">
        <v>7</v>
      </c>
      <c r="D9" s="0" t="n">
        <v>2209720</v>
      </c>
      <c r="E9" s="0" t="n">
        <v>4468860</v>
      </c>
      <c r="F9" s="0" t="n">
        <v>4491250</v>
      </c>
      <c r="G9" s="0" t="n">
        <v>8308920</v>
      </c>
      <c r="H9" s="0" t="n">
        <v>889614</v>
      </c>
      <c r="I9" s="0" t="n">
        <v>2759590</v>
      </c>
      <c r="J9" s="0" t="n">
        <v>4509530</v>
      </c>
      <c r="K9" s="0" t="n">
        <v>2241010</v>
      </c>
      <c r="L9" s="0" t="n">
        <v>1414710</v>
      </c>
      <c r="M9" s="0" t="n">
        <v>5352490</v>
      </c>
      <c r="N9" s="16" t="n">
        <f aca="false">AVERAGE(D9:M9)</f>
        <v>3664569.4</v>
      </c>
      <c r="P9" s="0" t="str">
        <f aca="false">ROUND((D9-D14)/D14,3)*100&amp;"%"</f>
        <v>51,5%</v>
      </c>
      <c r="Q9" s="0" t="str">
        <f aca="false">ROUND((E9-E14)/E14,3)*100&amp;"%"</f>
        <v>60,3%</v>
      </c>
      <c r="R9" s="0" t="str">
        <f aca="false">ROUND((F9-F14)/F14,3)*100&amp;"%"</f>
        <v>107,4%</v>
      </c>
      <c r="S9" s="0" t="str">
        <f aca="false">ROUND((G9-G14)/G14,3)*100&amp;"%"</f>
        <v>380,4%</v>
      </c>
      <c r="T9" s="0" t="str">
        <f aca="false">ROUND((H9-H14)/H14,3)*100&amp;"%"</f>
        <v>17,4%</v>
      </c>
      <c r="U9" s="0" t="str">
        <f aca="false">ROUND((I9-I14)/I14,3)*100&amp;"%"</f>
        <v>12,4%</v>
      </c>
      <c r="V9" s="0" t="str">
        <f aca="false">ROUND((J9-J14)/J14,3)*100&amp;"%"</f>
        <v>45,5%</v>
      </c>
      <c r="W9" s="0" t="str">
        <f aca="false">ROUND((K9-K14)/K14,3)*100&amp;"%"</f>
        <v>74,8%</v>
      </c>
      <c r="X9" s="0" t="str">
        <f aca="false">ROUND((L9-L14)/L14,3)*100&amp;"%"</f>
        <v>183,7%</v>
      </c>
      <c r="Y9" s="0" t="str">
        <f aca="false">ROUND((M9-M14)/M14,3)*100&amp;"%"</f>
        <v>285,6%</v>
      </c>
      <c r="Z9" s="1" t="str">
        <f aca="false">ROUND((N9-N14)/N14,3)*100&amp;"%"</f>
        <v>107,9%</v>
      </c>
      <c r="AB9" s="4" t="n">
        <v>7</v>
      </c>
      <c r="AC9" s="17" t="s">
        <v>22</v>
      </c>
    </row>
    <row r="10" customFormat="false" ht="15" hidden="false" customHeight="false" outlineLevel="0" collapsed="false">
      <c r="A10" s="9"/>
      <c r="B10" s="10"/>
      <c r="C10" s="4" t="n">
        <v>8</v>
      </c>
      <c r="D10" s="0" t="n">
        <v>1516170</v>
      </c>
      <c r="E10" s="0" t="n">
        <v>3081160</v>
      </c>
      <c r="F10" s="0" t="n">
        <v>4102600</v>
      </c>
      <c r="G10" s="0" t="n">
        <v>4421420</v>
      </c>
      <c r="H10" s="0" t="n">
        <v>769504</v>
      </c>
      <c r="I10" s="0" t="n">
        <v>2663430</v>
      </c>
      <c r="J10" s="0" t="n">
        <v>3324170</v>
      </c>
      <c r="K10" s="0" t="n">
        <v>1914230</v>
      </c>
      <c r="L10" s="0" t="n">
        <v>1348020</v>
      </c>
      <c r="M10" s="0" t="n">
        <v>2081080</v>
      </c>
      <c r="N10" s="16" t="n">
        <f aca="false">AVERAGE(D10:M10)</f>
        <v>2522178.4</v>
      </c>
      <c r="P10" s="0" t="str">
        <f aca="false">ROUND((D10-D14)/D14,3)*100&amp;"%"</f>
        <v>3,9%</v>
      </c>
      <c r="Q10" s="0" t="str">
        <f aca="false">ROUND((E10-E14)/E14,3)*100&amp;"%"</f>
        <v>10,5%</v>
      </c>
      <c r="R10" s="0" t="str">
        <f aca="false">ROUND((F10-F14)/F14,3)*100&amp;"%"</f>
        <v>89,4%</v>
      </c>
      <c r="S10" s="0" t="str">
        <f aca="false">ROUND((G10-G14)/G14,3)*100&amp;"%"</f>
        <v>155,6%</v>
      </c>
      <c r="T10" s="0" t="str">
        <f aca="false">ROUND((H10-H14)/H14,3)*100&amp;"%"</f>
        <v>1,5%</v>
      </c>
      <c r="U10" s="0" t="str">
        <f aca="false">ROUND((I10-I14)/I14,3)*100&amp;"%"</f>
        <v>8,5%</v>
      </c>
      <c r="V10" s="0" t="str">
        <f aca="false">ROUND((J10-J14)/J14,3)*100&amp;"%"</f>
        <v>7,2%</v>
      </c>
      <c r="W10" s="0" t="str">
        <f aca="false">ROUND((K10-K14)/K14,3)*100&amp;"%"</f>
        <v>49,3%</v>
      </c>
      <c r="X10" s="0" t="str">
        <f aca="false">ROUND((L10-L14)/L14,3)*100&amp;"%"</f>
        <v>170,3%</v>
      </c>
      <c r="Y10" s="0" t="str">
        <f aca="false">ROUND((M10-M14)/M14,3)*100&amp;"%"</f>
        <v>49,9%</v>
      </c>
      <c r="Z10" s="1" t="str">
        <f aca="false">ROUND((N10-N14)/N14,3)*100&amp;"%"</f>
        <v>43,1%</v>
      </c>
      <c r="AB10" s="4" t="n">
        <v>8</v>
      </c>
      <c r="AC10" s="17" t="s">
        <v>23</v>
      </c>
    </row>
    <row r="11" customFormat="false" ht="15" hidden="false" customHeight="false" outlineLevel="0" collapsed="false">
      <c r="A11" s="9"/>
      <c r="B11" s="10"/>
      <c r="C11" s="4" t="n">
        <v>9</v>
      </c>
      <c r="D11" s="0" t="n">
        <v>3231100</v>
      </c>
      <c r="E11" s="0" t="n">
        <v>3618530</v>
      </c>
      <c r="F11" s="0" t="n">
        <v>4566360</v>
      </c>
      <c r="G11" s="0" t="n">
        <v>8267370</v>
      </c>
      <c r="H11" s="0" t="n">
        <v>9508520</v>
      </c>
      <c r="I11" s="0" t="n">
        <v>4946300</v>
      </c>
      <c r="J11" s="0" t="n">
        <v>6220650</v>
      </c>
      <c r="K11" s="0" t="n">
        <v>5599470</v>
      </c>
      <c r="L11" s="0" t="n">
        <v>1397200</v>
      </c>
      <c r="M11" s="0" t="n">
        <v>3874810</v>
      </c>
      <c r="N11" s="16" t="n">
        <f aca="false">AVERAGE(D11:M11)</f>
        <v>5123031</v>
      </c>
      <c r="P11" s="0" t="str">
        <f aca="false">ROUND((D11-D14)/D14,3)*100&amp;"%"</f>
        <v>121,5%</v>
      </c>
      <c r="Q11" s="0" t="str">
        <f aca="false">ROUND((E11-E14)/E14,3)*100&amp;"%"</f>
        <v>29,8%</v>
      </c>
      <c r="R11" s="0" t="str">
        <f aca="false">ROUND((F11-F14)/F14,3)*100&amp;"%"</f>
        <v>110,8%</v>
      </c>
      <c r="S11" s="0" t="str">
        <f aca="false">ROUND((G11-G14)/G14,3)*100&amp;"%"</f>
        <v>378%</v>
      </c>
      <c r="T11" s="0" t="str">
        <f aca="false">ROUND((H11-H14)/H14,3)*100&amp;"%"</f>
        <v>1154,3%</v>
      </c>
      <c r="U11" s="0" t="str">
        <f aca="false">ROUND((I11-I14)/I14,3)*100&amp;"%"</f>
        <v>101,5%</v>
      </c>
      <c r="V11" s="0" t="str">
        <f aca="false">ROUND((J11-J14)/J14,3)*100&amp;"%"</f>
        <v>100,7%</v>
      </c>
      <c r="W11" s="0" t="str">
        <f aca="false">ROUND((K11-K14)/K14,3)*100&amp;"%"</f>
        <v>336,7%</v>
      </c>
      <c r="X11" s="0" t="str">
        <f aca="false">ROUND((L11-L14)/L14,3)*100&amp;"%"</f>
        <v>180,2%</v>
      </c>
      <c r="Y11" s="0" t="str">
        <f aca="false">ROUND((M11-M14)/M14,3)*100&amp;"%"</f>
        <v>179,1%</v>
      </c>
      <c r="Z11" s="1" t="str">
        <f aca="false">ROUND((N11-N14)/N14,3)*100&amp;"%"</f>
        <v>190,7%</v>
      </c>
      <c r="AB11" s="4" t="n">
        <v>9</v>
      </c>
      <c r="AC11" s="17" t="s">
        <v>24</v>
      </c>
    </row>
    <row r="12" customFormat="false" ht="15" hidden="false" customHeight="false" outlineLevel="0" collapsed="false">
      <c r="A12" s="9"/>
      <c r="B12" s="10"/>
      <c r="C12" s="4" t="n">
        <v>10</v>
      </c>
      <c r="D12" s="0" t="n">
        <v>1614240</v>
      </c>
      <c r="E12" s="0" t="n">
        <v>3353320</v>
      </c>
      <c r="F12" s="0" t="n">
        <v>2292870</v>
      </c>
      <c r="G12" s="0" t="n">
        <v>1752140</v>
      </c>
      <c r="H12" s="0" t="n">
        <v>768648</v>
      </c>
      <c r="I12" s="0" t="n">
        <v>2662780</v>
      </c>
      <c r="J12" s="0" t="n">
        <v>3224230</v>
      </c>
      <c r="K12" s="0" t="n">
        <v>1285290</v>
      </c>
      <c r="L12" s="0" t="n">
        <v>642464</v>
      </c>
      <c r="M12" s="0" t="n">
        <v>1637810</v>
      </c>
      <c r="N12" s="16" t="n">
        <f aca="false">AVERAGE(D12:M12)</f>
        <v>1923379.2</v>
      </c>
      <c r="P12" s="0" t="str">
        <f aca="false">ROUND((D12-D14)/D14,3)*100&amp;"%"</f>
        <v>10,6%</v>
      </c>
      <c r="Q12" s="0" t="str">
        <f aca="false">ROUND((E12-E14)/E14,3)*100&amp;"%"</f>
        <v>20,3%</v>
      </c>
      <c r="R12" s="0" t="str">
        <f aca="false">ROUND((F12-F14)/F14,3)*100&amp;"%"</f>
        <v>5,9%</v>
      </c>
      <c r="S12" s="0" t="str">
        <f aca="false">ROUND((G12-G14)/G14,3)*100&amp;"%"</f>
        <v>1,3%</v>
      </c>
      <c r="T12" s="0" t="str">
        <f aca="false">ROUND((H12-H14)/H14,3)*100&amp;"%"</f>
        <v>1,4%</v>
      </c>
      <c r="U12" s="0" t="str">
        <f aca="false">ROUND((I12-I14)/I14,3)*100&amp;"%"</f>
        <v>8,5%</v>
      </c>
      <c r="V12" s="0" t="str">
        <f aca="false">ROUND((J12-J14)/J14,3)*100&amp;"%"</f>
        <v>4%</v>
      </c>
      <c r="W12" s="0" t="str">
        <f aca="false">ROUND((K12-K14)/K14,3)*100&amp;"%"</f>
        <v>0,2%</v>
      </c>
      <c r="X12" s="0" t="str">
        <f aca="false">ROUND((L12-L14)/L14,3)*100&amp;"%"</f>
        <v>28,8%</v>
      </c>
      <c r="Y12" s="0" t="str">
        <f aca="false">ROUND((M12-M14)/M14,3)*100&amp;"%"</f>
        <v>18%</v>
      </c>
      <c r="Z12" s="1" t="str">
        <f aca="false">ROUND((N12-N14)/N14,3)*100&amp;"%"</f>
        <v>9,1%</v>
      </c>
      <c r="AB12" s="4" t="n">
        <v>10</v>
      </c>
      <c r="AC12" s="17" t="s">
        <v>25</v>
      </c>
    </row>
    <row r="13" customFormat="false" ht="15" hidden="false" customHeight="false" outlineLevel="0" collapsed="false">
      <c r="A13" s="9"/>
      <c r="B13" s="10"/>
      <c r="C13" s="4" t="n">
        <v>11</v>
      </c>
      <c r="D13" s="0" t="n">
        <v>1614240</v>
      </c>
      <c r="E13" s="0" t="n">
        <v>3353320</v>
      </c>
      <c r="F13" s="0" t="n">
        <v>2292870</v>
      </c>
      <c r="G13" s="0" t="n">
        <v>1752140</v>
      </c>
      <c r="H13" s="0" t="n">
        <v>768648</v>
      </c>
      <c r="I13" s="0" t="n">
        <v>2662780</v>
      </c>
      <c r="J13" s="0" t="n">
        <v>3224230</v>
      </c>
      <c r="K13" s="0" t="n">
        <v>1285290</v>
      </c>
      <c r="L13" s="0" t="n">
        <v>642464</v>
      </c>
      <c r="M13" s="0" t="n">
        <v>1637810</v>
      </c>
      <c r="N13" s="16" t="n">
        <f aca="false">AVERAGE(D13:M13)</f>
        <v>1923379.2</v>
      </c>
      <c r="P13" s="0" t="str">
        <f aca="false">ROUND((D13-D14)/D14,3)*100&amp;"%"</f>
        <v>10,6%</v>
      </c>
      <c r="Q13" s="0" t="str">
        <f aca="false">ROUND((E13-E14)/E14,3)*100&amp;"%"</f>
        <v>20,3%</v>
      </c>
      <c r="R13" s="0" t="str">
        <f aca="false">ROUND((F13-F14)/F14,3)*100&amp;"%"</f>
        <v>5,9%</v>
      </c>
      <c r="S13" s="0" t="str">
        <f aca="false">ROUND((G13-G14)/G14,3)*100&amp;"%"</f>
        <v>1,3%</v>
      </c>
      <c r="T13" s="0" t="str">
        <f aca="false">ROUND((H13-H14)/H14,3)*100&amp;"%"</f>
        <v>1,4%</v>
      </c>
      <c r="U13" s="0" t="str">
        <f aca="false">ROUND((I13-I14)/I14,3)*100&amp;"%"</f>
        <v>8,5%</v>
      </c>
      <c r="V13" s="0" t="str">
        <f aca="false">ROUND((J13-J14)/J14,3)*100&amp;"%"</f>
        <v>4%</v>
      </c>
      <c r="W13" s="0" t="str">
        <f aca="false">ROUND((K13-K14)/K14,3)*100&amp;"%"</f>
        <v>0,2%</v>
      </c>
      <c r="X13" s="0" t="str">
        <f aca="false">ROUND((L13-L14)/L14,3)*100&amp;"%"</f>
        <v>28,8%</v>
      </c>
      <c r="Y13" s="0" t="str">
        <f aca="false">ROUND((M13-M14)/M14,3)*100&amp;"%"</f>
        <v>18%</v>
      </c>
      <c r="Z13" s="1" t="str">
        <f aca="false">ROUND((N13-N14)/N14,3)*100&amp;"%"</f>
        <v>9,1%</v>
      </c>
      <c r="AB13" s="4" t="n">
        <v>11</v>
      </c>
      <c r="AC13" s="17" t="s">
        <v>26</v>
      </c>
    </row>
    <row r="14" s="18" customFormat="true" ht="15" hidden="false" customHeight="false" outlineLevel="0" collapsed="false">
      <c r="A14" s="9"/>
      <c r="C14" s="19" t="s">
        <v>27</v>
      </c>
      <c r="D14" s="18" t="n">
        <v>1458962</v>
      </c>
      <c r="E14" s="18" t="n">
        <v>2788200</v>
      </c>
      <c r="F14" s="18" t="n">
        <v>2165994</v>
      </c>
      <c r="G14" s="18" t="n">
        <v>1729600</v>
      </c>
      <c r="H14" s="18" t="n">
        <v>758058</v>
      </c>
      <c r="I14" s="18" t="n">
        <v>2454756</v>
      </c>
      <c r="J14" s="18" t="n">
        <v>3099925</v>
      </c>
      <c r="K14" s="18" t="n">
        <v>1282235</v>
      </c>
      <c r="L14" s="18" t="n">
        <v>498719</v>
      </c>
      <c r="M14" s="18" t="n">
        <v>1388117</v>
      </c>
      <c r="N14" s="20" t="n">
        <f aca="false">AVERAGE(D14:M14)</f>
        <v>1762456.6</v>
      </c>
      <c r="P14" s="18" t="str">
        <f aca="false">ROUND((D14-D14)/D14,3)*100&amp;"%"</f>
        <v>0%</v>
      </c>
      <c r="Q14" s="18" t="str">
        <f aca="false">ROUND((E14-E14)/E14,3)*100&amp;"%"</f>
        <v>0%</v>
      </c>
      <c r="R14" s="18" t="str">
        <f aca="false">ROUND((F14-F14)/F14,3)*100&amp;"%"</f>
        <v>0%</v>
      </c>
      <c r="S14" s="18" t="str">
        <f aca="false">ROUND((G14-G14)/G14,3)*100&amp;"%"</f>
        <v>0%</v>
      </c>
      <c r="T14" s="18" t="str">
        <f aca="false">ROUND((H14-H14)/H14,3)*100&amp;"%"</f>
        <v>0%</v>
      </c>
      <c r="U14" s="18" t="str">
        <f aca="false">ROUND((I14-I14)/I14,3)*100&amp;"%"</f>
        <v>0%</v>
      </c>
      <c r="V14" s="18" t="str">
        <f aca="false">ROUND((J14-J14)/J14,3)*100&amp;"%"</f>
        <v>0%</v>
      </c>
      <c r="W14" s="18" t="str">
        <f aca="false">ROUND((K14-K14)/K14,3)*100&amp;"%"</f>
        <v>0%</v>
      </c>
      <c r="X14" s="18" t="str">
        <f aca="false">ROUND((L14-L14)/L14,3)*100&amp;"%"</f>
        <v>0%</v>
      </c>
      <c r="Y14" s="18" t="str">
        <f aca="false">ROUND((M14-M14)/M14,3)*100&amp;"%"</f>
        <v>0%</v>
      </c>
      <c r="Z14" s="21" t="str">
        <f aca="false">ROUND((N14-N14)/N14,3)*100&amp;"%"</f>
        <v>0%</v>
      </c>
      <c r="AB14" s="22" t="s">
        <v>27</v>
      </c>
      <c r="AC14" s="23" t="s">
        <v>28</v>
      </c>
    </row>
    <row r="15" customFormat="false" ht="15" hidden="false" customHeight="false" outlineLevel="0" collapsed="false">
      <c r="A15" s="9"/>
    </row>
    <row r="16" s="12" customFormat="true" ht="15" hidden="false" customHeight="false" outlineLevel="0" collapsed="false">
      <c r="A16" s="9"/>
      <c r="B16" s="10" t="n">
        <v>100</v>
      </c>
      <c r="C16" s="11" t="n">
        <v>0</v>
      </c>
      <c r="D16" s="12" t="n">
        <v>13860013.6</v>
      </c>
      <c r="E16" s="12" t="n">
        <v>30716197.6</v>
      </c>
      <c r="F16" s="12" t="n">
        <v>14770369.6</v>
      </c>
      <c r="G16" s="12" t="n">
        <v>22859356.8</v>
      </c>
      <c r="H16" s="12" t="n">
        <v>7720680.8</v>
      </c>
      <c r="I16" s="12" t="n">
        <v>4218439.2</v>
      </c>
      <c r="J16" s="12" t="n">
        <v>12310389.2</v>
      </c>
      <c r="K16" s="12" t="n">
        <v>25443600.8</v>
      </c>
      <c r="L16" s="12" t="n">
        <v>8621528</v>
      </c>
      <c r="M16" s="12" t="n">
        <v>12659546.8</v>
      </c>
      <c r="N16" s="13" t="n">
        <f aca="false">AVERAGE(D16:M16)</f>
        <v>15318012.24</v>
      </c>
      <c r="P16" s="12" t="str">
        <f aca="false">ROUND((D16-D28)/D28,3)*100&amp;"%"</f>
        <v>270,7%</v>
      </c>
      <c r="Q16" s="12" t="str">
        <f aca="false">ROUND((E16-E28)/E28,3)*100&amp;"%"</f>
        <v>1045,2%</v>
      </c>
      <c r="R16" s="12" t="str">
        <f aca="false">ROUND((F16-F28)/F28,3)*100&amp;"%"</f>
        <v>229,2%</v>
      </c>
      <c r="S16" s="12" t="str">
        <f aca="false">ROUND((G16-G28)/G28,3)*100&amp;"%"</f>
        <v>855,6%</v>
      </c>
      <c r="T16" s="12" t="str">
        <f aca="false">ROUND((H16-H28)/H28,3)*100&amp;"%"</f>
        <v>263,2%</v>
      </c>
      <c r="U16" s="12" t="str">
        <f aca="false">ROUND((I16-I28)/I28,3)*100&amp;"%"</f>
        <v>106,9%</v>
      </c>
      <c r="V16" s="12" t="str">
        <f aca="false">ROUND((J16-J28)/J28,3)*100&amp;"%"</f>
        <v>727,8%</v>
      </c>
      <c r="W16" s="12" t="str">
        <f aca="false">ROUND((K16-K28)/K28,3)*100&amp;"%"</f>
        <v>756,9%</v>
      </c>
      <c r="X16" s="12" t="str">
        <f aca="false">ROUND((L16-L28)/L28,3)*100&amp;"%"</f>
        <v>124,7%</v>
      </c>
      <c r="Y16" s="12" t="str">
        <f aca="false">ROUND((M16-M28)/M28,3)*100&amp;"%"</f>
        <v>749,4%</v>
      </c>
      <c r="Z16" s="14" t="str">
        <f aca="false">ROUND((N16-N28)/N28,3)*100&amp;"%"</f>
        <v>462,2%</v>
      </c>
    </row>
    <row r="17" s="12" customFormat="true" ht="15" hidden="false" customHeight="false" outlineLevel="0" collapsed="false">
      <c r="A17" s="9"/>
      <c r="B17" s="10"/>
      <c r="C17" s="11" t="n">
        <v>1</v>
      </c>
      <c r="D17" s="12" t="n">
        <v>7498184.4</v>
      </c>
      <c r="E17" s="12" t="n">
        <v>13030982.4</v>
      </c>
      <c r="F17" s="12" t="n">
        <v>12034648</v>
      </c>
      <c r="G17" s="12" t="n">
        <v>12249520.4</v>
      </c>
      <c r="H17" s="12" t="n">
        <v>6103902</v>
      </c>
      <c r="I17" s="12" t="n">
        <v>3041364.8</v>
      </c>
      <c r="J17" s="12" t="n">
        <v>13033466.4</v>
      </c>
      <c r="K17" s="12" t="n">
        <v>4990595.2</v>
      </c>
      <c r="L17" s="12" t="n">
        <v>6352755.2</v>
      </c>
      <c r="M17" s="12" t="n">
        <v>3843125.2</v>
      </c>
      <c r="N17" s="13" t="n">
        <f aca="false">AVERAGE(D17:M17)</f>
        <v>8217854.4</v>
      </c>
      <c r="P17" s="12" t="str">
        <f aca="false">ROUND((D17-D28)/D28,3)*100&amp;"%"</f>
        <v>100,5%</v>
      </c>
      <c r="Q17" s="12" t="str">
        <f aca="false">ROUND((E17-E28)/E28,3)*100&amp;"%"</f>
        <v>385,8%</v>
      </c>
      <c r="R17" s="12" t="str">
        <f aca="false">ROUND((F17-F28)/F28,3)*100&amp;"%"</f>
        <v>168,3%</v>
      </c>
      <c r="S17" s="12" t="str">
        <f aca="false">ROUND((G17-G28)/G28,3)*100&amp;"%"</f>
        <v>412,1%</v>
      </c>
      <c r="T17" s="12" t="str">
        <f aca="false">ROUND((H17-H28)/H28,3)*100&amp;"%"</f>
        <v>187,2%</v>
      </c>
      <c r="U17" s="12" t="str">
        <f aca="false">ROUND((I17-I28)/I28,3)*100&amp;"%"</f>
        <v>49,2%</v>
      </c>
      <c r="V17" s="12" t="str">
        <f aca="false">ROUND((J17-J28)/J28,3)*100&amp;"%"</f>
        <v>776,5%</v>
      </c>
      <c r="W17" s="12" t="str">
        <f aca="false">ROUND((K17-K28)/K28,3)*100&amp;"%"</f>
        <v>68,1%</v>
      </c>
      <c r="X17" s="12" t="str">
        <f aca="false">ROUND((L17-L28)/L28,3)*100&amp;"%"</f>
        <v>65,6%</v>
      </c>
      <c r="Y17" s="12" t="str">
        <f aca="false">ROUND((M17-M28)/M28,3)*100&amp;"%"</f>
        <v>157,9%</v>
      </c>
      <c r="Z17" s="14" t="str">
        <f aca="false">ROUND((N17-N28)/N28,3)*100&amp;"%"</f>
        <v>201,6%</v>
      </c>
    </row>
    <row r="18" s="12" customFormat="true" ht="15" hidden="false" customHeight="false" outlineLevel="0" collapsed="false">
      <c r="A18" s="9"/>
      <c r="B18" s="10"/>
      <c r="C18" s="11" t="n">
        <v>2</v>
      </c>
      <c r="D18" s="12" t="n">
        <v>8815183.6</v>
      </c>
      <c r="E18" s="12" t="n">
        <v>5014072</v>
      </c>
      <c r="F18" s="12" t="n">
        <v>9880223.2</v>
      </c>
      <c r="G18" s="12" t="n">
        <v>6365193.6</v>
      </c>
      <c r="H18" s="12" t="n">
        <v>7772690.8</v>
      </c>
      <c r="I18" s="12" t="n">
        <v>4933048.4</v>
      </c>
      <c r="J18" s="12" t="n">
        <v>2764184</v>
      </c>
      <c r="K18" s="12" t="n">
        <v>4128800.8</v>
      </c>
      <c r="L18" s="12" t="n">
        <v>11562790.4</v>
      </c>
      <c r="M18" s="12" t="n">
        <v>4638949.6</v>
      </c>
      <c r="N18" s="13" t="n">
        <f aca="false">AVERAGE(D18:M18)</f>
        <v>6587513.64</v>
      </c>
      <c r="P18" s="12" t="str">
        <f aca="false">ROUND((D18-D28)/D28,3)*100&amp;"%"</f>
        <v>135,7%</v>
      </c>
      <c r="Q18" s="12" t="str">
        <f aca="false">ROUND((E18-E28)/E28,3)*100&amp;"%"</f>
        <v>86,9%</v>
      </c>
      <c r="R18" s="12" t="str">
        <f aca="false">ROUND((F18-F28)/F28,3)*100&amp;"%"</f>
        <v>120,2%</v>
      </c>
      <c r="S18" s="12" t="str">
        <f aca="false">ROUND((G18-G28)/G28,3)*100&amp;"%"</f>
        <v>166,1%</v>
      </c>
      <c r="T18" s="12" t="str">
        <f aca="false">ROUND((H18-H28)/H28,3)*100&amp;"%"</f>
        <v>265,7%</v>
      </c>
      <c r="U18" s="12" t="str">
        <f aca="false">ROUND((I18-I28)/I28,3)*100&amp;"%"</f>
        <v>142%</v>
      </c>
      <c r="V18" s="12" t="str">
        <f aca="false">ROUND((J18-J28)/J28,3)*100&amp;"%"</f>
        <v>85,9%</v>
      </c>
      <c r="W18" s="12" t="str">
        <f aca="false">ROUND((K18-K28)/K28,3)*100&amp;"%"</f>
        <v>39,1%</v>
      </c>
      <c r="X18" s="12" t="str">
        <f aca="false">ROUND((L18-L28)/L28,3)*100&amp;"%"</f>
        <v>201,3%</v>
      </c>
      <c r="Y18" s="12" t="str">
        <f aca="false">ROUND((M18-M28)/M28,3)*100&amp;"%"</f>
        <v>211,3%</v>
      </c>
      <c r="Z18" s="14" t="str">
        <f aca="false">ROUND((N18-N28)/N28,3)*100&amp;"%"</f>
        <v>141,8%</v>
      </c>
    </row>
    <row r="19" s="12" customFormat="true" ht="15" hidden="false" customHeight="false" outlineLevel="0" collapsed="false">
      <c r="A19" s="9"/>
      <c r="B19" s="10"/>
      <c r="C19" s="11" t="n">
        <v>3</v>
      </c>
      <c r="D19" s="12" t="n">
        <v>10692739.2</v>
      </c>
      <c r="E19" s="12" t="n">
        <v>8867794.8</v>
      </c>
      <c r="F19" s="12" t="n">
        <v>10086585.6</v>
      </c>
      <c r="G19" s="12" t="n">
        <v>4630330</v>
      </c>
      <c r="H19" s="12" t="n">
        <v>8619502.4</v>
      </c>
      <c r="I19" s="12" t="n">
        <v>5144416</v>
      </c>
      <c r="J19" s="12" t="n">
        <v>13143238</v>
      </c>
      <c r="K19" s="12" t="n">
        <v>7201581.2</v>
      </c>
      <c r="L19" s="12" t="n">
        <v>11250484.4</v>
      </c>
      <c r="M19" s="12" t="n">
        <v>6812478.8</v>
      </c>
      <c r="N19" s="13" t="n">
        <f aca="false">AVERAGE(D19:M19)</f>
        <v>8644915.04</v>
      </c>
      <c r="P19" s="12" t="str">
        <f aca="false">ROUND((D19-D28)/D28,3)*100&amp;"%"</f>
        <v>186%</v>
      </c>
      <c r="Q19" s="12" t="str">
        <f aca="false">ROUND((E19-E28)/E28,3)*100&amp;"%"</f>
        <v>230,6%</v>
      </c>
      <c r="R19" s="12" t="str">
        <f aca="false">ROUND((F19-F28)/F28,3)*100&amp;"%"</f>
        <v>124,8%</v>
      </c>
      <c r="S19" s="12" t="str">
        <f aca="false">ROUND((G19-G28)/G28,3)*100&amp;"%"</f>
        <v>93,6%</v>
      </c>
      <c r="T19" s="12" t="str">
        <f aca="false">ROUND((H19-H28)/H28,3)*100&amp;"%"</f>
        <v>305,5%</v>
      </c>
      <c r="U19" s="12" t="str">
        <f aca="false">ROUND((I19-I28)/I28,3)*100&amp;"%"</f>
        <v>152,4%</v>
      </c>
      <c r="V19" s="12" t="str">
        <f aca="false">ROUND((J19-J28)/J28,3)*100&amp;"%"</f>
        <v>783,8%</v>
      </c>
      <c r="W19" s="12" t="str">
        <f aca="false">ROUND((K19-K28)/K28,3)*100&amp;"%"</f>
        <v>142,5%</v>
      </c>
      <c r="X19" s="12" t="str">
        <f aca="false">ROUND((L19-L28)/L28,3)*100&amp;"%"</f>
        <v>193,2%</v>
      </c>
      <c r="Y19" s="12" t="str">
        <f aca="false">ROUND((M19-M28)/M28,3)*100&amp;"%"</f>
        <v>357,1%</v>
      </c>
      <c r="Z19" s="14" t="str">
        <f aca="false">ROUND((N19-N28)/N28,3)*100&amp;"%"</f>
        <v>217,3%</v>
      </c>
    </row>
    <row r="20" s="12" customFormat="true" ht="15" hidden="false" customHeight="false" outlineLevel="0" collapsed="false">
      <c r="A20" s="9"/>
      <c r="B20" s="10"/>
      <c r="C20" s="11" t="n">
        <v>4</v>
      </c>
      <c r="D20" s="12" t="n">
        <v>11275769.6</v>
      </c>
      <c r="E20" s="12" t="n">
        <v>20493952</v>
      </c>
      <c r="F20" s="12" t="n">
        <v>20837656</v>
      </c>
      <c r="G20" s="12" t="n">
        <v>18127432</v>
      </c>
      <c r="H20" s="12" t="n">
        <v>8430741.2</v>
      </c>
      <c r="I20" s="12" t="n">
        <v>4450108.4</v>
      </c>
      <c r="J20" s="12" t="n">
        <v>12676356</v>
      </c>
      <c r="K20" s="12" t="n">
        <v>23595440</v>
      </c>
      <c r="L20" s="12" t="n">
        <v>9731167.2</v>
      </c>
      <c r="M20" s="12" t="n">
        <v>15748312</v>
      </c>
      <c r="N20" s="13" t="n">
        <f aca="false">AVERAGE(D20:M20)</f>
        <v>14536693.44</v>
      </c>
      <c r="P20" s="12" t="str">
        <f aca="false">ROUND((D20-D28)/D28,3)*100&amp;"%"</f>
        <v>201,5%</v>
      </c>
      <c r="Q20" s="12" t="str">
        <f aca="false">ROUND((E20-E28)/E28,3)*100&amp;"%"</f>
        <v>664,1%</v>
      </c>
      <c r="R20" s="12" t="str">
        <f aca="false">ROUND((F20-F28)/F28,3)*100&amp;"%"</f>
        <v>364,5%</v>
      </c>
      <c r="S20" s="12" t="str">
        <f aca="false">ROUND((G20-G28)/G28,3)*100&amp;"%"</f>
        <v>657,8%</v>
      </c>
      <c r="T20" s="12" t="str">
        <f aca="false">ROUND((H20-H28)/H28,3)*100&amp;"%"</f>
        <v>296,6%</v>
      </c>
      <c r="U20" s="12" t="str">
        <f aca="false">ROUND((I20-I28)/I28,3)*100&amp;"%"</f>
        <v>118,3%</v>
      </c>
      <c r="V20" s="12" t="str">
        <f aca="false">ROUND((J20-J28)/J28,3)*100&amp;"%"</f>
        <v>752,5%</v>
      </c>
      <c r="W20" s="12" t="str">
        <f aca="false">ROUND((K20-K28)/K28,3)*100&amp;"%"</f>
        <v>694,7%</v>
      </c>
      <c r="X20" s="12" t="str">
        <f aca="false">ROUND((L20-L28)/L28,3)*100&amp;"%"</f>
        <v>153,6%</v>
      </c>
      <c r="Y20" s="12" t="str">
        <f aca="false">ROUND((M20-M28)/M28,3)*100&amp;"%"</f>
        <v>956,7%</v>
      </c>
      <c r="Z20" s="14" t="str">
        <f aca="false">ROUND((N20-N28)/N28,3)*100&amp;"%"</f>
        <v>433,5%</v>
      </c>
    </row>
    <row r="21" customFormat="false" ht="15" hidden="false" customHeight="false" outlineLevel="0" collapsed="false">
      <c r="A21" s="9"/>
      <c r="B21" s="10"/>
      <c r="C21" s="4" t="n">
        <v>5</v>
      </c>
      <c r="D21" s="0" t="n">
        <v>5411920</v>
      </c>
      <c r="E21" s="0" t="n">
        <v>11227000</v>
      </c>
      <c r="F21" s="0" t="n">
        <v>9564670</v>
      </c>
      <c r="G21" s="0" t="n">
        <v>17371800</v>
      </c>
      <c r="H21" s="0" t="n">
        <v>6961610</v>
      </c>
      <c r="I21" s="0" t="n">
        <v>2304200</v>
      </c>
      <c r="J21" s="0" t="n">
        <v>20723900</v>
      </c>
      <c r="K21" s="0" t="n">
        <v>39559400</v>
      </c>
      <c r="L21" s="0" t="n">
        <v>4398590</v>
      </c>
      <c r="M21" s="0" t="n">
        <v>16154000</v>
      </c>
      <c r="N21" s="16" t="n">
        <f aca="false">AVERAGE(D21:M21)</f>
        <v>13367709</v>
      </c>
      <c r="P21" s="0" t="str">
        <f aca="false">ROUND((D21-D28)/D28,3)*100&amp;"%"</f>
        <v>44,7%</v>
      </c>
      <c r="Q21" s="0" t="str">
        <f aca="false">ROUND((E21-E28)/E28,3)*100&amp;"%"</f>
        <v>318,6%</v>
      </c>
      <c r="R21" s="0" t="str">
        <f aca="false">ROUND((F21-F28)/F28,3)*100&amp;"%"</f>
        <v>113,2%</v>
      </c>
      <c r="S21" s="0" t="str">
        <f aca="false">ROUND((G21-G28)/G28,3)*100&amp;"%"</f>
        <v>626,2%</v>
      </c>
      <c r="T21" s="0" t="str">
        <f aca="false">ROUND((H21-H28)/H28,3)*100&amp;"%"</f>
        <v>227,5%</v>
      </c>
      <c r="U21" s="0" t="str">
        <f aca="false">ROUND((I21-I28)/I28,3)*100&amp;"%"</f>
        <v>13%</v>
      </c>
      <c r="V21" s="0" t="str">
        <f aca="false">ROUND((J21-J28)/J28,3)*100&amp;"%"</f>
        <v>1293,6%</v>
      </c>
      <c r="W21" s="0" t="str">
        <f aca="false">ROUND((K21-K28)/K28,3)*100&amp;"%"</f>
        <v>1232,3%</v>
      </c>
      <c r="X21" s="0" t="str">
        <f aca="false">ROUND((L21-L28)/L28,3)*100&amp;"%"</f>
        <v>14,6%</v>
      </c>
      <c r="Y21" s="0" t="str">
        <f aca="false">ROUND((M21-M28)/M28,3)*100&amp;"%"</f>
        <v>983,9%</v>
      </c>
      <c r="Z21" s="1" t="str">
        <f aca="false">ROUND((N21-N28)/N28,3)*100&amp;"%"</f>
        <v>390,6%</v>
      </c>
    </row>
    <row r="22" customFormat="false" ht="15" hidden="false" customHeight="false" outlineLevel="0" collapsed="false">
      <c r="A22" s="9"/>
      <c r="B22" s="10"/>
      <c r="C22" s="4" t="n">
        <v>6</v>
      </c>
      <c r="D22" s="0" t="n">
        <v>3831430</v>
      </c>
      <c r="E22" s="0" t="n">
        <v>3783970</v>
      </c>
      <c r="F22" s="0" t="n">
        <v>5794060</v>
      </c>
      <c r="G22" s="0" t="n">
        <v>6447480</v>
      </c>
      <c r="H22" s="0" t="n">
        <v>4737450</v>
      </c>
      <c r="I22" s="0" t="n">
        <v>4922490</v>
      </c>
      <c r="J22" s="0" t="n">
        <v>20273900</v>
      </c>
      <c r="K22" s="0" t="n">
        <v>8408450</v>
      </c>
      <c r="L22" s="0" t="n">
        <v>4881250</v>
      </c>
      <c r="M22" s="0" t="n">
        <v>2464390</v>
      </c>
      <c r="N22" s="16" t="n">
        <f aca="false">AVERAGE(D22:M22)</f>
        <v>6554487</v>
      </c>
      <c r="P22" s="0" t="str">
        <f aca="false">ROUND((D22-D28)/D28,3)*100&amp;"%"</f>
        <v>2,5%</v>
      </c>
      <c r="Q22" s="0" t="str">
        <f aca="false">ROUND((E22-E28)/E28,3)*100&amp;"%"</f>
        <v>41,1%</v>
      </c>
      <c r="R22" s="0" t="str">
        <f aca="false">ROUND((F22-F28)/F28,3)*100&amp;"%"</f>
        <v>29,2%</v>
      </c>
      <c r="S22" s="0" t="str">
        <f aca="false">ROUND((G22-G28)/G28,3)*100&amp;"%"</f>
        <v>169,5%</v>
      </c>
      <c r="T22" s="0" t="str">
        <f aca="false">ROUND((H22-H28)/H28,3)*100&amp;"%"</f>
        <v>122,9%</v>
      </c>
      <c r="U22" s="0" t="str">
        <f aca="false">ROUND((I22-I28)/I28,3)*100&amp;"%"</f>
        <v>141,5%</v>
      </c>
      <c r="V22" s="0" t="str">
        <f aca="false">ROUND((J22-J28)/J28,3)*100&amp;"%"</f>
        <v>1263,4%</v>
      </c>
      <c r="W22" s="0" t="str">
        <f aca="false">ROUND((K22-K28)/K28,3)*100&amp;"%"</f>
        <v>183,2%</v>
      </c>
      <c r="X22" s="0" t="str">
        <f aca="false">ROUND((L22-L28)/L28,3)*100&amp;"%"</f>
        <v>27,2%</v>
      </c>
      <c r="Y22" s="0" t="str">
        <f aca="false">ROUND((M22-M28)/M28,3)*100&amp;"%"</f>
        <v>65,4%</v>
      </c>
      <c r="Z22" s="1" t="str">
        <f aca="false">ROUND((N22-N28)/N28,3)*100&amp;"%"</f>
        <v>140,6%</v>
      </c>
    </row>
    <row r="23" customFormat="false" ht="15" hidden="false" customHeight="false" outlineLevel="0" collapsed="false">
      <c r="A23" s="9"/>
      <c r="B23" s="10"/>
      <c r="C23" s="4" t="n">
        <v>7</v>
      </c>
      <c r="D23" s="0" t="n">
        <v>4666750</v>
      </c>
      <c r="E23" s="0" t="n">
        <v>2820700</v>
      </c>
      <c r="F23" s="0" t="n">
        <v>7762920</v>
      </c>
      <c r="G23" s="0" t="n">
        <v>20510200</v>
      </c>
      <c r="H23" s="0" t="n">
        <v>6086740</v>
      </c>
      <c r="I23" s="0" t="n">
        <v>2623230</v>
      </c>
      <c r="J23" s="0" t="n">
        <v>14458600</v>
      </c>
      <c r="K23" s="0" t="n">
        <v>3975180</v>
      </c>
      <c r="L23" s="0" t="n">
        <v>6624420</v>
      </c>
      <c r="M23" s="0" t="n">
        <v>1982360</v>
      </c>
      <c r="N23" s="16" t="n">
        <f aca="false">AVERAGE(D23:M23)</f>
        <v>7151110</v>
      </c>
      <c r="P23" s="0" t="str">
        <f aca="false">ROUND((D23-D28)/D28,3)*100&amp;"%"</f>
        <v>24,8%</v>
      </c>
      <c r="Q23" s="0" t="str">
        <f aca="false">ROUND((E23-E28)/E28,3)*100&amp;"%"</f>
        <v>5,2%</v>
      </c>
      <c r="R23" s="0" t="str">
        <f aca="false">ROUND((F23-F28)/F28,3)*100&amp;"%"</f>
        <v>73%</v>
      </c>
      <c r="S23" s="0" t="str">
        <f aca="false">ROUND((G23-G28)/G28,3)*100&amp;"%"</f>
        <v>757,4%</v>
      </c>
      <c r="T23" s="0" t="str">
        <f aca="false">ROUND((H23-H28)/H28,3)*100&amp;"%"</f>
        <v>186,4%</v>
      </c>
      <c r="U23" s="0" t="str">
        <f aca="false">ROUND((I23-I28)/I28,3)*100&amp;"%"</f>
        <v>28,7%</v>
      </c>
      <c r="V23" s="0" t="str">
        <f aca="false">ROUND((J23-J28)/J28,3)*100&amp;"%"</f>
        <v>872,3%</v>
      </c>
      <c r="W23" s="0" t="str">
        <f aca="false">ROUND((K23-K28)/K28,3)*100&amp;"%"</f>
        <v>33,9%</v>
      </c>
      <c r="X23" s="0" t="str">
        <f aca="false">ROUND((L23-L28)/L28,3)*100&amp;"%"</f>
        <v>72,6%</v>
      </c>
      <c r="Y23" s="0" t="str">
        <f aca="false">ROUND((M23-M28)/M28,3)*100&amp;"%"</f>
        <v>33%</v>
      </c>
      <c r="Z23" s="1" t="str">
        <f aca="false">ROUND((N23-N28)/N28,3)*100&amp;"%"</f>
        <v>162,4%</v>
      </c>
    </row>
    <row r="24" customFormat="false" ht="15" hidden="false" customHeight="false" outlineLevel="0" collapsed="false">
      <c r="A24" s="9"/>
      <c r="B24" s="10"/>
      <c r="C24" s="4" t="n">
        <v>8</v>
      </c>
      <c r="D24" s="0" t="n">
        <v>3786060</v>
      </c>
      <c r="E24" s="0" t="n">
        <v>2851310</v>
      </c>
      <c r="F24" s="0" t="n">
        <v>5773800</v>
      </c>
      <c r="G24" s="0" t="n">
        <v>8195710</v>
      </c>
      <c r="H24" s="0" t="n">
        <v>2850180</v>
      </c>
      <c r="I24" s="0" t="n">
        <v>2598190</v>
      </c>
      <c r="J24" s="0" t="n">
        <v>14455500</v>
      </c>
      <c r="K24" s="0" t="n">
        <v>3067040</v>
      </c>
      <c r="L24" s="0" t="n">
        <v>5275860</v>
      </c>
      <c r="M24" s="0" t="n">
        <v>1767340</v>
      </c>
      <c r="N24" s="16" t="n">
        <f aca="false">AVERAGE(D24:M24)</f>
        <v>5062099</v>
      </c>
      <c r="P24" s="0" t="str">
        <f aca="false">ROUND((D24-D28)/D28,3)*100&amp;"%"</f>
        <v>1,3%</v>
      </c>
      <c r="Q24" s="0" t="str">
        <f aca="false">ROUND((E24-E28)/E28,3)*100&amp;"%"</f>
        <v>6,3%</v>
      </c>
      <c r="R24" s="0" t="str">
        <f aca="false">ROUND((F24-F28)/F28,3)*100&amp;"%"</f>
        <v>28,7%</v>
      </c>
      <c r="S24" s="0" t="str">
        <f aca="false">ROUND((G24-G28)/G28,3)*100&amp;"%"</f>
        <v>242,6%</v>
      </c>
      <c r="T24" s="0" t="str">
        <f aca="false">ROUND((H24-H28)/H28,3)*100&amp;"%"</f>
        <v>34,1%</v>
      </c>
      <c r="U24" s="0" t="str">
        <f aca="false">ROUND((I24-I28)/I28,3)*100&amp;"%"</f>
        <v>27,5%</v>
      </c>
      <c r="V24" s="0" t="str">
        <f aca="false">ROUND((J24-J28)/J28,3)*100&amp;"%"</f>
        <v>872,1%</v>
      </c>
      <c r="W24" s="0" t="str">
        <f aca="false">ROUND((K24-K28)/K28,3)*100&amp;"%"</f>
        <v>3,3%</v>
      </c>
      <c r="X24" s="0" t="str">
        <f aca="false">ROUND((L24-L28)/L28,3)*100&amp;"%"</f>
        <v>37,5%</v>
      </c>
      <c r="Y24" s="0" t="str">
        <f aca="false">ROUND((M24-M28)/M28,3)*100&amp;"%"</f>
        <v>18,6%</v>
      </c>
      <c r="Z24" s="1" t="str">
        <f aca="false">ROUND((N24-N28)/N28,3)*100&amp;"%"</f>
        <v>85,8%</v>
      </c>
    </row>
    <row r="25" customFormat="false" ht="15" hidden="false" customHeight="false" outlineLevel="0" collapsed="false">
      <c r="A25" s="9"/>
      <c r="B25" s="10"/>
      <c r="C25" s="4" t="n">
        <v>9</v>
      </c>
      <c r="D25" s="0" t="n">
        <v>6559360</v>
      </c>
      <c r="E25" s="0" t="n">
        <v>8861830</v>
      </c>
      <c r="F25" s="0" t="n">
        <v>16043900</v>
      </c>
      <c r="G25" s="0" t="n">
        <v>19825700</v>
      </c>
      <c r="H25" s="0" t="n">
        <v>9180840</v>
      </c>
      <c r="I25" s="0" t="n">
        <v>2818330</v>
      </c>
      <c r="J25" s="0" t="n">
        <v>14306300</v>
      </c>
      <c r="K25" s="0" t="n">
        <v>38196200</v>
      </c>
      <c r="L25" s="0" t="n">
        <v>7068240</v>
      </c>
      <c r="M25" s="0" t="n">
        <v>6946150</v>
      </c>
      <c r="N25" s="16" t="n">
        <f aca="false">AVERAGE(D25:M25)</f>
        <v>12980685</v>
      </c>
      <c r="P25" s="0" t="str">
        <f aca="false">ROUND((D25-D28)/D28,3)*100&amp;"%"</f>
        <v>75,4%</v>
      </c>
      <c r="Q25" s="0" t="str">
        <f aca="false">ROUND((E25-E28)/E28,3)*100&amp;"%"</f>
        <v>230,4%</v>
      </c>
      <c r="R25" s="0" t="str">
        <f aca="false">ROUND((F25-F28)/F28,3)*100&amp;"%"</f>
        <v>257,6%</v>
      </c>
      <c r="S25" s="0" t="str">
        <f aca="false">ROUND((G25-G28)/G28,3)*100&amp;"%"</f>
        <v>728,8%</v>
      </c>
      <c r="T25" s="0" t="str">
        <f aca="false">ROUND((H25-H28)/H28,3)*100&amp;"%"</f>
        <v>331,9%</v>
      </c>
      <c r="U25" s="0" t="str">
        <f aca="false">ROUND((I25-I28)/I28,3)*100&amp;"%"</f>
        <v>38,3%</v>
      </c>
      <c r="V25" s="0" t="str">
        <f aca="false">ROUND((J25-J28)/J28,3)*100&amp;"%"</f>
        <v>862,1%</v>
      </c>
      <c r="W25" s="0" t="str">
        <f aca="false">ROUND((K25-K28)/K28,3)*100&amp;"%"</f>
        <v>1186,4%</v>
      </c>
      <c r="X25" s="0" t="str">
        <f aca="false">ROUND((L25-L28)/L28,3)*100&amp;"%"</f>
        <v>84,2%</v>
      </c>
      <c r="Y25" s="0" t="str">
        <f aca="false">ROUND((M25-M28)/M28,3)*100&amp;"%"</f>
        <v>366,1%</v>
      </c>
      <c r="Z25" s="1" t="str">
        <f aca="false">ROUND((N25-N28)/N28,3)*100&amp;"%"</f>
        <v>376,4%</v>
      </c>
    </row>
    <row r="26" customFormat="false" ht="15" hidden="false" customHeight="false" outlineLevel="0" collapsed="false">
      <c r="A26" s="9"/>
      <c r="B26" s="10"/>
      <c r="C26" s="4" t="n">
        <v>10</v>
      </c>
      <c r="D26" s="0" t="n">
        <v>3788870</v>
      </c>
      <c r="E26" s="0" t="n">
        <v>2870470</v>
      </c>
      <c r="F26" s="0" t="n">
        <v>4925060</v>
      </c>
      <c r="G26" s="0" t="n">
        <v>2746450</v>
      </c>
      <c r="H26" s="0" t="n">
        <v>2336920</v>
      </c>
      <c r="I26" s="0" t="n">
        <v>2098420</v>
      </c>
      <c r="J26" s="0" t="n">
        <v>1580200</v>
      </c>
      <c r="K26" s="0" t="n">
        <v>3044310</v>
      </c>
      <c r="L26" s="0" t="n">
        <v>3938700</v>
      </c>
      <c r="M26" s="0" t="n">
        <v>1766620</v>
      </c>
      <c r="N26" s="16" t="n">
        <f aca="false">AVERAGE(D26:M26)</f>
        <v>2909602</v>
      </c>
      <c r="P26" s="0" t="str">
        <f aca="false">ROUND((D26-D28)/D28,3)*100&amp;"%"</f>
        <v>1,3%</v>
      </c>
      <c r="Q26" s="0" t="str">
        <f aca="false">ROUND((E26-E28)/E28,3)*100&amp;"%"</f>
        <v>7%</v>
      </c>
      <c r="R26" s="0" t="str">
        <f aca="false">ROUND((F26-F28)/F28,3)*100&amp;"%"</f>
        <v>9,8%</v>
      </c>
      <c r="S26" s="0" t="str">
        <f aca="false">ROUND((G26-G28)/G28,3)*100&amp;"%"</f>
        <v>14,8%</v>
      </c>
      <c r="T26" s="0" t="str">
        <f aca="false">ROUND((H26-H28)/H28,3)*100&amp;"%"</f>
        <v>9,9%</v>
      </c>
      <c r="U26" s="0" t="str">
        <f aca="false">ROUND((I26-I28)/I28,3)*100&amp;"%"</f>
        <v>2,9%</v>
      </c>
      <c r="V26" s="0" t="str">
        <f aca="false">ROUND((J26-J28)/J28,3)*100&amp;"%"</f>
        <v>6,3%</v>
      </c>
      <c r="W26" s="0" t="str">
        <f aca="false">ROUND((K26-K28)/K28,3)*100&amp;"%"</f>
        <v>2,5%</v>
      </c>
      <c r="X26" s="0" t="str">
        <f aca="false">ROUND((L26-L28)/L28,3)*100&amp;"%"</f>
        <v>2,6%</v>
      </c>
      <c r="Y26" s="0" t="str">
        <f aca="false">ROUND((M26-M28)/M28,3)*100&amp;"%"</f>
        <v>18,5%</v>
      </c>
      <c r="Z26" s="1" t="str">
        <f aca="false">ROUND((N26-N28)/N28,3)*100&amp;"%"</f>
        <v>6,8%</v>
      </c>
    </row>
    <row r="27" customFormat="false" ht="15" hidden="false" customHeight="false" outlineLevel="0" collapsed="false">
      <c r="A27" s="9"/>
      <c r="B27" s="10"/>
      <c r="C27" s="4" t="n">
        <v>11</v>
      </c>
      <c r="D27" s="0" t="n">
        <v>3787290</v>
      </c>
      <c r="E27" s="0" t="n">
        <v>2870470</v>
      </c>
      <c r="F27" s="0" t="n">
        <v>4925060</v>
      </c>
      <c r="G27" s="0" t="n">
        <v>2746450</v>
      </c>
      <c r="H27" s="0" t="n">
        <v>2336920</v>
      </c>
      <c r="I27" s="0" t="n">
        <v>2111940</v>
      </c>
      <c r="J27" s="0" t="n">
        <v>1580200</v>
      </c>
      <c r="K27" s="0" t="n">
        <v>3044310</v>
      </c>
      <c r="L27" s="0" t="n">
        <v>3938700</v>
      </c>
      <c r="M27" s="0" t="n">
        <v>1766620</v>
      </c>
      <c r="N27" s="16" t="n">
        <f aca="false">AVERAGE(D27:M27)</f>
        <v>2910796</v>
      </c>
      <c r="P27" s="0" t="str">
        <f aca="false">ROUND((D27-D28)/D28,3)*100&amp;"%"</f>
        <v>1,3%</v>
      </c>
      <c r="Q27" s="0" t="str">
        <f aca="false">ROUND((E27-E28)/E28,3)*100&amp;"%"</f>
        <v>7%</v>
      </c>
      <c r="R27" s="0" t="str">
        <f aca="false">ROUND((F27-F28)/F28,3)*100&amp;"%"</f>
        <v>9,8%</v>
      </c>
      <c r="S27" s="0" t="str">
        <f aca="false">ROUND((G27-G28)/G28,3)*100&amp;"%"</f>
        <v>14,8%</v>
      </c>
      <c r="T27" s="0" t="str">
        <f aca="false">ROUND((H27-H28)/H28,3)*100&amp;"%"</f>
        <v>9,9%</v>
      </c>
      <c r="U27" s="0" t="str">
        <f aca="false">ROUND((I27-I28)/I28,3)*100&amp;"%"</f>
        <v>3,6%</v>
      </c>
      <c r="V27" s="0" t="str">
        <f aca="false">ROUND((J27-J28)/J28,3)*100&amp;"%"</f>
        <v>6,3%</v>
      </c>
      <c r="W27" s="0" t="str">
        <f aca="false">ROUND((K27-K28)/K28,3)*100&amp;"%"</f>
        <v>2,5%</v>
      </c>
      <c r="X27" s="0" t="str">
        <f aca="false">ROUND((L27-L28)/L28,3)*100&amp;"%"</f>
        <v>2,6%</v>
      </c>
      <c r="Y27" s="0" t="str">
        <f aca="false">ROUND((M27-M28)/M28,3)*100&amp;"%"</f>
        <v>18,5%</v>
      </c>
      <c r="Z27" s="1" t="str">
        <f aca="false">ROUND((N27-N28)/N28,3)*100&amp;"%"</f>
        <v>6,8%</v>
      </c>
    </row>
    <row r="28" s="18" customFormat="true" ht="15" hidden="false" customHeight="false" outlineLevel="0" collapsed="false">
      <c r="A28" s="9"/>
      <c r="B28" s="24"/>
      <c r="C28" s="19" t="s">
        <v>27</v>
      </c>
      <c r="D28" s="18" t="n">
        <v>3739273</v>
      </c>
      <c r="E28" s="18" t="n">
        <v>2682130</v>
      </c>
      <c r="F28" s="18" t="n">
        <v>4486212</v>
      </c>
      <c r="G28" s="18" t="n">
        <v>2392225</v>
      </c>
      <c r="H28" s="18" t="n">
        <v>2125539</v>
      </c>
      <c r="I28" s="18" t="n">
        <v>2038489</v>
      </c>
      <c r="J28" s="18" t="n">
        <v>1487047</v>
      </c>
      <c r="K28" s="18" t="n">
        <v>2969183</v>
      </c>
      <c r="L28" s="18" t="n">
        <v>3837127</v>
      </c>
      <c r="M28" s="18" t="n">
        <v>1490391</v>
      </c>
      <c r="N28" s="20" t="n">
        <f aca="false">AVERAGE(D28:M28)</f>
        <v>2724761.6</v>
      </c>
      <c r="P28" s="18" t="str">
        <f aca="false">ROUND((D28-D28)/D28,3)*100&amp;"%"</f>
        <v>0%</v>
      </c>
      <c r="Q28" s="18" t="str">
        <f aca="false">ROUND((E28-E28)/E28,3)*100&amp;"%"</f>
        <v>0%</v>
      </c>
      <c r="R28" s="18" t="str">
        <f aca="false">ROUND((F28-F28)/F28,3)*100&amp;"%"</f>
        <v>0%</v>
      </c>
      <c r="S28" s="18" t="str">
        <f aca="false">ROUND((G28-G28)/G28,3)*100&amp;"%"</f>
        <v>0%</v>
      </c>
      <c r="T28" s="18" t="str">
        <f aca="false">ROUND((H28-H28)/H28,3)*100&amp;"%"</f>
        <v>0%</v>
      </c>
      <c r="U28" s="18" t="str">
        <f aca="false">ROUND((I28-I28)/I28,3)*100&amp;"%"</f>
        <v>0%</v>
      </c>
      <c r="V28" s="18" t="str">
        <f aca="false">ROUND((J28-J28)/J28,3)*100&amp;"%"</f>
        <v>0%</v>
      </c>
      <c r="W28" s="18" t="str">
        <f aca="false">ROUND((K28-K28)/K28,3)*100&amp;"%"</f>
        <v>0%</v>
      </c>
      <c r="X28" s="18" t="str">
        <f aca="false">ROUND((L28-L28)/L28,3)*100&amp;"%"</f>
        <v>0%</v>
      </c>
      <c r="Y28" s="18" t="str">
        <f aca="false">ROUND((M28-M28)/M28,3)*100&amp;"%"</f>
        <v>0%</v>
      </c>
      <c r="Z28" s="21" t="str">
        <f aca="false">ROUND((N28-N28)/N28,3)*100&amp;"%"</f>
        <v>0%</v>
      </c>
    </row>
    <row r="29" customFormat="false" ht="15" hidden="false" customHeight="false" outlineLevel="0" collapsed="false">
      <c r="A29" s="9"/>
    </row>
    <row r="30" s="12" customFormat="true" ht="15" hidden="false" customHeight="false" outlineLevel="0" collapsed="false">
      <c r="A30" s="9"/>
      <c r="B30" s="10" t="n">
        <v>500</v>
      </c>
      <c r="C30" s="11" t="n">
        <v>0</v>
      </c>
      <c r="D30" s="12" t="n">
        <v>48846020</v>
      </c>
      <c r="E30" s="12" t="n">
        <v>65962880</v>
      </c>
      <c r="F30" s="12" t="n">
        <v>41538548</v>
      </c>
      <c r="G30" s="12" t="n">
        <v>165564116</v>
      </c>
      <c r="H30" s="12" t="n">
        <v>113859076</v>
      </c>
      <c r="I30" s="12" t="n">
        <v>82873056</v>
      </c>
      <c r="J30" s="12" t="n">
        <v>47917408</v>
      </c>
      <c r="K30" s="12" t="n">
        <v>155992916</v>
      </c>
      <c r="L30" s="12" t="n">
        <v>181287064</v>
      </c>
      <c r="M30" s="12" t="n">
        <v>126672788.8</v>
      </c>
      <c r="N30" s="13" t="n">
        <f aca="false">AVERAGE(D30:M30)</f>
        <v>103051387.28</v>
      </c>
      <c r="P30" s="12" t="str">
        <f aca="false">ROUND((D30-D42)/D42,3)*100&amp;"%"</f>
        <v>319,6%</v>
      </c>
      <c r="Q30" s="12" t="str">
        <f aca="false">ROUND((E30-E42)/E42,3)*100&amp;"%"</f>
        <v>255,9%</v>
      </c>
      <c r="R30" s="12" t="str">
        <f aca="false">ROUND((F30-F42)/F42,3)*100&amp;"%"</f>
        <v>203,9%</v>
      </c>
      <c r="S30" s="12" t="str">
        <f aca="false">ROUND((G30-G42)/G42,3)*100&amp;"%"</f>
        <v>438,1%</v>
      </c>
      <c r="T30" s="12" t="str">
        <f aca="false">ROUND((H30-H42)/H42,3)*100&amp;"%"</f>
        <v>331,8%</v>
      </c>
      <c r="U30" s="12" t="str">
        <f aca="false">ROUND((I30-I42)/I42,3)*100&amp;"%"</f>
        <v>239%</v>
      </c>
      <c r="V30" s="12" t="str">
        <f aca="false">ROUND((J30-J42)/J42,3)*100&amp;"%"</f>
        <v>246,9%</v>
      </c>
      <c r="W30" s="12" t="str">
        <f aca="false">ROUND((K30-K42)/K42,3)*100&amp;"%"</f>
        <v>1629,9%</v>
      </c>
      <c r="X30" s="12" t="str">
        <f aca="false">ROUND((L30-L42)/L42,3)*100&amp;"%"</f>
        <v>460,7%</v>
      </c>
      <c r="Y30" s="12" t="str">
        <f aca="false">ROUND((M30-M42)/M42,3)*100&amp;"%"</f>
        <v>2063%</v>
      </c>
      <c r="Z30" s="14" t="str">
        <f aca="false">ROUND((N30-N42)/N42,3)*100&amp;"%"</f>
        <v>452,7%</v>
      </c>
    </row>
    <row r="31" s="12" customFormat="true" ht="15" hidden="false" customHeight="false" outlineLevel="0" collapsed="false">
      <c r="A31" s="9"/>
      <c r="B31" s="10"/>
      <c r="C31" s="11" t="n">
        <v>1</v>
      </c>
      <c r="D31" s="12" t="n">
        <v>31102396</v>
      </c>
      <c r="E31" s="12" t="n">
        <v>47711304</v>
      </c>
      <c r="F31" s="12" t="n">
        <v>24361416</v>
      </c>
      <c r="G31" s="12" t="n">
        <v>74079768</v>
      </c>
      <c r="H31" s="12" t="n">
        <v>46127312</v>
      </c>
      <c r="I31" s="12" t="n">
        <v>49414532</v>
      </c>
      <c r="J31" s="12" t="n">
        <v>36389416</v>
      </c>
      <c r="K31" s="12" t="n">
        <v>52317621.2</v>
      </c>
      <c r="L31" s="12" t="n">
        <v>67904132</v>
      </c>
      <c r="M31" s="12" t="n">
        <v>49452561.2</v>
      </c>
      <c r="N31" s="13" t="n">
        <f aca="false">AVERAGE(D31:M31)</f>
        <v>47886045.84</v>
      </c>
      <c r="P31" s="12" t="str">
        <f aca="false">ROUND((D31-D42)/D42,3)*100&amp;"%"</f>
        <v>167,2%</v>
      </c>
      <c r="Q31" s="12" t="str">
        <f aca="false">ROUND((E31-E42)/E42,3)*100&amp;"%"</f>
        <v>157,4%</v>
      </c>
      <c r="R31" s="12" t="str">
        <f aca="false">ROUND((F31-F42)/F42,3)*100&amp;"%"</f>
        <v>78,2%</v>
      </c>
      <c r="S31" s="12" t="str">
        <f aca="false">ROUND((G31-G42)/G42,3)*100&amp;"%"</f>
        <v>140,8%</v>
      </c>
      <c r="T31" s="12" t="str">
        <f aca="false">ROUND((H31-H42)/H42,3)*100&amp;"%"</f>
        <v>74,9%</v>
      </c>
      <c r="U31" s="12" t="str">
        <f aca="false">ROUND((I31-I42)/I42,3)*100&amp;"%"</f>
        <v>102,2%</v>
      </c>
      <c r="V31" s="12" t="str">
        <f aca="false">ROUND((J31-J42)/J42,3)*100&amp;"%"</f>
        <v>163,4%</v>
      </c>
      <c r="W31" s="12" t="str">
        <f aca="false">ROUND((K31-K42)/K42,3)*100&amp;"%"</f>
        <v>480,2%</v>
      </c>
      <c r="X31" s="12" t="str">
        <f aca="false">ROUND((L31-L42)/L42,3)*100&amp;"%"</f>
        <v>110%</v>
      </c>
      <c r="Y31" s="12" t="str">
        <f aca="false">ROUND((M31-M42)/M42,3)*100&amp;"%"</f>
        <v>744,4%</v>
      </c>
      <c r="Z31" s="14" t="str">
        <f aca="false">ROUND((N31-N42)/N42,3)*100&amp;"%"</f>
        <v>156,8%</v>
      </c>
    </row>
    <row r="32" s="12" customFormat="true" ht="15" hidden="false" customHeight="false" outlineLevel="0" collapsed="false">
      <c r="A32" s="9"/>
      <c r="B32" s="10"/>
      <c r="C32" s="11" t="n">
        <v>2</v>
      </c>
      <c r="D32" s="12" t="n">
        <v>34482624</v>
      </c>
      <c r="E32" s="12" t="n">
        <v>32059436</v>
      </c>
      <c r="F32" s="12" t="n">
        <v>41681052</v>
      </c>
      <c r="G32" s="12" t="n">
        <v>48959872</v>
      </c>
      <c r="H32" s="12" t="n">
        <v>52000848</v>
      </c>
      <c r="I32" s="12" t="n">
        <v>56550912</v>
      </c>
      <c r="J32" s="12" t="n">
        <v>27069648</v>
      </c>
      <c r="K32" s="12" t="n">
        <v>14796656</v>
      </c>
      <c r="L32" s="12" t="n">
        <v>58777572</v>
      </c>
      <c r="M32" s="12" t="n">
        <v>19838132</v>
      </c>
      <c r="N32" s="13" t="n">
        <f aca="false">AVERAGE(D32:M32)</f>
        <v>38621675.2</v>
      </c>
      <c r="P32" s="12" t="str">
        <f aca="false">ROUND((D32-D42)/D42,3)*100&amp;"%"</f>
        <v>196,2%</v>
      </c>
      <c r="Q32" s="12" t="str">
        <f aca="false">ROUND((E32-E42)/E42,3)*100&amp;"%"</f>
        <v>73%</v>
      </c>
      <c r="R32" s="12" t="str">
        <f aca="false">ROUND((F32-F42)/F42,3)*100&amp;"%"</f>
        <v>204,9%</v>
      </c>
      <c r="S32" s="12" t="str">
        <f aca="false">ROUND((G32-G42)/G42,3)*100&amp;"%"</f>
        <v>59,1%</v>
      </c>
      <c r="T32" s="12" t="str">
        <f aca="false">ROUND((H32-H42)/H42,3)*100&amp;"%"</f>
        <v>97,2%</v>
      </c>
      <c r="U32" s="12" t="str">
        <f aca="false">ROUND((I32-I42)/I42,3)*100&amp;"%"</f>
        <v>131,4%</v>
      </c>
      <c r="V32" s="12" t="str">
        <f aca="false">ROUND((J32-J42)/J42,3)*100&amp;"%"</f>
        <v>96%</v>
      </c>
      <c r="W32" s="12" t="str">
        <f aca="false">ROUND((K32-K42)/K42,3)*100&amp;"%"</f>
        <v>64,1%</v>
      </c>
      <c r="X32" s="12" t="str">
        <f aca="false">ROUND((L32-L42)/L42,3)*100&amp;"%"</f>
        <v>81,8%</v>
      </c>
      <c r="Y32" s="12" t="str">
        <f aca="false">ROUND((M32-M42)/M42,3)*100&amp;"%"</f>
        <v>238,7%</v>
      </c>
      <c r="Z32" s="14" t="str">
        <f aca="false">ROUND((N32-N42)/N42,3)*100&amp;"%"</f>
        <v>107,1%</v>
      </c>
    </row>
    <row r="33" s="12" customFormat="true" ht="15" hidden="false" customHeight="false" outlineLevel="0" collapsed="false">
      <c r="A33" s="9"/>
      <c r="B33" s="10"/>
      <c r="C33" s="11" t="n">
        <v>3</v>
      </c>
      <c r="D33" s="12" t="n">
        <v>26876232</v>
      </c>
      <c r="E33" s="12" t="n">
        <v>34621488</v>
      </c>
      <c r="F33" s="12" t="n">
        <v>32200208</v>
      </c>
      <c r="G33" s="12" t="n">
        <v>56075072</v>
      </c>
      <c r="H33" s="12" t="n">
        <v>74772500</v>
      </c>
      <c r="I33" s="12" t="n">
        <v>74782812</v>
      </c>
      <c r="J33" s="12" t="n">
        <v>33106960</v>
      </c>
      <c r="K33" s="12" t="n">
        <v>57084516</v>
      </c>
      <c r="L33" s="12" t="n">
        <v>77967348</v>
      </c>
      <c r="M33" s="12" t="n">
        <v>22960149.6</v>
      </c>
      <c r="N33" s="13" t="n">
        <f aca="false">AVERAGE(D33:M33)</f>
        <v>49044728.56</v>
      </c>
      <c r="P33" s="12" t="str">
        <f aca="false">ROUND((D33-D42)/D42,3)*100&amp;"%"</f>
        <v>130,9%</v>
      </c>
      <c r="Q33" s="12" t="str">
        <f aca="false">ROUND((E33-E42)/E42,3)*100&amp;"%"</f>
        <v>86,8%</v>
      </c>
      <c r="R33" s="12" t="str">
        <f aca="false">ROUND((F33-F42)/F42,3)*100&amp;"%"</f>
        <v>135,6%</v>
      </c>
      <c r="S33" s="12" t="str">
        <f aca="false">ROUND((G33-G42)/G42,3)*100&amp;"%"</f>
        <v>82,3%</v>
      </c>
      <c r="T33" s="12" t="str">
        <f aca="false">ROUND((H33-H42)/H42,3)*100&amp;"%"</f>
        <v>183,5%</v>
      </c>
      <c r="U33" s="12" t="str">
        <f aca="false">ROUND((I33-I42)/I42,3)*100&amp;"%"</f>
        <v>205,9%</v>
      </c>
      <c r="V33" s="12" t="str">
        <f aca="false">ROUND((J33-J42)/J42,3)*100&amp;"%"</f>
        <v>139,7%</v>
      </c>
      <c r="W33" s="12" t="str">
        <f aca="false">ROUND((K33-K42)/K42,3)*100&amp;"%"</f>
        <v>533,1%</v>
      </c>
      <c r="X33" s="12" t="str">
        <f aca="false">ROUND((L33-L42)/L42,3)*100&amp;"%"</f>
        <v>141,1%</v>
      </c>
      <c r="Y33" s="12" t="str">
        <f aca="false">ROUND((M33-M42)/M42,3)*100&amp;"%"</f>
        <v>292,1%</v>
      </c>
      <c r="Z33" s="14" t="str">
        <f aca="false">ROUND((N33-N42)/N42,3)*100&amp;"%"</f>
        <v>163,1%</v>
      </c>
    </row>
    <row r="34" s="12" customFormat="true" ht="15" hidden="false" customHeight="false" outlineLevel="0" collapsed="false">
      <c r="A34" s="9"/>
      <c r="B34" s="10"/>
      <c r="C34" s="11" t="n">
        <v>4</v>
      </c>
      <c r="D34" s="12" t="n">
        <v>42554048</v>
      </c>
      <c r="E34" s="12" t="n">
        <v>58641996</v>
      </c>
      <c r="F34" s="12" t="n">
        <v>44033768</v>
      </c>
      <c r="G34" s="12" t="n">
        <v>133733800</v>
      </c>
      <c r="H34" s="12" t="n">
        <v>98097812</v>
      </c>
      <c r="I34" s="12" t="n">
        <v>86327592</v>
      </c>
      <c r="J34" s="12" t="n">
        <v>52543740</v>
      </c>
      <c r="K34" s="12" t="n">
        <v>160898640</v>
      </c>
      <c r="L34" s="12" t="n">
        <v>141830000</v>
      </c>
      <c r="M34" s="12" t="n">
        <v>91554384</v>
      </c>
      <c r="N34" s="13" t="n">
        <f aca="false">AVERAGE(D34:M34)</f>
        <v>91021578</v>
      </c>
      <c r="P34" s="12" t="str">
        <f aca="false">ROUND((D34-D42)/D42,3)*100&amp;"%"</f>
        <v>265,5%</v>
      </c>
      <c r="Q34" s="12" t="str">
        <f aca="false">ROUND((E34-E42)/E42,3)*100&amp;"%"</f>
        <v>216,4%</v>
      </c>
      <c r="R34" s="12" t="str">
        <f aca="false">ROUND((F34-F42)/F42,3)*100&amp;"%"</f>
        <v>222,1%</v>
      </c>
      <c r="S34" s="12" t="str">
        <f aca="false">ROUND((G34-G42)/G42,3)*100&amp;"%"</f>
        <v>334,7%</v>
      </c>
      <c r="T34" s="12" t="str">
        <f aca="false">ROUND((H34-H42)/H42,3)*100&amp;"%"</f>
        <v>272%</v>
      </c>
      <c r="U34" s="12" t="str">
        <f aca="false">ROUND((I34-I42)/I42,3)*100&amp;"%"</f>
        <v>253,2%</v>
      </c>
      <c r="V34" s="12" t="str">
        <f aca="false">ROUND((J34-J42)/J42,3)*100&amp;"%"</f>
        <v>280,4%</v>
      </c>
      <c r="W34" s="12" t="str">
        <f aca="false">ROUND((K34-K42)/K42,3)*100&amp;"%"</f>
        <v>1684,3%</v>
      </c>
      <c r="X34" s="12" t="str">
        <f aca="false">ROUND((L34-L42)/L42,3)*100&amp;"%"</f>
        <v>338,7%</v>
      </c>
      <c r="Y34" s="12" t="str">
        <f aca="false">ROUND((M34-M42)/M42,3)*100&amp;"%"</f>
        <v>1463,3%</v>
      </c>
      <c r="Z34" s="14" t="str">
        <f aca="false">ROUND((N34-N42)/N42,3)*100&amp;"%"</f>
        <v>388,2%</v>
      </c>
    </row>
    <row r="35" customFormat="false" ht="15" hidden="false" customHeight="false" outlineLevel="0" collapsed="false">
      <c r="A35" s="9"/>
      <c r="B35" s="10"/>
      <c r="C35" s="4" t="n">
        <v>5</v>
      </c>
      <c r="D35" s="0" t="n">
        <v>19859200</v>
      </c>
      <c r="E35" s="0" t="n">
        <v>42264300</v>
      </c>
      <c r="F35" s="0" t="n">
        <v>26756100</v>
      </c>
      <c r="G35" s="0" t="n">
        <v>67978500</v>
      </c>
      <c r="H35" s="0" t="n">
        <v>34758600</v>
      </c>
      <c r="I35" s="0" t="n">
        <v>46560500</v>
      </c>
      <c r="J35" s="0" t="n">
        <v>43484200</v>
      </c>
      <c r="K35" s="0" t="n">
        <v>81173100</v>
      </c>
      <c r="L35" s="0" t="n">
        <v>78956500</v>
      </c>
      <c r="M35" s="0" t="n">
        <v>52481400</v>
      </c>
      <c r="N35" s="16" t="n">
        <f aca="false">AVERAGE(D35:M35)</f>
        <v>49427240</v>
      </c>
      <c r="P35" s="0" t="str">
        <f aca="false">ROUND((D35-D42)/D42,3)*100&amp;"%"</f>
        <v>70,6%</v>
      </c>
      <c r="Q35" s="0" t="str">
        <f aca="false">ROUND((E35-E42)/E42,3)*100&amp;"%"</f>
        <v>128%</v>
      </c>
      <c r="R35" s="0" t="str">
        <f aca="false">ROUND((F35-F42)/F42,3)*100&amp;"%"</f>
        <v>95,7%</v>
      </c>
      <c r="S35" s="0" t="str">
        <f aca="false">ROUND((G35-G42)/G42,3)*100&amp;"%"</f>
        <v>121%</v>
      </c>
      <c r="T35" s="0" t="str">
        <f aca="false">ROUND((H35-H42)/H42,3)*100&amp;"%"</f>
        <v>31,8%</v>
      </c>
      <c r="U35" s="0" t="str">
        <f aca="false">ROUND((I35-I42)/I42,3)*100&amp;"%"</f>
        <v>90,5%</v>
      </c>
      <c r="V35" s="0" t="str">
        <f aca="false">ROUND((J35-J42)/J42,3)*100&amp;"%"</f>
        <v>214,8%</v>
      </c>
      <c r="W35" s="0" t="str">
        <f aca="false">ROUND((K35-K42)/K42,3)*100&amp;"%"</f>
        <v>800,2%</v>
      </c>
      <c r="X35" s="0" t="str">
        <f aca="false">ROUND((L35-L42)/L42,3)*100&amp;"%"</f>
        <v>144,2%</v>
      </c>
      <c r="Y35" s="0" t="str">
        <f aca="false">ROUND((M35-M42)/M42,3)*100&amp;"%"</f>
        <v>796,1%</v>
      </c>
      <c r="Z35" s="1" t="str">
        <f aca="false">ROUND((N35-N42)/N42,3)*100&amp;"%"</f>
        <v>165,1%</v>
      </c>
    </row>
    <row r="36" customFormat="false" ht="15" hidden="false" customHeight="false" outlineLevel="0" collapsed="false">
      <c r="A36" s="9"/>
      <c r="B36" s="10"/>
      <c r="C36" s="4" t="n">
        <v>6</v>
      </c>
      <c r="D36" s="0" t="n">
        <v>11808400</v>
      </c>
      <c r="E36" s="0" t="n">
        <v>29472200</v>
      </c>
      <c r="F36" s="0" t="n">
        <v>19791800</v>
      </c>
      <c r="G36" s="0" t="n">
        <v>46146500</v>
      </c>
      <c r="H36" s="0" t="n">
        <v>27401500</v>
      </c>
      <c r="I36" s="0" t="n">
        <v>43635700</v>
      </c>
      <c r="J36" s="0" t="n">
        <v>18186700</v>
      </c>
      <c r="K36" s="0" t="n">
        <v>40056600</v>
      </c>
      <c r="L36" s="0" t="n">
        <v>46211800</v>
      </c>
      <c r="M36" s="0" t="n">
        <v>26164800</v>
      </c>
      <c r="N36" s="16" t="n">
        <f aca="false">AVERAGE(D36:M36)</f>
        <v>30887600</v>
      </c>
      <c r="P36" s="0" t="str">
        <f aca="false">ROUND((D36-D42)/D42,3)*100&amp;"%"</f>
        <v>1,4%</v>
      </c>
      <c r="Q36" s="0" t="str">
        <f aca="false">ROUND((E36-E42)/E42,3)*100&amp;"%"</f>
        <v>59%</v>
      </c>
      <c r="R36" s="0" t="str">
        <f aca="false">ROUND((F36-F42)/F42,3)*100&amp;"%"</f>
        <v>44,8%</v>
      </c>
      <c r="S36" s="0" t="str">
        <f aca="false">ROUND((G36-G42)/G42,3)*100&amp;"%"</f>
        <v>50%</v>
      </c>
      <c r="T36" s="0" t="str">
        <f aca="false">ROUND((H36-H42)/H42,3)*100&amp;"%"</f>
        <v>3,9%</v>
      </c>
      <c r="U36" s="0" t="str">
        <f aca="false">ROUND((I36-I42)/I42,3)*100&amp;"%"</f>
        <v>78,5%</v>
      </c>
      <c r="V36" s="0" t="str">
        <f aca="false">ROUND((J36-J42)/J42,3)*100&amp;"%"</f>
        <v>31,7%</v>
      </c>
      <c r="W36" s="0" t="str">
        <f aca="false">ROUND((K36-K42)/K42,3)*100&amp;"%"</f>
        <v>344,2%</v>
      </c>
      <c r="X36" s="0" t="str">
        <f aca="false">ROUND((L36-L42)/L42,3)*100&amp;"%"</f>
        <v>42,9%</v>
      </c>
      <c r="Y36" s="0" t="str">
        <f aca="false">ROUND((M36-M42)/M42,3)*100&amp;"%"</f>
        <v>346,8%</v>
      </c>
      <c r="Z36" s="1" t="str">
        <f aca="false">ROUND((N36-N42)/N42,3)*100&amp;"%"</f>
        <v>65,7%</v>
      </c>
    </row>
    <row r="37" customFormat="false" ht="15" hidden="false" customHeight="false" outlineLevel="0" collapsed="false">
      <c r="A37" s="9"/>
      <c r="B37" s="10"/>
      <c r="C37" s="4" t="n">
        <v>7</v>
      </c>
      <c r="D37" s="0" t="n">
        <v>44116300</v>
      </c>
      <c r="E37" s="0" t="n">
        <v>51495600</v>
      </c>
      <c r="F37" s="0" t="n">
        <v>20541300</v>
      </c>
      <c r="G37" s="0" t="n">
        <v>34861500</v>
      </c>
      <c r="H37" s="0" t="n">
        <v>36039500</v>
      </c>
      <c r="I37" s="0" t="n">
        <v>34464300</v>
      </c>
      <c r="J37" s="0" t="n">
        <v>42887900</v>
      </c>
      <c r="K37" s="0" t="n">
        <v>17404000</v>
      </c>
      <c r="L37" s="0" t="n">
        <v>51730900</v>
      </c>
      <c r="M37" s="0" t="n">
        <v>27250500</v>
      </c>
      <c r="N37" s="16" t="n">
        <f aca="false">AVERAGE(D37:M37)</f>
        <v>36079180</v>
      </c>
      <c r="P37" s="0" t="str">
        <f aca="false">ROUND((D37-D42)/D42,3)*100&amp;"%"</f>
        <v>279%</v>
      </c>
      <c r="Q37" s="0" t="str">
        <f aca="false">ROUND((E37-E42)/E42,3)*100&amp;"%"</f>
        <v>177,8%</v>
      </c>
      <c r="R37" s="0" t="str">
        <f aca="false">ROUND((F37-F42)/F42,3)*100&amp;"%"</f>
        <v>50,3%</v>
      </c>
      <c r="S37" s="0" t="str">
        <f aca="false">ROUND((G37-G42)/G42,3)*100&amp;"%"</f>
        <v>13,3%</v>
      </c>
      <c r="T37" s="0" t="str">
        <f aca="false">ROUND((H37-H42)/H42,3)*100&amp;"%"</f>
        <v>36,7%</v>
      </c>
      <c r="U37" s="0" t="str">
        <f aca="false">ROUND((I37-I42)/I42,3)*100&amp;"%"</f>
        <v>41%</v>
      </c>
      <c r="V37" s="0" t="str">
        <f aca="false">ROUND((J37-J42)/J42,3)*100&amp;"%"</f>
        <v>210,5%</v>
      </c>
      <c r="W37" s="0" t="str">
        <f aca="false">ROUND((K37-K42)/K42,3)*100&amp;"%"</f>
        <v>93%</v>
      </c>
      <c r="X37" s="0" t="str">
        <f aca="false">ROUND((L37-L42)/L42,3)*100&amp;"%"</f>
        <v>60%</v>
      </c>
      <c r="Y37" s="0" t="str">
        <f aca="false">ROUND((M37-M42)/M42,3)*100&amp;"%"</f>
        <v>365,3%</v>
      </c>
      <c r="Z37" s="1" t="str">
        <f aca="false">ROUND((N37-N42)/N42,3)*100&amp;"%"</f>
        <v>93,5%</v>
      </c>
    </row>
    <row r="38" customFormat="false" ht="15" hidden="false" customHeight="false" outlineLevel="0" collapsed="false">
      <c r="A38" s="9"/>
      <c r="B38" s="10"/>
      <c r="C38" s="4" t="n">
        <v>8</v>
      </c>
      <c r="D38" s="0" t="n">
        <v>41657400</v>
      </c>
      <c r="E38" s="0" t="n">
        <v>48548500</v>
      </c>
      <c r="F38" s="0" t="n">
        <v>14787600</v>
      </c>
      <c r="G38" s="0" t="n">
        <v>38870800</v>
      </c>
      <c r="H38" s="0" t="n">
        <v>27987100</v>
      </c>
      <c r="I38" s="0" t="n">
        <v>32029100</v>
      </c>
      <c r="J38" s="0" t="n">
        <v>42769800</v>
      </c>
      <c r="K38" s="0" t="n">
        <v>9812180</v>
      </c>
      <c r="L38" s="0" t="n">
        <v>45866500</v>
      </c>
      <c r="M38" s="0" t="n">
        <v>6403380</v>
      </c>
      <c r="N38" s="16" t="n">
        <f aca="false">AVERAGE(D38:M38)</f>
        <v>30873236</v>
      </c>
      <c r="P38" s="0" t="str">
        <f aca="false">ROUND((D38-D42)/D42,3)*100&amp;"%"</f>
        <v>257,8%</v>
      </c>
      <c r="Q38" s="0" t="str">
        <f aca="false">ROUND((E38-E42)/E42,3)*100&amp;"%"</f>
        <v>161,9%</v>
      </c>
      <c r="R38" s="0" t="str">
        <f aca="false">ROUND((F38-F42)/F42,3)*100&amp;"%"</f>
        <v>8,2%</v>
      </c>
      <c r="S38" s="0" t="str">
        <f aca="false">ROUND((G38-G42)/G42,3)*100&amp;"%"</f>
        <v>26,3%</v>
      </c>
      <c r="T38" s="0" t="str">
        <f aca="false">ROUND((H38-H42)/H42,3)*100&amp;"%"</f>
        <v>6,1%</v>
      </c>
      <c r="U38" s="0" t="str">
        <f aca="false">ROUND((I38-I42)/I42,3)*100&amp;"%"</f>
        <v>31%</v>
      </c>
      <c r="V38" s="0" t="str">
        <f aca="false">ROUND((J38-J42)/J42,3)*100&amp;"%"</f>
        <v>209,6%</v>
      </c>
      <c r="W38" s="0" t="str">
        <f aca="false">ROUND((K38-K42)/K42,3)*100&amp;"%"</f>
        <v>8,8%</v>
      </c>
      <c r="X38" s="0" t="str">
        <f aca="false">ROUND((L38-L42)/L42,3)*100&amp;"%"</f>
        <v>41,9%</v>
      </c>
      <c r="Y38" s="0" t="str">
        <f aca="false">ROUND((M38-M42)/M42,3)*100&amp;"%"</f>
        <v>9,3%</v>
      </c>
      <c r="Z38" s="1" t="str">
        <f aca="false">ROUND((N38-N42)/N42,3)*100&amp;"%"</f>
        <v>65,6%</v>
      </c>
    </row>
    <row r="39" customFormat="false" ht="15" hidden="false" customHeight="false" outlineLevel="0" collapsed="false">
      <c r="A39" s="9"/>
      <c r="B39" s="10"/>
      <c r="C39" s="4" t="n">
        <v>9</v>
      </c>
      <c r="D39" s="0" t="n">
        <v>38145500</v>
      </c>
      <c r="E39" s="0" t="n">
        <v>49629400</v>
      </c>
      <c r="F39" s="0" t="n">
        <v>23087100</v>
      </c>
      <c r="G39" s="0" t="n">
        <v>56691700</v>
      </c>
      <c r="H39" s="0" t="n">
        <v>66002700</v>
      </c>
      <c r="I39" s="0" t="n">
        <v>70893200</v>
      </c>
      <c r="J39" s="0" t="n">
        <v>43520700</v>
      </c>
      <c r="K39" s="0" t="n">
        <v>143587000</v>
      </c>
      <c r="L39" s="0" t="n">
        <v>85615000</v>
      </c>
      <c r="M39" s="0" t="n">
        <v>57613700</v>
      </c>
      <c r="N39" s="16" t="n">
        <f aca="false">AVERAGE(D39:M39)</f>
        <v>63478600</v>
      </c>
      <c r="P39" s="0" t="str">
        <f aca="false">ROUND((D39-D42)/D42,3)*100&amp;"%"</f>
        <v>227,7%</v>
      </c>
      <c r="Q39" s="0" t="str">
        <f aca="false">ROUND((E39-E42)/E42,3)*100&amp;"%"</f>
        <v>167,8%</v>
      </c>
      <c r="R39" s="0" t="str">
        <f aca="false">ROUND((F39-F42)/F42,3)*100&amp;"%"</f>
        <v>68,9%</v>
      </c>
      <c r="S39" s="0" t="str">
        <f aca="false">ROUND((G39-G42)/G42,3)*100&amp;"%"</f>
        <v>84,3%</v>
      </c>
      <c r="T39" s="0" t="str">
        <f aca="false">ROUND((H39-H42)/H42,3)*100&amp;"%"</f>
        <v>150,3%</v>
      </c>
      <c r="U39" s="0" t="str">
        <f aca="false">ROUND((I39-I42)/I42,3)*100&amp;"%"</f>
        <v>190%</v>
      </c>
      <c r="V39" s="0" t="str">
        <f aca="false">ROUND((J39-J42)/J42,3)*100&amp;"%"</f>
        <v>215,1%</v>
      </c>
      <c r="W39" s="0" t="str">
        <f aca="false">ROUND((K39-K42)/K42,3)*100&amp;"%"</f>
        <v>1492,4%</v>
      </c>
      <c r="X39" s="0" t="str">
        <f aca="false">ROUND((L39-L42)/L42,3)*100&amp;"%"</f>
        <v>164,8%</v>
      </c>
      <c r="Y39" s="0" t="str">
        <f aca="false">ROUND((M39-M42)/M42,3)*100&amp;"%"</f>
        <v>883,8%</v>
      </c>
      <c r="Z39" s="1" t="str">
        <f aca="false">ROUND((N39-N42)/N42,3)*100&amp;"%"</f>
        <v>240,5%</v>
      </c>
    </row>
    <row r="40" customFormat="false" ht="15" hidden="false" customHeight="false" outlineLevel="0" collapsed="false">
      <c r="A40" s="9"/>
      <c r="B40" s="10"/>
      <c r="C40" s="4" t="n">
        <v>10</v>
      </c>
      <c r="D40" s="0" t="n">
        <v>40425400</v>
      </c>
      <c r="E40" s="0" t="n">
        <v>23945800</v>
      </c>
      <c r="F40" s="0" t="n">
        <v>23045500</v>
      </c>
      <c r="G40" s="0" t="n">
        <v>70350600</v>
      </c>
      <c r="H40" s="0" t="n">
        <v>59511200</v>
      </c>
      <c r="I40" s="0" t="n">
        <v>46625100</v>
      </c>
      <c r="J40" s="0" t="n">
        <v>65591700</v>
      </c>
      <c r="K40" s="0" t="n">
        <v>12839300</v>
      </c>
      <c r="L40" s="0" t="n">
        <v>111345000</v>
      </c>
      <c r="M40" s="0" t="n">
        <v>6191250</v>
      </c>
      <c r="N40" s="16" t="n">
        <f aca="false">AVERAGE(D40:M40)</f>
        <v>45987085</v>
      </c>
      <c r="P40" s="0" t="str">
        <f aca="false">ROUND((D40-D42)/D42,3)*100&amp;"%"</f>
        <v>247,3%</v>
      </c>
      <c r="Q40" s="0" t="str">
        <f aca="false">ROUND((E40-E42)/E42,3)*100&amp;"%"</f>
        <v>29,2%</v>
      </c>
      <c r="R40" s="0" t="str">
        <f aca="false">ROUND((F40-F42)/F42,3)*100&amp;"%"</f>
        <v>68,6%</v>
      </c>
      <c r="S40" s="0" t="str">
        <f aca="false">ROUND((G40-G42)/G42,3)*100&amp;"%"</f>
        <v>128,7%</v>
      </c>
      <c r="T40" s="0" t="str">
        <f aca="false">ROUND((H40-H42)/H42,3)*100&amp;"%"</f>
        <v>125,7%</v>
      </c>
      <c r="U40" s="0" t="str">
        <f aca="false">ROUND((I40-I42)/I42,3)*100&amp;"%"</f>
        <v>90,7%</v>
      </c>
      <c r="V40" s="0" t="str">
        <f aca="false">ROUND((J40-J42)/J42,3)*100&amp;"%"</f>
        <v>374,8%</v>
      </c>
      <c r="W40" s="0" t="str">
        <f aca="false">ROUND((K40-K42)/K42,3)*100&amp;"%"</f>
        <v>42,4%</v>
      </c>
      <c r="X40" s="0" t="str">
        <f aca="false">ROUND((L40-L42)/L42,3)*100&amp;"%"</f>
        <v>244,4%</v>
      </c>
      <c r="Y40" s="0" t="str">
        <f aca="false">ROUND((M40-M42)/M42,3)*100&amp;"%"</f>
        <v>5,7%</v>
      </c>
      <c r="Z40" s="1" t="str">
        <f aca="false">ROUND((N40-N42)/N42,3)*100&amp;"%"</f>
        <v>146,7%</v>
      </c>
    </row>
    <row r="41" customFormat="false" ht="15" hidden="false" customHeight="false" outlineLevel="0" collapsed="false">
      <c r="A41" s="9"/>
      <c r="B41" s="10"/>
      <c r="C41" s="4" t="n">
        <v>11</v>
      </c>
      <c r="D41" s="0" t="n">
        <v>40425400</v>
      </c>
      <c r="E41" s="0" t="n">
        <v>23945800</v>
      </c>
      <c r="F41" s="0" t="n">
        <v>23045500</v>
      </c>
      <c r="G41" s="0" t="n">
        <v>70350600</v>
      </c>
      <c r="H41" s="0" t="n">
        <v>59511200</v>
      </c>
      <c r="I41" s="0" t="n">
        <v>46625100</v>
      </c>
      <c r="J41" s="0" t="n">
        <v>65591700</v>
      </c>
      <c r="K41" s="0" t="n">
        <v>9988930</v>
      </c>
      <c r="L41" s="0" t="n">
        <v>111345000</v>
      </c>
      <c r="M41" s="0" t="n">
        <v>6191250</v>
      </c>
      <c r="N41" s="16" t="n">
        <f aca="false">AVERAGE(D41:M41)</f>
        <v>45702048</v>
      </c>
      <c r="P41" s="0" t="str">
        <f aca="false">ROUND((D41-D42)/D42,3)*100&amp;"%"</f>
        <v>247,3%</v>
      </c>
      <c r="Q41" s="0" t="str">
        <f aca="false">ROUND((E41-E42)/E42,3)*100&amp;"%"</f>
        <v>29,2%</v>
      </c>
      <c r="R41" s="0" t="str">
        <f aca="false">ROUND((F41-F42)/F42,3)*100&amp;"%"</f>
        <v>68,6%</v>
      </c>
      <c r="S41" s="0" t="str">
        <f aca="false">ROUND((G41-G42)/G42,3)*100&amp;"%"</f>
        <v>128,7%</v>
      </c>
      <c r="T41" s="0" t="str">
        <f aca="false">ROUND((H41-H42)/H42,3)*100&amp;"%"</f>
        <v>125,7%</v>
      </c>
      <c r="U41" s="0" t="str">
        <f aca="false">ROUND((I41-I42)/I42,3)*100&amp;"%"</f>
        <v>90,7%</v>
      </c>
      <c r="V41" s="0" t="str">
        <f aca="false">ROUND((J41-J42)/J42,3)*100&amp;"%"</f>
        <v>374,8%</v>
      </c>
      <c r="W41" s="0" t="str">
        <f aca="false">ROUND((K41-K42)/K42,3)*100&amp;"%"</f>
        <v>10,8%</v>
      </c>
      <c r="X41" s="0" t="str">
        <f aca="false">ROUND((L41-L42)/L42,3)*100&amp;"%"</f>
        <v>244,4%</v>
      </c>
      <c r="Y41" s="0" t="str">
        <f aca="false">ROUND((M41-M42)/M42,3)*100&amp;"%"</f>
        <v>5,7%</v>
      </c>
      <c r="Z41" s="1" t="str">
        <f aca="false">ROUND((N41-N42)/N42,3)*100&amp;"%"</f>
        <v>145,1%</v>
      </c>
    </row>
    <row r="42" s="18" customFormat="true" ht="15" hidden="false" customHeight="false" outlineLevel="0" collapsed="false">
      <c r="A42" s="9"/>
      <c r="C42" s="19" t="s">
        <v>27</v>
      </c>
      <c r="D42" s="25" t="n">
        <v>11641454</v>
      </c>
      <c r="E42" s="25" t="n">
        <v>18533749</v>
      </c>
      <c r="F42" s="25" t="n">
        <v>13669632</v>
      </c>
      <c r="G42" s="25" t="n">
        <v>30765432</v>
      </c>
      <c r="H42" s="25" t="n">
        <v>26371043</v>
      </c>
      <c r="I42" s="25" t="n">
        <v>24443622</v>
      </c>
      <c r="J42" s="25" t="n">
        <v>13813259</v>
      </c>
      <c r="K42" s="25" t="n">
        <v>9017225</v>
      </c>
      <c r="L42" s="25" t="n">
        <v>32331789</v>
      </c>
      <c r="M42" s="25" t="n">
        <v>5856386</v>
      </c>
      <c r="N42" s="20" t="n">
        <f aca="false">AVERAGE(D42:M42)</f>
        <v>18644359.1</v>
      </c>
      <c r="P42" s="18" t="str">
        <f aca="false">ROUND((D42-D42)/D42,3)*100&amp;"%"</f>
        <v>0%</v>
      </c>
      <c r="Q42" s="18" t="str">
        <f aca="false">ROUND((E42-E42)/E42,3)*100&amp;"%"</f>
        <v>0%</v>
      </c>
      <c r="R42" s="18" t="str">
        <f aca="false">ROUND((F42-F42)/F42,3)*100&amp;"%"</f>
        <v>0%</v>
      </c>
      <c r="S42" s="18" t="str">
        <f aca="false">ROUND((G42-G42)/G42,3)*100&amp;"%"</f>
        <v>0%</v>
      </c>
      <c r="T42" s="18" t="str">
        <f aca="false">ROUND((H42-H42)/H42,3)*100&amp;"%"</f>
        <v>0%</v>
      </c>
      <c r="U42" s="18" t="str">
        <f aca="false">ROUND((I42-I42)/I42,3)*100&amp;"%"</f>
        <v>0%</v>
      </c>
      <c r="V42" s="18" t="str">
        <f aca="false">ROUND((J42-J42)/J42,3)*100&amp;"%"</f>
        <v>0%</v>
      </c>
      <c r="W42" s="18" t="str">
        <f aca="false">ROUND((K42-K42)/K42,3)*100&amp;"%"</f>
        <v>0%</v>
      </c>
      <c r="X42" s="18" t="str">
        <f aca="false">ROUND((L42-L42)/L42,3)*100&amp;"%"</f>
        <v>0%</v>
      </c>
      <c r="Y42" s="18" t="str">
        <f aca="false">ROUND((M42-M42)/M42,3)*100&amp;"%"</f>
        <v>0%</v>
      </c>
      <c r="Z42" s="21" t="str">
        <f aca="false">ROUND((N42-N42)/N42,3)*100&amp;"%"</f>
        <v>0%</v>
      </c>
    </row>
    <row r="43" customFormat="false" ht="15" hidden="false" customHeight="false" outlineLevel="0" collapsed="false">
      <c r="A43" s="9"/>
    </row>
    <row r="44" s="12" customFormat="true" ht="15" hidden="false" customHeight="false" outlineLevel="0" collapsed="false">
      <c r="A44" s="9"/>
      <c r="B44" s="10" t="n">
        <v>1000</v>
      </c>
      <c r="C44" s="11" t="n">
        <v>0</v>
      </c>
      <c r="D44" s="12" t="n">
        <v>149041484</v>
      </c>
      <c r="E44" s="12" t="n">
        <v>111276656</v>
      </c>
      <c r="F44" s="12" t="n">
        <v>242883660</v>
      </c>
      <c r="G44" s="12" t="n">
        <v>65114384.4</v>
      </c>
      <c r="H44" s="12" t="n">
        <v>187732308</v>
      </c>
      <c r="I44" s="12" t="n">
        <v>160655260</v>
      </c>
      <c r="J44" s="12" t="n">
        <v>154123692</v>
      </c>
      <c r="K44" s="12" t="n">
        <v>47531492</v>
      </c>
      <c r="L44" s="12" t="n">
        <v>85044972</v>
      </c>
      <c r="M44" s="12" t="n">
        <v>82861124</v>
      </c>
      <c r="N44" s="13" t="n">
        <f aca="false">AVERAGE(D44:M44)</f>
        <v>128626503.24</v>
      </c>
      <c r="P44" s="12" t="str">
        <f aca="false">ROUND((D44-D56)/D56,3)*100&amp;"%"</f>
        <v>527%</v>
      </c>
      <c r="Q44" s="12" t="str">
        <f aca="false">ROUND((E44-E56)/E56,3)*100&amp;"%"</f>
        <v>588,8%</v>
      </c>
      <c r="R44" s="12" t="str">
        <f aca="false">ROUND((F44-F56)/F56,3)*100&amp;"%"</f>
        <v>1248,8%</v>
      </c>
      <c r="S44" s="12" t="str">
        <f aca="false">ROUND((G44-G56)/G56,3)*100&amp;"%"</f>
        <v>1352,1%</v>
      </c>
      <c r="T44" s="12" t="str">
        <f aca="false">ROUND((H44-H56)/H56,3)*100&amp;"%"</f>
        <v>458,9%</v>
      </c>
      <c r="U44" s="12" t="str">
        <f aca="false">ROUND((I44-I56)/I56,3)*100&amp;"%"</f>
        <v>422,8%</v>
      </c>
      <c r="V44" s="12" t="str">
        <f aca="false">ROUND((J44-J56)/J56,3)*100&amp;"%"</f>
        <v>158,7%</v>
      </c>
      <c r="W44" s="12" t="str">
        <f aca="false">ROUND((K44-K56)/K56,3)*100&amp;"%"</f>
        <v>1725,3%</v>
      </c>
      <c r="X44" s="12" t="str">
        <f aca="false">ROUND((L44-L56)/L56,3)*100&amp;"%"</f>
        <v>475,7%</v>
      </c>
      <c r="Y44" s="12" t="str">
        <f aca="false">ROUND((M44-M56)/M56,3)*100&amp;"%"</f>
        <v>100,3%</v>
      </c>
      <c r="Z44" s="14" t="str">
        <f aca="false">ROUND((N44-N56)/N56,3)*100&amp;"%"</f>
        <v>424,9%</v>
      </c>
    </row>
    <row r="45" s="12" customFormat="true" ht="15" hidden="false" customHeight="false" outlineLevel="0" collapsed="false">
      <c r="A45" s="9"/>
      <c r="B45" s="10"/>
      <c r="C45" s="11" t="n">
        <v>1</v>
      </c>
      <c r="D45" s="12" t="n">
        <v>54847060</v>
      </c>
      <c r="E45" s="12" t="n">
        <v>30413176</v>
      </c>
      <c r="F45" s="12" t="n">
        <v>121901384</v>
      </c>
      <c r="G45" s="12" t="n">
        <v>47261591.2</v>
      </c>
      <c r="H45" s="12" t="n">
        <v>66630556</v>
      </c>
      <c r="I45" s="12" t="n">
        <v>84357628</v>
      </c>
      <c r="J45" s="12" t="n">
        <v>111555164</v>
      </c>
      <c r="K45" s="12" t="n">
        <v>46362208</v>
      </c>
      <c r="L45" s="12" t="n">
        <v>27493844</v>
      </c>
      <c r="M45" s="12" t="n">
        <v>74836816</v>
      </c>
      <c r="N45" s="13" t="n">
        <f aca="false">AVERAGE(D45:M45)</f>
        <v>66565942.72</v>
      </c>
      <c r="P45" s="12" t="str">
        <f aca="false">ROUND((D45-D56)/D56,3)*100&amp;"%"</f>
        <v>130,7%</v>
      </c>
      <c r="Q45" s="12" t="str">
        <f aca="false">ROUND((E45-E56)/E56,3)*100&amp;"%"</f>
        <v>88,2%</v>
      </c>
      <c r="R45" s="12" t="str">
        <f aca="false">ROUND((F45-F56)/F56,3)*100&amp;"%"</f>
        <v>576,9%</v>
      </c>
      <c r="S45" s="12" t="str">
        <f aca="false">ROUND((G45-G56)/G56,3)*100&amp;"%"</f>
        <v>953,9%</v>
      </c>
      <c r="T45" s="12" t="str">
        <f aca="false">ROUND((H45-H56)/H56,3)*100&amp;"%"</f>
        <v>98,4%</v>
      </c>
      <c r="U45" s="12" t="str">
        <f aca="false">ROUND((I45-I56)/I56,3)*100&amp;"%"</f>
        <v>174,5%</v>
      </c>
      <c r="V45" s="12" t="str">
        <f aca="false">ROUND((J45-J56)/J56,3)*100&amp;"%"</f>
        <v>87,2%</v>
      </c>
      <c r="W45" s="12" t="str">
        <f aca="false">ROUND((K45-K56)/K56,3)*100&amp;"%"</f>
        <v>1680,4%</v>
      </c>
      <c r="X45" s="12" t="str">
        <f aca="false">ROUND((L45-L56)/L56,3)*100&amp;"%"</f>
        <v>86,1%</v>
      </c>
      <c r="Y45" s="12" t="str">
        <f aca="false">ROUND((M45-M56)/M56,3)*100&amp;"%"</f>
        <v>80,9%</v>
      </c>
      <c r="Z45" s="14" t="str">
        <f aca="false">ROUND((N45-N56)/N56,3)*100&amp;"%"</f>
        <v>171,6%</v>
      </c>
    </row>
    <row r="46" s="12" customFormat="true" ht="15" hidden="false" customHeight="false" outlineLevel="0" collapsed="false">
      <c r="A46" s="9"/>
      <c r="B46" s="10"/>
      <c r="C46" s="11" t="n">
        <v>2</v>
      </c>
      <c r="D46" s="12" t="n">
        <v>70834656</v>
      </c>
      <c r="E46" s="12" t="n">
        <v>95591316</v>
      </c>
      <c r="F46" s="12" t="n">
        <v>67220320</v>
      </c>
      <c r="G46" s="12" t="n">
        <v>97933132</v>
      </c>
      <c r="H46" s="12" t="n">
        <v>70481372</v>
      </c>
      <c r="I46" s="12" t="n">
        <v>94009676</v>
      </c>
      <c r="J46" s="12" t="n">
        <v>107609420</v>
      </c>
      <c r="K46" s="12" t="n">
        <v>11492352</v>
      </c>
      <c r="L46" s="12" t="n">
        <v>131665804</v>
      </c>
      <c r="M46" s="12" t="n">
        <v>110401976</v>
      </c>
      <c r="N46" s="13" t="n">
        <f aca="false">AVERAGE(D46:M46)</f>
        <v>85724002.4</v>
      </c>
      <c r="P46" s="12" t="str">
        <f aca="false">ROUND((D46-D56)/D56,3)*100&amp;"%"</f>
        <v>198%</v>
      </c>
      <c r="Q46" s="12" t="str">
        <f aca="false">ROUND((E46-E56)/E56,3)*100&amp;"%"</f>
        <v>491,7%</v>
      </c>
      <c r="R46" s="12" t="str">
        <f aca="false">ROUND((F46-F56)/F56,3)*100&amp;"%"</f>
        <v>273,3%</v>
      </c>
      <c r="S46" s="12" t="str">
        <f aca="false">ROUND((G46-G56)/G56,3)*100&amp;"%"</f>
        <v>2083,9%</v>
      </c>
      <c r="T46" s="12" t="str">
        <f aca="false">ROUND((H46-H56)/H56,3)*100&amp;"%"</f>
        <v>109,8%</v>
      </c>
      <c r="U46" s="12" t="str">
        <f aca="false">ROUND((I46-I56)/I56,3)*100&amp;"%"</f>
        <v>205,9%</v>
      </c>
      <c r="V46" s="12" t="str">
        <f aca="false">ROUND((J46-J56)/J56,3)*100&amp;"%"</f>
        <v>80,6%</v>
      </c>
      <c r="W46" s="12" t="str">
        <f aca="false">ROUND((K46-K56)/K56,3)*100&amp;"%"</f>
        <v>341,3%</v>
      </c>
      <c r="X46" s="12" t="str">
        <f aca="false">ROUND((L46-L56)/L56,3)*100&amp;"%"</f>
        <v>791,3%</v>
      </c>
      <c r="Y46" s="12" t="str">
        <f aca="false">ROUND((M46-M56)/M56,3)*100&amp;"%"</f>
        <v>166,9%</v>
      </c>
      <c r="Z46" s="14" t="str">
        <f aca="false">ROUND((N46-N56)/N56,3)*100&amp;"%"</f>
        <v>249,8%</v>
      </c>
    </row>
    <row r="47" s="12" customFormat="true" ht="15" hidden="false" customHeight="false" outlineLevel="0" collapsed="false">
      <c r="A47" s="9"/>
      <c r="B47" s="10"/>
      <c r="C47" s="11" t="n">
        <v>3</v>
      </c>
      <c r="D47" s="12" t="n">
        <v>77146896</v>
      </c>
      <c r="E47" s="12" t="n">
        <v>71467172</v>
      </c>
      <c r="F47" s="12" t="n">
        <v>148760452</v>
      </c>
      <c r="G47" s="12" t="n">
        <v>32176937.2</v>
      </c>
      <c r="H47" s="12" t="n">
        <v>95802584</v>
      </c>
      <c r="I47" s="12" t="n">
        <v>197139212</v>
      </c>
      <c r="J47" s="12" t="n">
        <v>120265964</v>
      </c>
      <c r="K47" s="12" t="n">
        <v>11257306.4</v>
      </c>
      <c r="L47" s="12" t="n">
        <v>67175920</v>
      </c>
      <c r="M47" s="12" t="n">
        <v>79449164</v>
      </c>
      <c r="N47" s="13" t="n">
        <f aca="false">AVERAGE(D47:M47)</f>
        <v>90064160.76</v>
      </c>
      <c r="P47" s="12" t="str">
        <f aca="false">ROUND((D47-D56)/D56,3)*100&amp;"%"</f>
        <v>224,6%</v>
      </c>
      <c r="Q47" s="12" t="str">
        <f aca="false">ROUND((E47-E56)/E56,3)*100&amp;"%"</f>
        <v>342,4%</v>
      </c>
      <c r="R47" s="12" t="str">
        <f aca="false">ROUND((F47-F56)/F56,3)*100&amp;"%"</f>
        <v>726,1%</v>
      </c>
      <c r="S47" s="12" t="str">
        <f aca="false">ROUND((G47-G56)/G56,3)*100&amp;"%"</f>
        <v>617,5%</v>
      </c>
      <c r="T47" s="12" t="str">
        <f aca="false">ROUND((H47-H56)/H56,3)*100&amp;"%"</f>
        <v>185,2%</v>
      </c>
      <c r="U47" s="12" t="str">
        <f aca="false">ROUND((I47-I56)/I56,3)*100&amp;"%"</f>
        <v>541,5%</v>
      </c>
      <c r="V47" s="12" t="str">
        <f aca="false">ROUND((J47-J56)/J56,3)*100&amp;"%"</f>
        <v>101,8%</v>
      </c>
      <c r="W47" s="12" t="str">
        <f aca="false">ROUND((K47-K56)/K56,3)*100&amp;"%"</f>
        <v>332,3%</v>
      </c>
      <c r="X47" s="12" t="str">
        <f aca="false">ROUND((L47-L56)/L56,3)*100&amp;"%"</f>
        <v>354,7%</v>
      </c>
      <c r="Y47" s="12" t="str">
        <f aca="false">ROUND((M47-M56)/M56,3)*100&amp;"%"</f>
        <v>92,1%</v>
      </c>
      <c r="Z47" s="14" t="str">
        <f aca="false">ROUND((N47-N56)/N56,3)*100&amp;"%"</f>
        <v>267,5%</v>
      </c>
    </row>
    <row r="48" s="12" customFormat="true" ht="15" hidden="false" customHeight="false" outlineLevel="0" collapsed="false">
      <c r="A48" s="9"/>
      <c r="B48" s="10"/>
      <c r="C48" s="11" t="n">
        <v>4</v>
      </c>
      <c r="D48" s="12" t="n">
        <v>122056400</v>
      </c>
      <c r="E48" s="12" t="n">
        <v>110229920</v>
      </c>
      <c r="F48" s="12" t="n">
        <v>294323520</v>
      </c>
      <c r="G48" s="12" t="n">
        <v>54888540</v>
      </c>
      <c r="H48" s="12" t="n">
        <v>239875760</v>
      </c>
      <c r="I48" s="12" t="n">
        <v>126020600</v>
      </c>
      <c r="J48" s="12" t="n">
        <v>176020240</v>
      </c>
      <c r="K48" s="12" t="n">
        <v>44952976</v>
      </c>
      <c r="L48" s="12" t="n">
        <v>79063196</v>
      </c>
      <c r="M48" s="12" t="n">
        <v>88063124</v>
      </c>
      <c r="N48" s="13" t="n">
        <f aca="false">AVERAGE(D48:M48)</f>
        <v>133549427.6</v>
      </c>
      <c r="P48" s="12" t="str">
        <f aca="false">ROUND((D48-D56)/D56,3)*100&amp;"%"</f>
        <v>413,5%</v>
      </c>
      <c r="Q48" s="12" t="str">
        <f aca="false">ROUND((E48-E56)/E56,3)*100&amp;"%"</f>
        <v>582,3%</v>
      </c>
      <c r="R48" s="12" t="str">
        <f aca="false">ROUND((F48-F56)/F56,3)*100&amp;"%"</f>
        <v>1534,4%</v>
      </c>
      <c r="S48" s="12" t="str">
        <f aca="false">ROUND((G48-G56)/G56,3)*100&amp;"%"</f>
        <v>1124%</v>
      </c>
      <c r="T48" s="12" t="str">
        <f aca="false">ROUND((H48-H56)/H56,3)*100&amp;"%"</f>
        <v>614,1%</v>
      </c>
      <c r="U48" s="12" t="str">
        <f aca="false">ROUND((I48-I56)/I56,3)*100&amp;"%"</f>
        <v>310,1%</v>
      </c>
      <c r="V48" s="12" t="str">
        <f aca="false">ROUND((J48-J56)/J56,3)*100&amp;"%"</f>
        <v>195,4%</v>
      </c>
      <c r="W48" s="12" t="str">
        <f aca="false">ROUND((K48-K56)/K56,3)*100&amp;"%"</f>
        <v>1626,2%</v>
      </c>
      <c r="X48" s="12" t="str">
        <f aca="false">ROUND((L48-L56)/L56,3)*100&amp;"%"</f>
        <v>435,2%</v>
      </c>
      <c r="Y48" s="12" t="str">
        <f aca="false">ROUND((M48-M56)/M56,3)*100&amp;"%"</f>
        <v>112,9%</v>
      </c>
      <c r="Z48" s="14" t="str">
        <f aca="false">ROUND((N48-N56)/N56,3)*100&amp;"%"</f>
        <v>445%</v>
      </c>
    </row>
    <row r="49" customFormat="false" ht="15" hidden="false" customHeight="false" outlineLevel="0" collapsed="false">
      <c r="A49" s="9"/>
      <c r="B49" s="10"/>
      <c r="C49" s="4" t="n">
        <v>5</v>
      </c>
      <c r="D49" s="0" t="n">
        <v>39492900</v>
      </c>
      <c r="E49" s="0" t="n">
        <v>100659000</v>
      </c>
      <c r="F49" s="0" t="n">
        <v>557458000</v>
      </c>
      <c r="G49" s="0" t="n">
        <v>59196400</v>
      </c>
      <c r="H49" s="0" t="n">
        <v>97165400</v>
      </c>
      <c r="I49" s="0" t="n">
        <v>46509400</v>
      </c>
      <c r="J49" s="0" t="n">
        <v>80625300</v>
      </c>
      <c r="K49" s="0" t="n">
        <v>215204000</v>
      </c>
      <c r="L49" s="0" t="n">
        <v>58937500</v>
      </c>
      <c r="M49" s="0" t="n">
        <v>52106300</v>
      </c>
      <c r="N49" s="16" t="n">
        <f aca="false">AVERAGE(D49:M49)</f>
        <v>130735420</v>
      </c>
      <c r="P49" s="0" t="str">
        <f aca="false">ROUND((D49-D56)/D56,3)*100&amp;"%"</f>
        <v>66,2%</v>
      </c>
      <c r="Q49" s="0" t="str">
        <f aca="false">ROUND((E49-E56)/E56,3)*100&amp;"%"</f>
        <v>523%</v>
      </c>
      <c r="R49" s="0" t="str">
        <f aca="false">ROUND((F49-F56)/F56,3)*100&amp;"%"</f>
        <v>2995,6%</v>
      </c>
      <c r="S49" s="0" t="str">
        <f aca="false">ROUND((G49-G56)/G56,3)*100&amp;"%"</f>
        <v>1220,1%</v>
      </c>
      <c r="T49" s="0" t="str">
        <f aca="false">ROUND((H49-H56)/H56,3)*100&amp;"%"</f>
        <v>189,3%</v>
      </c>
      <c r="U49" s="0" t="str">
        <f aca="false">ROUND((I49-I56)/I56,3)*100&amp;"%"</f>
        <v>51,3%</v>
      </c>
      <c r="V49" s="0" t="str">
        <f aca="false">ROUND((J49-J56)/J56,3)*100&amp;"%"</f>
        <v>35,3%</v>
      </c>
      <c r="W49" s="0" t="str">
        <f aca="false">ROUND((K49-K56)/K56,3)*100&amp;"%"</f>
        <v>8164%</v>
      </c>
      <c r="X49" s="0" t="str">
        <f aca="false">ROUND((L49-L56)/L56,3)*100&amp;"%"</f>
        <v>299%</v>
      </c>
      <c r="Y49" s="0" t="str">
        <f aca="false">ROUND((M49-M56)/M56,3)*100&amp;"%"</f>
        <v>26%</v>
      </c>
      <c r="Z49" s="1" t="str">
        <f aca="false">ROUND((N49-N56)/N56,3)*100&amp;"%"</f>
        <v>433,5%</v>
      </c>
    </row>
    <row r="50" customFormat="false" ht="15" hidden="false" customHeight="false" outlineLevel="0" collapsed="false">
      <c r="A50" s="9"/>
      <c r="B50" s="10"/>
      <c r="C50" s="4" t="n">
        <v>6</v>
      </c>
      <c r="D50" s="0" t="n">
        <v>23990700</v>
      </c>
      <c r="E50" s="0" t="n">
        <v>80813600</v>
      </c>
      <c r="F50" s="0" t="n">
        <v>106157000</v>
      </c>
      <c r="G50" s="0" t="n">
        <v>59196400</v>
      </c>
      <c r="H50" s="0" t="n">
        <v>57813800</v>
      </c>
      <c r="I50" s="0" t="n">
        <v>47433700</v>
      </c>
      <c r="J50" s="0" t="n">
        <v>62780500</v>
      </c>
      <c r="K50" s="0" t="n">
        <v>214890000</v>
      </c>
      <c r="L50" s="0" t="n">
        <v>41639800</v>
      </c>
      <c r="M50" s="0" t="n">
        <v>81672100</v>
      </c>
      <c r="N50" s="16" t="n">
        <f aca="false">AVERAGE(D50:M50)</f>
        <v>77638760</v>
      </c>
      <c r="P50" s="0" t="str">
        <f aca="false">ROUND((D50-D56)/D56,3)*100&amp;"%"</f>
        <v>0,9%</v>
      </c>
      <c r="Q50" s="0" t="str">
        <f aca="false">ROUND((E50-E56)/E56,3)*100&amp;"%"</f>
        <v>400,2%</v>
      </c>
      <c r="R50" s="0" t="str">
        <f aca="false">ROUND((F50-F56)/F56,3)*100&amp;"%"</f>
        <v>489,5%</v>
      </c>
      <c r="S50" s="0" t="str">
        <f aca="false">ROUND((G50-G56)/G56,3)*100&amp;"%"</f>
        <v>1220,1%</v>
      </c>
      <c r="T50" s="0" t="str">
        <f aca="false">ROUND((H50-H56)/H56,3)*100&amp;"%"</f>
        <v>72,1%</v>
      </c>
      <c r="U50" s="0" t="str">
        <f aca="false">ROUND((I50-I56)/I56,3)*100&amp;"%"</f>
        <v>54,4%</v>
      </c>
      <c r="V50" s="0" t="str">
        <f aca="false">ROUND((J50-J56)/J56,3)*100&amp;"%"</f>
        <v>5,4%</v>
      </c>
      <c r="W50" s="0" t="str">
        <f aca="false">ROUND((K50-K56)/K56,3)*100&amp;"%"</f>
        <v>8152%</v>
      </c>
      <c r="X50" s="0" t="str">
        <f aca="false">ROUND((L50-L56)/L56,3)*100&amp;"%"</f>
        <v>181,9%</v>
      </c>
      <c r="Y50" s="0" t="str">
        <f aca="false">ROUND((M50-M56)/M56,3)*100&amp;"%"</f>
        <v>97,4%</v>
      </c>
      <c r="Z50" s="1" t="str">
        <f aca="false">ROUND((N50-N56)/N56,3)*100&amp;"%"</f>
        <v>216,8%</v>
      </c>
    </row>
    <row r="51" customFormat="false" ht="15" hidden="false" customHeight="false" outlineLevel="0" collapsed="false">
      <c r="A51" s="9"/>
      <c r="B51" s="10"/>
      <c r="C51" s="4" t="n">
        <v>7</v>
      </c>
      <c r="D51" s="0" t="n">
        <v>109073000</v>
      </c>
      <c r="E51" s="0" t="n">
        <v>23869800</v>
      </c>
      <c r="F51" s="0" t="n">
        <v>59411600</v>
      </c>
      <c r="G51" s="0" t="n">
        <v>60892100</v>
      </c>
      <c r="H51" s="0" t="n">
        <v>60285400</v>
      </c>
      <c r="I51" s="0" t="n">
        <v>124246000</v>
      </c>
      <c r="J51" s="0" t="n">
        <v>116504000</v>
      </c>
      <c r="K51" s="0" t="n">
        <v>47411800</v>
      </c>
      <c r="L51" s="0" t="n">
        <v>15665000</v>
      </c>
      <c r="M51" s="0" t="n">
        <v>77629200</v>
      </c>
      <c r="N51" s="16" t="n">
        <f aca="false">AVERAGE(D51:M51)</f>
        <v>69498790</v>
      </c>
      <c r="P51" s="0" t="str">
        <f aca="false">ROUND((D51-D56)/D56,3)*100&amp;"%"</f>
        <v>358,9%</v>
      </c>
      <c r="Q51" s="0" t="str">
        <f aca="false">ROUND((E51-E56)/E56,3)*100&amp;"%"</f>
        <v>47,7%</v>
      </c>
      <c r="R51" s="0" t="str">
        <f aca="false">ROUND((F51-F56)/F56,3)*100&amp;"%"</f>
        <v>229,9%</v>
      </c>
      <c r="S51" s="0" t="str">
        <f aca="false">ROUND((G51-G56)/G56,3)*100&amp;"%"</f>
        <v>1257,9%</v>
      </c>
      <c r="T51" s="0" t="str">
        <f aca="false">ROUND((H51-H56)/H56,3)*100&amp;"%"</f>
        <v>79,5%</v>
      </c>
      <c r="U51" s="0" t="str">
        <f aca="false">ROUND((I51-I56)/I56,3)*100&amp;"%"</f>
        <v>304,3%</v>
      </c>
      <c r="V51" s="0" t="str">
        <f aca="false">ROUND((J51-J56)/J56,3)*100&amp;"%"</f>
        <v>95,5%</v>
      </c>
      <c r="W51" s="0" t="str">
        <f aca="false">ROUND((K51-K56)/K56,3)*100&amp;"%"</f>
        <v>1720,7%</v>
      </c>
      <c r="X51" s="0" t="str">
        <f aca="false">ROUND((L51-L56)/L56,3)*100&amp;"%"</f>
        <v>6%</v>
      </c>
      <c r="Y51" s="0" t="str">
        <f aca="false">ROUND((M51-M56)/M56,3)*100&amp;"%"</f>
        <v>87,7%</v>
      </c>
      <c r="Z51" s="1" t="str">
        <f aca="false">ROUND((N51-N56)/N56,3)*100&amp;"%"</f>
        <v>183,6%</v>
      </c>
    </row>
    <row r="52" customFormat="false" ht="15" hidden="false" customHeight="false" outlineLevel="0" collapsed="false">
      <c r="A52" s="9"/>
      <c r="B52" s="10"/>
      <c r="C52" s="4" t="n">
        <v>8</v>
      </c>
      <c r="D52" s="0" t="n">
        <v>32692700</v>
      </c>
      <c r="E52" s="0" t="n">
        <v>22885300</v>
      </c>
      <c r="F52" s="0" t="n">
        <v>18671400</v>
      </c>
      <c r="G52" s="0" t="n">
        <v>6209650</v>
      </c>
      <c r="H52" s="0" t="n">
        <v>42432900</v>
      </c>
      <c r="I52" s="0" t="n">
        <v>77517600</v>
      </c>
      <c r="J52" s="0" t="n">
        <v>74302100</v>
      </c>
      <c r="K52" s="0" t="n">
        <v>47306900</v>
      </c>
      <c r="L52" s="0" t="n">
        <v>15817000</v>
      </c>
      <c r="M52" s="0" t="n">
        <v>76137600</v>
      </c>
      <c r="N52" s="16" t="n">
        <f aca="false">AVERAGE(D52:M52)</f>
        <v>41397315</v>
      </c>
      <c r="P52" s="0" t="str">
        <f aca="false">ROUND((D52-D56)/D56,3)*100&amp;"%"</f>
        <v>37,5%</v>
      </c>
      <c r="Q52" s="0" t="str">
        <f aca="false">ROUND((E52-E56)/E56,3)*100&amp;"%"</f>
        <v>41,7%</v>
      </c>
      <c r="R52" s="0" t="str">
        <f aca="false">ROUND((F52-F56)/F56,3)*100&amp;"%"</f>
        <v>3,7%</v>
      </c>
      <c r="S52" s="0" t="str">
        <f aca="false">ROUND((G52-G56)/G56,3)*100&amp;"%"</f>
        <v>38,5%</v>
      </c>
      <c r="T52" s="0" t="str">
        <f aca="false">ROUND((H52-H56)/H56,3)*100&amp;"%"</f>
        <v>26,3%</v>
      </c>
      <c r="U52" s="0" t="str">
        <f aca="false">ROUND((I52-I56)/I56,3)*100&amp;"%"</f>
        <v>152,2%</v>
      </c>
      <c r="V52" s="0" t="str">
        <f aca="false">ROUND((J52-J56)/J56,3)*100&amp;"%"</f>
        <v>24,7%</v>
      </c>
      <c r="W52" s="0" t="str">
        <f aca="false">ROUND((K52-K56)/K56,3)*100&amp;"%"</f>
        <v>1716,6%</v>
      </c>
      <c r="X52" s="0" t="str">
        <f aca="false">ROUND((L52-L56)/L56,3)*100&amp;"%"</f>
        <v>7,1%</v>
      </c>
      <c r="Y52" s="0" t="str">
        <f aca="false">ROUND((M52-M56)/M56,3)*100&amp;"%"</f>
        <v>84,1%</v>
      </c>
      <c r="Z52" s="1" t="str">
        <f aca="false">ROUND((N52-N56)/N56,3)*100&amp;"%"</f>
        <v>68,9%</v>
      </c>
    </row>
    <row r="53" customFormat="false" ht="15" hidden="false" customHeight="false" outlineLevel="0" collapsed="false">
      <c r="A53" s="9"/>
      <c r="B53" s="10"/>
      <c r="C53" s="4" t="n">
        <v>9</v>
      </c>
      <c r="D53" s="0" t="n">
        <v>88815400</v>
      </c>
      <c r="E53" s="0" t="n">
        <v>82068200</v>
      </c>
      <c r="F53" s="0" t="n">
        <v>281793000</v>
      </c>
      <c r="G53" s="0" t="n">
        <v>58651000</v>
      </c>
      <c r="H53" s="0" t="n">
        <v>123010000</v>
      </c>
      <c r="I53" s="0" t="n">
        <v>91022600</v>
      </c>
      <c r="J53" s="0" t="n">
        <v>108056000</v>
      </c>
      <c r="K53" s="0" t="n">
        <v>45420300</v>
      </c>
      <c r="L53" s="0" t="n">
        <v>49241800</v>
      </c>
      <c r="M53" s="0" t="n">
        <v>84098200</v>
      </c>
      <c r="N53" s="16" t="n">
        <f aca="false">AVERAGE(D53:M53)</f>
        <v>101217650</v>
      </c>
      <c r="P53" s="0" t="str">
        <f aca="false">ROUND((D53-D56)/D56,3)*100&amp;"%"</f>
        <v>273,7%</v>
      </c>
      <c r="Q53" s="0" t="str">
        <f aca="false">ROUND((E53-E56)/E56,3)*100&amp;"%"</f>
        <v>408%</v>
      </c>
      <c r="R53" s="0" t="str">
        <f aca="false">ROUND((F53-F56)/F56,3)*100&amp;"%"</f>
        <v>1464,8%</v>
      </c>
      <c r="S53" s="0" t="str">
        <f aca="false">ROUND((G53-G56)/G56,3)*100&amp;"%"</f>
        <v>1207,9%</v>
      </c>
      <c r="T53" s="0" t="str">
        <f aca="false">ROUND((H53-H56)/H56,3)*100&amp;"%"</f>
        <v>266,2%</v>
      </c>
      <c r="U53" s="0" t="str">
        <f aca="false">ROUND((I53-I56)/I56,3)*100&amp;"%"</f>
        <v>196,2%</v>
      </c>
      <c r="V53" s="0" t="str">
        <f aca="false">ROUND((J53-J56)/J56,3)*100&amp;"%"</f>
        <v>81,4%</v>
      </c>
      <c r="W53" s="0" t="str">
        <f aca="false">ROUND((K53-K56)/K56,3)*100&amp;"%"</f>
        <v>1644,2%</v>
      </c>
      <c r="X53" s="0" t="str">
        <f aca="false">ROUND((L53-L56)/L56,3)*100&amp;"%"</f>
        <v>233,3%</v>
      </c>
      <c r="Y53" s="0" t="str">
        <f aca="false">ROUND((M53-M56)/M56,3)*100&amp;"%"</f>
        <v>103,3%</v>
      </c>
      <c r="Z53" s="1" t="str">
        <f aca="false">ROUND((N53-N56)/N56,3)*100&amp;"%"</f>
        <v>313%</v>
      </c>
    </row>
    <row r="54" customFormat="false" ht="15" hidden="false" customHeight="false" outlineLevel="0" collapsed="false">
      <c r="A54" s="9"/>
      <c r="B54" s="10"/>
      <c r="C54" s="4" t="n">
        <v>10</v>
      </c>
      <c r="D54" s="0" t="n">
        <v>56504200</v>
      </c>
      <c r="E54" s="0" t="n">
        <v>161298000</v>
      </c>
      <c r="F54" s="0" t="n">
        <v>64219900</v>
      </c>
      <c r="G54" s="0" t="n">
        <v>5015670</v>
      </c>
      <c r="H54" s="0" t="n">
        <v>216953000</v>
      </c>
      <c r="I54" s="0" t="n">
        <v>149856000</v>
      </c>
      <c r="J54" s="0" t="n">
        <v>149599000</v>
      </c>
      <c r="K54" s="0" t="n">
        <v>2947430</v>
      </c>
      <c r="L54" s="0" t="n">
        <v>34824300</v>
      </c>
      <c r="M54" s="0" t="n">
        <v>54687300</v>
      </c>
      <c r="N54" s="16" t="n">
        <f aca="false">AVERAGE(D54:M54)</f>
        <v>89590480</v>
      </c>
      <c r="P54" s="0" t="str">
        <f aca="false">ROUND((D54-D56)/D56,3)*100&amp;"%"</f>
        <v>137,7%</v>
      </c>
      <c r="Q54" s="0" t="str">
        <f aca="false">ROUND((E54-E56)/E56,3)*100&amp;"%"</f>
        <v>898,4%</v>
      </c>
      <c r="R54" s="0" t="str">
        <f aca="false">ROUND((F54-F56)/F56,3)*100&amp;"%"</f>
        <v>256,6%</v>
      </c>
      <c r="S54" s="0" t="str">
        <f aca="false">ROUND((G54-G56)/G56,3)*100&amp;"%"</f>
        <v>11,8%</v>
      </c>
      <c r="T54" s="0" t="str">
        <f aca="false">ROUND((H54-H56)/H56,3)*100&amp;"%"</f>
        <v>545,9%</v>
      </c>
      <c r="U54" s="0" t="str">
        <f aca="false">ROUND((I54-I56)/I56,3)*100&amp;"%"</f>
        <v>387,6%</v>
      </c>
      <c r="V54" s="0" t="str">
        <f aca="false">ROUND((J54-J56)/J56,3)*100&amp;"%"</f>
        <v>151,1%</v>
      </c>
      <c r="W54" s="0" t="str">
        <f aca="false">ROUND((K54-K56)/K56,3)*100&amp;"%"</f>
        <v>13,2%</v>
      </c>
      <c r="X54" s="0" t="str">
        <f aca="false">ROUND((L54-L56)/L56,3)*100&amp;"%"</f>
        <v>135,7%</v>
      </c>
      <c r="Y54" s="0" t="str">
        <f aca="false">ROUND((M54-M56)/M56,3)*100&amp;"%"</f>
        <v>32,2%</v>
      </c>
      <c r="Z54" s="1" t="str">
        <f aca="false">ROUND((N54-N56)/N56,3)*100&amp;"%"</f>
        <v>265,6%</v>
      </c>
    </row>
    <row r="55" customFormat="false" ht="15" hidden="false" customHeight="false" outlineLevel="0" collapsed="false">
      <c r="A55" s="9"/>
      <c r="B55" s="10"/>
      <c r="C55" s="4" t="n">
        <v>11</v>
      </c>
      <c r="D55" s="0" t="n">
        <v>56504200</v>
      </c>
      <c r="E55" s="0" t="n">
        <v>161298000</v>
      </c>
      <c r="F55" s="0" t="n">
        <v>18676500</v>
      </c>
      <c r="G55" s="0" t="n">
        <v>5015670</v>
      </c>
      <c r="H55" s="0" t="n">
        <v>216953000</v>
      </c>
      <c r="I55" s="0" t="n">
        <v>149856000</v>
      </c>
      <c r="J55" s="0" t="n">
        <v>149599000</v>
      </c>
      <c r="K55" s="0" t="n">
        <v>2947430</v>
      </c>
      <c r="L55" s="0" t="n">
        <v>34824300</v>
      </c>
      <c r="M55" s="0" t="n">
        <v>54687300</v>
      </c>
      <c r="N55" s="16" t="n">
        <f aca="false">AVERAGE(D55:M55)</f>
        <v>85036140</v>
      </c>
      <c r="P55" s="0" t="str">
        <f aca="false">ROUND((D55-D56)/D56,3)*100&amp;"%"</f>
        <v>137,7%</v>
      </c>
      <c r="Q55" s="0" t="str">
        <f aca="false">ROUND((E55-E56)/E56,3)*100&amp;"%"</f>
        <v>898,4%</v>
      </c>
      <c r="R55" s="0" t="str">
        <f aca="false">ROUND((F55-F56)/F56,3)*100&amp;"%"</f>
        <v>3,7%</v>
      </c>
      <c r="S55" s="0" t="str">
        <f aca="false">ROUND((G55-G56)/G56,3)*100&amp;"%"</f>
        <v>11,8%</v>
      </c>
      <c r="T55" s="0" t="str">
        <f aca="false">ROUND((H55-H56)/H56,3)*100&amp;"%"</f>
        <v>545,9%</v>
      </c>
      <c r="U55" s="0" t="str">
        <f aca="false">ROUND((I55-I56)/I56,3)*100&amp;"%"</f>
        <v>387,6%</v>
      </c>
      <c r="V55" s="0" t="str">
        <f aca="false">ROUND((J55-J56)/J56,3)*100&amp;"%"</f>
        <v>151,1%</v>
      </c>
      <c r="W55" s="0" t="str">
        <f aca="false">ROUND((K55-K56)/K56,3)*100&amp;"%"</f>
        <v>13,2%</v>
      </c>
      <c r="X55" s="0" t="str">
        <f aca="false">ROUND((L55-L56)/L56,3)*100&amp;"%"</f>
        <v>135,7%</v>
      </c>
      <c r="Y55" s="0" t="str">
        <f aca="false">ROUND((M55-M56)/M56,3)*100&amp;"%"</f>
        <v>32,2%</v>
      </c>
      <c r="Z55" s="1" t="str">
        <f aca="false">ROUND((N55-N56)/N56,3)*100&amp;"%"</f>
        <v>247%</v>
      </c>
    </row>
    <row r="56" s="18" customFormat="true" ht="15" hidden="false" customHeight="false" outlineLevel="0" collapsed="false">
      <c r="A56" s="9"/>
      <c r="C56" s="19" t="s">
        <v>27</v>
      </c>
      <c r="D56" s="25" t="n">
        <v>23769425</v>
      </c>
      <c r="E56" s="25" t="n">
        <v>16156020</v>
      </c>
      <c r="F56" s="25" t="n">
        <v>18007872</v>
      </c>
      <c r="G56" s="25" t="n">
        <v>4484285</v>
      </c>
      <c r="H56" s="25" t="n">
        <v>33591326</v>
      </c>
      <c r="I56" s="25" t="n">
        <v>30730717</v>
      </c>
      <c r="J56" s="25" t="n">
        <v>59582149</v>
      </c>
      <c r="K56" s="25" t="n">
        <v>2604105</v>
      </c>
      <c r="L56" s="25" t="n">
        <v>14772907</v>
      </c>
      <c r="M56" s="25" t="n">
        <v>41367396</v>
      </c>
      <c r="N56" s="20" t="n">
        <f aca="false">AVERAGE(D56:M56)</f>
        <v>24506620.2</v>
      </c>
      <c r="P56" s="18" t="str">
        <f aca="false">ROUND((D56-D56)/D56,3)*100&amp;"%"</f>
        <v>0%</v>
      </c>
      <c r="Q56" s="18" t="str">
        <f aca="false">ROUND((E56-E56)/E56,3)*100&amp;"%"</f>
        <v>0%</v>
      </c>
      <c r="R56" s="18" t="str">
        <f aca="false">ROUND((F56-F56)/F56,3)*100&amp;"%"</f>
        <v>0%</v>
      </c>
      <c r="S56" s="18" t="str">
        <f aca="false">ROUND((G56-G56)/G56,3)*100&amp;"%"</f>
        <v>0%</v>
      </c>
      <c r="T56" s="18" t="str">
        <f aca="false">ROUND((H56-H56)/H56,3)*100&amp;"%"</f>
        <v>0%</v>
      </c>
      <c r="U56" s="18" t="str">
        <f aca="false">ROUND((I56-I56)/I56,3)*100&amp;"%"</f>
        <v>0%</v>
      </c>
      <c r="V56" s="18" t="str">
        <f aca="false">ROUND((J56-J56)/J56,3)*100&amp;"%"</f>
        <v>0%</v>
      </c>
      <c r="W56" s="18" t="str">
        <f aca="false">ROUND((K56-K56)/K56,3)*100&amp;"%"</f>
        <v>0%</v>
      </c>
      <c r="X56" s="18" t="str">
        <f aca="false">ROUND((L56-L56)/L56,3)*100&amp;"%"</f>
        <v>0%</v>
      </c>
      <c r="Y56" s="18" t="str">
        <f aca="false">ROUND((M56-M56)/M56,3)*100&amp;"%"</f>
        <v>0%</v>
      </c>
      <c r="Z56" s="21" t="str">
        <f aca="false">ROUND((N56-N56)/N56,3)*100&amp;"%"</f>
        <v>0%</v>
      </c>
    </row>
    <row r="57" customFormat="false" ht="15" hidden="false" customHeight="false" outlineLevel="0" collapsed="false">
      <c r="A57" s="9"/>
    </row>
    <row r="58" s="12" customFormat="true" ht="15" hidden="false" customHeight="false" outlineLevel="0" collapsed="false">
      <c r="A58" s="9"/>
      <c r="B58" s="10" t="n">
        <v>5000</v>
      </c>
      <c r="C58" s="11" t="n">
        <v>0</v>
      </c>
      <c r="D58" s="12" t="n">
        <v>1586802680</v>
      </c>
      <c r="E58" s="12" t="n">
        <v>856773520</v>
      </c>
      <c r="F58" s="12" t="n">
        <v>408711480</v>
      </c>
      <c r="G58" s="12" t="n">
        <v>497948480</v>
      </c>
      <c r="H58" s="12" t="n">
        <v>1433806680</v>
      </c>
      <c r="I58" s="12" t="n">
        <v>191790588</v>
      </c>
      <c r="J58" s="12" t="n">
        <v>777105600</v>
      </c>
      <c r="K58" s="12" t="n">
        <v>1089663560</v>
      </c>
      <c r="L58" s="12" t="n">
        <v>670748708</v>
      </c>
      <c r="M58" s="12" t="n">
        <v>762816160</v>
      </c>
      <c r="N58" s="13" t="n">
        <f aca="false">AVERAGE(D58:M58)</f>
        <v>827616745.6</v>
      </c>
      <c r="P58" s="12" t="str">
        <f aca="false">ROUND((D58-D70)/D70,3)*100&amp;"%"</f>
        <v>392%</v>
      </c>
      <c r="Q58" s="12" t="str">
        <f aca="false">ROUND((E58-E70)/E70,3)*100&amp;"%"</f>
        <v>494,2%</v>
      </c>
      <c r="R58" s="12" t="str">
        <f aca="false">ROUND((F58-F70)/F70,3)*100&amp;"%"</f>
        <v>154,8%</v>
      </c>
      <c r="S58" s="12" t="str">
        <f aca="false">ROUND((G58-G70)/G70,3)*100&amp;"%"</f>
        <v>279,2%</v>
      </c>
      <c r="T58" s="12" t="str">
        <f aca="false">ROUND((H58-H70)/H70,3)*100&amp;"%"</f>
        <v>281,1%</v>
      </c>
      <c r="U58" s="12" t="str">
        <f aca="false">ROUND((I58-I70)/I70,3)*100&amp;"%"</f>
        <v>166,5%</v>
      </c>
      <c r="V58" s="12" t="str">
        <f aca="false">ROUND((J58-J70)/J70,3)*100&amp;"%"</f>
        <v>159,9%</v>
      </c>
      <c r="W58" s="12" t="str">
        <f aca="false">ROUND((K58-K70)/K70,3)*100&amp;"%"</f>
        <v>294,1%</v>
      </c>
      <c r="X58" s="12" t="str">
        <f aca="false">ROUND((L58-L70)/L70,3)*100&amp;"%"</f>
        <v>625%</v>
      </c>
      <c r="Y58" s="12" t="str">
        <f aca="false">ROUND((M58-M70)/M70,3)*100&amp;"%"</f>
        <v>619,4%</v>
      </c>
      <c r="Z58" s="14"/>
    </row>
    <row r="59" s="12" customFormat="true" ht="15" hidden="false" customHeight="false" outlineLevel="0" collapsed="false">
      <c r="A59" s="9"/>
      <c r="B59" s="10"/>
      <c r="C59" s="11" t="n">
        <v>1</v>
      </c>
      <c r="D59" s="12" t="n">
        <v>650007160</v>
      </c>
      <c r="E59" s="12" t="n">
        <v>564960480</v>
      </c>
      <c r="F59" s="12" t="n">
        <v>266048960</v>
      </c>
      <c r="G59" s="12" t="n">
        <v>450364760</v>
      </c>
      <c r="H59" s="12" t="n">
        <v>976059840</v>
      </c>
      <c r="I59" s="12" t="n">
        <v>171528528</v>
      </c>
      <c r="J59" s="12" t="n">
        <v>476921600</v>
      </c>
      <c r="K59" s="12" t="n">
        <v>496167840</v>
      </c>
      <c r="L59" s="12" t="n">
        <v>692128644</v>
      </c>
      <c r="M59" s="12" t="n">
        <v>521270520</v>
      </c>
      <c r="N59" s="13" t="n">
        <f aca="false">AVERAGE(D59:M59)</f>
        <v>526545833.2</v>
      </c>
      <c r="P59" s="12" t="str">
        <f aca="false">ROUND((D59-D70)/D70,3)*100&amp;"%"</f>
        <v>101,6%</v>
      </c>
      <c r="Q59" s="12" t="str">
        <f aca="false">ROUND((E59-E70)/E70,3)*100&amp;"%"</f>
        <v>291,8%</v>
      </c>
      <c r="R59" s="12" t="str">
        <f aca="false">ROUND((F59-F70)/F70,3)*100&amp;"%"</f>
        <v>65,9%</v>
      </c>
      <c r="S59" s="12" t="str">
        <f aca="false">ROUND((G59-G70)/G70,3)*100&amp;"%"</f>
        <v>242,9%</v>
      </c>
      <c r="T59" s="12" t="str">
        <f aca="false">ROUND((H59-H70)/H70,3)*100&amp;"%"</f>
        <v>159,4%</v>
      </c>
      <c r="U59" s="12" t="str">
        <f aca="false">ROUND((I59-I70)/I70,3)*100&amp;"%"</f>
        <v>138,4%</v>
      </c>
      <c r="V59" s="12" t="str">
        <f aca="false">ROUND((J59-J70)/J70,3)*100&amp;"%"</f>
        <v>59,5%</v>
      </c>
      <c r="W59" s="12" t="str">
        <f aca="false">ROUND((K59-K70)/K70,3)*100&amp;"%"</f>
        <v>79,5%</v>
      </c>
      <c r="X59" s="12" t="str">
        <f aca="false">ROUND((L59-L70)/L70,3)*100&amp;"%"</f>
        <v>648,1%</v>
      </c>
      <c r="Y59" s="12" t="str">
        <f aca="false">ROUND((M59-M70)/M70,3)*100&amp;"%"</f>
        <v>391,6%</v>
      </c>
      <c r="Z59" s="14"/>
    </row>
    <row r="60" s="12" customFormat="true" ht="15" hidden="false" customHeight="false" outlineLevel="0" collapsed="false">
      <c r="A60" s="9"/>
      <c r="B60" s="10"/>
      <c r="C60" s="11" t="n">
        <v>2</v>
      </c>
      <c r="D60" s="12" t="n">
        <v>549143760</v>
      </c>
      <c r="E60" s="12" t="n">
        <v>291533760</v>
      </c>
      <c r="F60" s="12" t="n">
        <v>514196600</v>
      </c>
      <c r="G60" s="12" t="n">
        <v>347361000</v>
      </c>
      <c r="H60" s="12" t="n">
        <v>911294040</v>
      </c>
      <c r="I60" s="12" t="n">
        <v>255513080</v>
      </c>
      <c r="J60" s="12" t="n">
        <v>807283520</v>
      </c>
      <c r="K60" s="12" t="n">
        <v>541176480</v>
      </c>
      <c r="L60" s="12" t="n">
        <v>204251384</v>
      </c>
      <c r="M60" s="12" t="n">
        <v>181990280</v>
      </c>
      <c r="N60" s="13" t="n">
        <f aca="false">AVERAGE(D60:M60)</f>
        <v>460374390.4</v>
      </c>
      <c r="P60" s="12" t="str">
        <f aca="false">ROUND((D60-D70)/D70,3)*100&amp;"%"</f>
        <v>70,3%</v>
      </c>
      <c r="Q60" s="12" t="str">
        <f aca="false">ROUND((E60-E70)/E70,3)*100&amp;"%"</f>
        <v>102,2%</v>
      </c>
      <c r="R60" s="12" t="str">
        <f aca="false">ROUND((F60-F70)/F70,3)*100&amp;"%"</f>
        <v>220,6%</v>
      </c>
      <c r="S60" s="12" t="str">
        <f aca="false">ROUND((G60-G70)/G70,3)*100&amp;"%"</f>
        <v>164,5%</v>
      </c>
      <c r="T60" s="12" t="str">
        <f aca="false">ROUND((H60-H70)/H70,3)*100&amp;"%"</f>
        <v>142,2%</v>
      </c>
      <c r="U60" s="12" t="str">
        <f aca="false">ROUND((I60-I70)/I70,3)*100&amp;"%"</f>
        <v>255,1%</v>
      </c>
      <c r="V60" s="12" t="str">
        <f aca="false">ROUND((J60-J70)/J70,3)*100&amp;"%"</f>
        <v>170%</v>
      </c>
      <c r="W60" s="12" t="str">
        <f aca="false">ROUND((K60-K70)/K70,3)*100&amp;"%"</f>
        <v>95,7%</v>
      </c>
      <c r="X60" s="12" t="str">
        <f aca="false">ROUND((L60-L70)/L70,3)*100&amp;"%"</f>
        <v>120,8%</v>
      </c>
      <c r="Y60" s="12" t="str">
        <f aca="false">ROUND((M60-M70)/M70,3)*100&amp;"%"</f>
        <v>71,6%</v>
      </c>
      <c r="Z60" s="14"/>
    </row>
    <row r="61" s="12" customFormat="true" ht="15" hidden="false" customHeight="false" outlineLevel="0" collapsed="false">
      <c r="A61" s="9"/>
      <c r="B61" s="10"/>
      <c r="C61" s="11" t="n">
        <v>3</v>
      </c>
      <c r="D61" s="12" t="n">
        <v>703228360</v>
      </c>
      <c r="E61" s="12" t="n">
        <v>359640080</v>
      </c>
      <c r="F61" s="12" t="n">
        <v>493903520</v>
      </c>
      <c r="G61" s="12" t="n">
        <v>513882840</v>
      </c>
      <c r="H61" s="12" t="n">
        <v>1268903040</v>
      </c>
      <c r="I61" s="12" t="n">
        <v>183753192</v>
      </c>
      <c r="J61" s="12" t="n">
        <v>954247600</v>
      </c>
      <c r="K61" s="12" t="n">
        <v>619879200</v>
      </c>
      <c r="L61" s="12" t="n">
        <v>305086368</v>
      </c>
      <c r="M61" s="12" t="n">
        <v>211862920</v>
      </c>
      <c r="N61" s="13" t="n">
        <f aca="false">AVERAGE(D61:M61)</f>
        <v>561438712</v>
      </c>
      <c r="P61" s="12" t="str">
        <f aca="false">ROUND((D61-D70)/D70,3)*100&amp;"%"</f>
        <v>118,1%</v>
      </c>
      <c r="Q61" s="12" t="str">
        <f aca="false">ROUND((E61-E70)/E70,3)*100&amp;"%"</f>
        <v>149,4%</v>
      </c>
      <c r="R61" s="12" t="str">
        <f aca="false">ROUND((F61-F70)/F70,3)*100&amp;"%"</f>
        <v>207,9%</v>
      </c>
      <c r="S61" s="12" t="str">
        <f aca="false">ROUND((G61-G70)/G70,3)*100&amp;"%"</f>
        <v>291,3%</v>
      </c>
      <c r="T61" s="12" t="str">
        <f aca="false">ROUND((H61-H70)/H70,3)*100&amp;"%"</f>
        <v>237,3%</v>
      </c>
      <c r="U61" s="12" t="str">
        <f aca="false">ROUND((I61-I70)/I70,3)*100&amp;"%"</f>
        <v>155,3%</v>
      </c>
      <c r="V61" s="12" t="str">
        <f aca="false">ROUND((J61-J70)/J70,3)*100&amp;"%"</f>
        <v>219,2%</v>
      </c>
      <c r="W61" s="12" t="str">
        <f aca="false">ROUND((K61-K70)/K70,3)*100&amp;"%"</f>
        <v>124,2%</v>
      </c>
      <c r="X61" s="12" t="str">
        <f aca="false">ROUND((L61-L70)/L70,3)*100&amp;"%"</f>
        <v>229,8%</v>
      </c>
      <c r="Y61" s="12" t="str">
        <f aca="false">ROUND((M61-M70)/M70,3)*100&amp;"%"</f>
        <v>99,8%</v>
      </c>
      <c r="Z61" s="14"/>
    </row>
    <row r="62" s="12" customFormat="true" ht="15" hidden="false" customHeight="false" outlineLevel="0" collapsed="false">
      <c r="A62" s="9"/>
      <c r="B62" s="10"/>
      <c r="C62" s="11" t="n">
        <v>4</v>
      </c>
      <c r="D62" s="12" t="n">
        <v>1430191600</v>
      </c>
      <c r="E62" s="12" t="n">
        <v>879448040</v>
      </c>
      <c r="F62" s="12" t="n">
        <v>435885480</v>
      </c>
      <c r="G62" s="12" t="n">
        <v>509278440</v>
      </c>
      <c r="H62" s="12" t="n">
        <v>1434825600</v>
      </c>
      <c r="I62" s="12" t="n">
        <v>195106720</v>
      </c>
      <c r="J62" s="12" t="n">
        <v>803389560</v>
      </c>
      <c r="K62" s="12" t="n">
        <v>975732640</v>
      </c>
      <c r="L62" s="12" t="n">
        <v>743817320</v>
      </c>
      <c r="M62" s="12" t="n">
        <v>659472240</v>
      </c>
      <c r="N62" s="13" t="n">
        <f aca="false">AVERAGE(D62:M62)</f>
        <v>806714764</v>
      </c>
      <c r="P62" s="12" t="str">
        <f aca="false">ROUND((D62-D70)/D70,3)*100&amp;"%"</f>
        <v>343,5%</v>
      </c>
      <c r="Q62" s="12" t="str">
        <f aca="false">ROUND((E62-E70)/E70,3)*100&amp;"%"</f>
        <v>510%</v>
      </c>
      <c r="R62" s="12" t="str">
        <f aca="false">ROUND((F62-F70)/F70,3)*100&amp;"%"</f>
        <v>171,8%</v>
      </c>
      <c r="S62" s="12" t="str">
        <f aca="false">ROUND((G62-G70)/G70,3)*100&amp;"%"</f>
        <v>287,8%</v>
      </c>
      <c r="T62" s="12" t="str">
        <f aca="false">ROUND((H62-H70)/H70,3)*100&amp;"%"</f>
        <v>281,4%</v>
      </c>
      <c r="U62" s="12" t="str">
        <f aca="false">ROUND((I62-I70)/I70,3)*100&amp;"%"</f>
        <v>171,1%</v>
      </c>
      <c r="V62" s="12" t="str">
        <f aca="false">ROUND((J62-J70)/J70,3)*100&amp;"%"</f>
        <v>168,7%</v>
      </c>
      <c r="W62" s="12" t="str">
        <f aca="false">ROUND((K62-K70)/K70,3)*100&amp;"%"</f>
        <v>252,9%</v>
      </c>
      <c r="X62" s="12" t="str">
        <f aca="false">ROUND((L62-L70)/L70,3)*100&amp;"%"</f>
        <v>704%</v>
      </c>
      <c r="Y62" s="12" t="str">
        <f aca="false">ROUND((M62-M70)/M70,3)*100&amp;"%"</f>
        <v>521,9%</v>
      </c>
      <c r="Z62" s="14"/>
    </row>
    <row r="63" customFormat="false" ht="15" hidden="false" customHeight="false" outlineLevel="0" collapsed="false">
      <c r="A63" s="9"/>
      <c r="B63" s="10"/>
      <c r="C63" s="4" t="n">
        <v>5</v>
      </c>
      <c r="D63" s="0" t="n">
        <v>707204000</v>
      </c>
      <c r="E63" s="0" t="n">
        <v>599685000</v>
      </c>
      <c r="F63" s="0" t="n">
        <v>180949000</v>
      </c>
      <c r="G63" s="0" t="n">
        <v>221825000</v>
      </c>
      <c r="H63" s="0" t="n">
        <v>826451000</v>
      </c>
      <c r="I63" s="0" t="n">
        <v>88604500</v>
      </c>
      <c r="J63" s="0" t="n">
        <v>568530000</v>
      </c>
      <c r="K63" s="0" t="n">
        <v>462859000</v>
      </c>
      <c r="L63" s="0" t="n">
        <v>257609000</v>
      </c>
      <c r="M63" s="0" t="n">
        <v>490716000</v>
      </c>
      <c r="N63" s="16" t="n">
        <f aca="false">AVERAGE(D63:M63)</f>
        <v>440443250</v>
      </c>
      <c r="P63" s="0" t="str">
        <f aca="false">ROUND((D63-D70)/D70,3)*100&amp;"%"</f>
        <v>119,3%</v>
      </c>
      <c r="Q63" s="0" t="str">
        <f aca="false">ROUND((E63-E70)/E70,3)*100&amp;"%"</f>
        <v>315,9%</v>
      </c>
      <c r="R63" s="0" t="str">
        <f aca="false">ROUND((F63-F70)/F70,3)*100&amp;"%"</f>
        <v>12,8%</v>
      </c>
      <c r="S63" s="0" t="str">
        <f aca="false">ROUND((G63-G70)/G70,3)*100&amp;"%"</f>
        <v>68,9%</v>
      </c>
      <c r="T63" s="0" t="str">
        <f aca="false">ROUND((H63-H70)/H70,3)*100&amp;"%"</f>
        <v>119,7%</v>
      </c>
      <c r="U63" s="0" t="str">
        <f aca="false">ROUND((I63-I70)/I70,3)*100&amp;"%"</f>
        <v>23,1%</v>
      </c>
      <c r="V63" s="0" t="str">
        <f aca="false">ROUND((J63-J70)/J70,3)*100&amp;"%"</f>
        <v>90,2%</v>
      </c>
      <c r="W63" s="0" t="str">
        <f aca="false">ROUND((K63-K70)/K70,3)*100&amp;"%"</f>
        <v>67,4%</v>
      </c>
      <c r="X63" s="0" t="str">
        <f aca="false">ROUND((L63-L70)/L70,3)*100&amp;"%"</f>
        <v>178,4%</v>
      </c>
      <c r="Y63" s="0" t="str">
        <f aca="false">ROUND((M63-M70)/M70,3)*100&amp;"%"</f>
        <v>362,8%</v>
      </c>
    </row>
    <row r="64" customFormat="false" ht="15" hidden="false" customHeight="false" outlineLevel="0" collapsed="false">
      <c r="A64" s="9"/>
      <c r="B64" s="10"/>
      <c r="C64" s="4" t="n">
        <v>6</v>
      </c>
      <c r="D64" s="0" t="n">
        <v>417582000</v>
      </c>
      <c r="E64" s="0" t="n">
        <v>371416000</v>
      </c>
      <c r="F64" s="0" t="n">
        <v>239597000</v>
      </c>
      <c r="G64" s="0" t="n">
        <v>352461000</v>
      </c>
      <c r="H64" s="0" t="n">
        <v>630830000</v>
      </c>
      <c r="I64" s="0" t="n">
        <v>111959000</v>
      </c>
      <c r="J64" s="0" t="n">
        <v>474545000</v>
      </c>
      <c r="K64" s="0" t="n">
        <v>315899000</v>
      </c>
      <c r="L64" s="0" t="n">
        <v>170219000</v>
      </c>
      <c r="M64" s="0" t="n">
        <v>225589000</v>
      </c>
      <c r="N64" s="16" t="n">
        <f aca="false">AVERAGE(D64:M64)</f>
        <v>331009700</v>
      </c>
      <c r="P64" s="0" t="str">
        <f aca="false">ROUND((D64-D70)/D70,3)*100&amp;"%"</f>
        <v>29,5%</v>
      </c>
      <c r="Q64" s="0" t="str">
        <f aca="false">ROUND((E64-E70)/E70,3)*100&amp;"%"</f>
        <v>157,6%</v>
      </c>
      <c r="R64" s="0" t="str">
        <f aca="false">ROUND((F64-F70)/F70,3)*100&amp;"%"</f>
        <v>49,4%</v>
      </c>
      <c r="S64" s="0" t="str">
        <f aca="false">ROUND((G64-G70)/G70,3)*100&amp;"%"</f>
        <v>168,4%</v>
      </c>
      <c r="T64" s="0" t="str">
        <f aca="false">ROUND((H64-H70)/H70,3)*100&amp;"%"</f>
        <v>67,7%</v>
      </c>
      <c r="U64" s="0" t="str">
        <f aca="false">ROUND((I64-I70)/I70,3)*100&amp;"%"</f>
        <v>55,6%</v>
      </c>
      <c r="V64" s="0" t="str">
        <f aca="false">ROUND((J64-J70)/J70,3)*100&amp;"%"</f>
        <v>58,7%</v>
      </c>
      <c r="W64" s="0" t="str">
        <f aca="false">ROUND((K64-K70)/K70,3)*100&amp;"%"</f>
        <v>14,3%</v>
      </c>
      <c r="X64" s="0" t="str">
        <f aca="false">ROUND((L64-L70)/L70,3)*100&amp;"%"</f>
        <v>84%</v>
      </c>
      <c r="Y64" s="0" t="str">
        <f aca="false">ROUND((M64-M70)/M70,3)*100&amp;"%"</f>
        <v>112,7%</v>
      </c>
    </row>
    <row r="65" customFormat="false" ht="15" hidden="false" customHeight="false" outlineLevel="0" collapsed="false">
      <c r="A65" s="9"/>
      <c r="B65" s="10"/>
      <c r="C65" s="4" t="n">
        <v>7</v>
      </c>
      <c r="D65" s="0" t="n">
        <v>435731000</v>
      </c>
      <c r="E65" s="0" t="n">
        <v>400232000</v>
      </c>
      <c r="F65" s="0" t="n">
        <v>229693000</v>
      </c>
      <c r="G65" s="0" t="n">
        <v>504826000</v>
      </c>
      <c r="H65" s="0" t="n">
        <v>1042160000</v>
      </c>
      <c r="I65" s="0" t="n">
        <v>200930000</v>
      </c>
      <c r="J65" s="0" t="n">
        <v>354292000</v>
      </c>
      <c r="K65" s="0" t="n">
        <v>589051000</v>
      </c>
      <c r="L65" s="0" t="n">
        <v>817898000</v>
      </c>
      <c r="M65" s="0" t="n">
        <v>583767000</v>
      </c>
      <c r="N65" s="16" t="n">
        <f aca="false">AVERAGE(D65:M65)</f>
        <v>515858000</v>
      </c>
      <c r="P65" s="0" t="str">
        <f aca="false">ROUND((D65-D70)/D70,3)*100&amp;"%"</f>
        <v>35,1%</v>
      </c>
      <c r="Q65" s="0" t="str">
        <f aca="false">ROUND((E65-E70)/E70,3)*100&amp;"%"</f>
        <v>177,6%</v>
      </c>
      <c r="R65" s="0" t="str">
        <f aca="false">ROUND((F65-F70)/F70,3)*100&amp;"%"</f>
        <v>43,2%</v>
      </c>
      <c r="S65" s="0" t="str">
        <f aca="false">ROUND((G65-G70)/G70,3)*100&amp;"%"</f>
        <v>284,4%</v>
      </c>
      <c r="T65" s="0" t="str">
        <f aca="false">ROUND((H65-H70)/H70,3)*100&amp;"%"</f>
        <v>177%</v>
      </c>
      <c r="U65" s="0" t="str">
        <f aca="false">ROUND((I65-I70)/I70,3)*100&amp;"%"</f>
        <v>179,2%</v>
      </c>
      <c r="V65" s="0" t="str">
        <f aca="false">ROUND((J65-J70)/J70,3)*100&amp;"%"</f>
        <v>18,5%</v>
      </c>
      <c r="W65" s="0" t="str">
        <f aca="false">ROUND((K65-K70)/K70,3)*100&amp;"%"</f>
        <v>113,1%</v>
      </c>
      <c r="X65" s="0" t="str">
        <f aca="false">ROUND((L65-L70)/L70,3)*100&amp;"%"</f>
        <v>784,1%</v>
      </c>
      <c r="Y65" s="0" t="str">
        <f aca="false">ROUND((M65-M70)/M70,3)*100&amp;"%"</f>
        <v>450,5%</v>
      </c>
    </row>
    <row r="66" customFormat="false" ht="15" hidden="false" customHeight="false" outlineLevel="0" collapsed="false">
      <c r="A66" s="9"/>
      <c r="B66" s="10"/>
      <c r="C66" s="4" t="n">
        <v>8</v>
      </c>
      <c r="D66" s="0" t="n">
        <v>349759000</v>
      </c>
      <c r="E66" s="0" t="n">
        <v>146096000</v>
      </c>
      <c r="F66" s="0" t="n">
        <v>212652000</v>
      </c>
      <c r="G66" s="0" t="n">
        <v>463123000</v>
      </c>
      <c r="H66" s="0" t="n">
        <v>380986000</v>
      </c>
      <c r="I66" s="0" t="n">
        <v>181222000</v>
      </c>
      <c r="J66" s="0" t="n">
        <v>316927000</v>
      </c>
      <c r="K66" s="0" t="n">
        <v>475136000</v>
      </c>
      <c r="L66" s="0" t="n">
        <v>746645000</v>
      </c>
      <c r="M66" s="0" t="n">
        <v>579938000</v>
      </c>
      <c r="N66" s="16" t="n">
        <f aca="false">AVERAGE(D66:M66)</f>
        <v>385248400</v>
      </c>
      <c r="P66" s="0" t="str">
        <f aca="false">ROUND((D66-D70)/D70,3)*100&amp;"%"</f>
        <v>8,5%</v>
      </c>
      <c r="Q66" s="0" t="str">
        <f aca="false">ROUND((E66-E70)/E70,3)*100&amp;"%"</f>
        <v>1,3%</v>
      </c>
      <c r="R66" s="0" t="str">
        <f aca="false">ROUND((F66-F70)/F70,3)*100&amp;"%"</f>
        <v>32,6%</v>
      </c>
      <c r="S66" s="0" t="str">
        <f aca="false">ROUND((G66-G70)/G70,3)*100&amp;"%"</f>
        <v>252,6%</v>
      </c>
      <c r="T66" s="0" t="str">
        <f aca="false">ROUND((H66-H70)/H70,3)*100&amp;"%"</f>
        <v>1,3%</v>
      </c>
      <c r="U66" s="0" t="str">
        <f aca="false">ROUND((I66-I70)/I70,3)*100&amp;"%"</f>
        <v>151,8%</v>
      </c>
      <c r="V66" s="0" t="str">
        <f aca="false">ROUND((J66-J70)/J70,3)*100&amp;"%"</f>
        <v>6%</v>
      </c>
      <c r="W66" s="0" t="str">
        <f aca="false">ROUND((K66-K70)/K70,3)*100&amp;"%"</f>
        <v>71,8%</v>
      </c>
      <c r="X66" s="0" t="str">
        <f aca="false">ROUND((L66-L70)/L70,3)*100&amp;"%"</f>
        <v>707%</v>
      </c>
      <c r="Y66" s="0" t="str">
        <f aca="false">ROUND((M66-M70)/M70,3)*100&amp;"%"</f>
        <v>446,9%</v>
      </c>
    </row>
    <row r="67" customFormat="false" ht="15" hidden="false" customHeight="false" outlineLevel="0" collapsed="false">
      <c r="A67" s="9"/>
      <c r="B67" s="10"/>
      <c r="C67" s="4" t="n">
        <v>9</v>
      </c>
      <c r="D67" s="0" t="n">
        <v>703013000</v>
      </c>
      <c r="E67" s="0" t="n">
        <v>738687000</v>
      </c>
      <c r="F67" s="0" t="n">
        <v>333461000</v>
      </c>
      <c r="G67" s="0" t="n">
        <v>412569000</v>
      </c>
      <c r="H67" s="0" t="n">
        <v>982646000</v>
      </c>
      <c r="I67" s="0" t="n">
        <v>172678000</v>
      </c>
      <c r="J67" s="0" t="n">
        <v>463381000</v>
      </c>
      <c r="K67" s="0" t="n">
        <v>667678000</v>
      </c>
      <c r="L67" s="0" t="n">
        <v>663681000</v>
      </c>
      <c r="M67" s="0" t="n">
        <v>527929000</v>
      </c>
      <c r="N67" s="16" t="n">
        <f aca="false">AVERAGE(D67:M67)</f>
        <v>566572300</v>
      </c>
      <c r="P67" s="0" t="str">
        <f aca="false">ROUND((D67-D70)/D70,3)*100&amp;"%"</f>
        <v>118%</v>
      </c>
      <c r="Q67" s="0" t="str">
        <f aca="false">ROUND((E67-E70)/E70,3)*100&amp;"%"</f>
        <v>412,3%</v>
      </c>
      <c r="R67" s="0" t="str">
        <f aca="false">ROUND((F67-F70)/F70,3)*100&amp;"%"</f>
        <v>107,9%</v>
      </c>
      <c r="S67" s="0" t="str">
        <f aca="false">ROUND((G67-G70)/G70,3)*100&amp;"%"</f>
        <v>214,1%</v>
      </c>
      <c r="T67" s="0" t="str">
        <f aca="false">ROUND((H67-H70)/H70,3)*100&amp;"%"</f>
        <v>161,2%</v>
      </c>
      <c r="U67" s="0" t="str">
        <f aca="false">ROUND((I67-I70)/I70,3)*100&amp;"%"</f>
        <v>139,9%</v>
      </c>
      <c r="V67" s="0" t="str">
        <f aca="false">ROUND((J67-J70)/J70,3)*100&amp;"%"</f>
        <v>55%</v>
      </c>
      <c r="W67" s="0" t="str">
        <f aca="false">ROUND((K67-K70)/K70,3)*100&amp;"%"</f>
        <v>141,5%</v>
      </c>
      <c r="X67" s="0" t="str">
        <f aca="false">ROUND((L67-L70)/L70,3)*100&amp;"%"</f>
        <v>617,4%</v>
      </c>
      <c r="Y67" s="0" t="str">
        <f aca="false">ROUND((M67-M70)/M70,3)*100&amp;"%"</f>
        <v>397,8%</v>
      </c>
    </row>
    <row r="68" customFormat="false" ht="15" hidden="false" customHeight="false" outlineLevel="0" collapsed="false">
      <c r="A68" s="9"/>
      <c r="B68" s="10"/>
      <c r="C68" s="4" t="n">
        <v>10</v>
      </c>
      <c r="D68" s="0" t="n">
        <v>845293000</v>
      </c>
      <c r="E68" s="0" t="n">
        <v>1399170000</v>
      </c>
      <c r="F68" s="0" t="n">
        <v>354013000</v>
      </c>
      <c r="G68" s="0" t="n">
        <v>155954000</v>
      </c>
      <c r="H68" s="0" t="n">
        <v>1520130000</v>
      </c>
      <c r="I68" s="0" t="n">
        <v>200475000</v>
      </c>
      <c r="J68" s="0" t="n">
        <v>560685000</v>
      </c>
      <c r="K68" s="0" t="n">
        <v>633914000</v>
      </c>
      <c r="L68" s="0" t="n">
        <v>98044000</v>
      </c>
      <c r="M68" s="0" t="n">
        <v>818269000</v>
      </c>
      <c r="N68" s="16" t="n">
        <f aca="false">AVERAGE(D68:M68)</f>
        <v>658594700</v>
      </c>
      <c r="P68" s="0" t="str">
        <f aca="false">ROUND((D68-D70)/D70,3)*100&amp;"%"</f>
        <v>162,1%</v>
      </c>
      <c r="Q68" s="0" t="str">
        <f aca="false">ROUND((E68-E70)/E70,3)*100&amp;"%"</f>
        <v>870,4%</v>
      </c>
      <c r="R68" s="0" t="str">
        <f aca="false">ROUND((F68-F70)/F70,3)*100&amp;"%"</f>
        <v>120,7%</v>
      </c>
      <c r="S68" s="0" t="str">
        <f aca="false">ROUND((G68-G70)/G70,3)*100&amp;"%"</f>
        <v>18,8%</v>
      </c>
      <c r="T68" s="0" t="str">
        <f aca="false">ROUND((H68-H70)/H70,3)*100&amp;"%"</f>
        <v>304%</v>
      </c>
      <c r="U68" s="0" t="str">
        <f aca="false">ROUND((I68-I70)/I70,3)*100&amp;"%"</f>
        <v>178,6%</v>
      </c>
      <c r="V68" s="0" t="str">
        <f aca="false">ROUND((J68-J70)/J70,3)*100&amp;"%"</f>
        <v>87,6%</v>
      </c>
      <c r="W68" s="0" t="str">
        <f aca="false">ROUND((K68-K70)/K70,3)*100&amp;"%"</f>
        <v>129,3%</v>
      </c>
      <c r="X68" s="0" t="str">
        <f aca="false">ROUND((L68-L70)/L70,3)*100&amp;"%"</f>
        <v>6%</v>
      </c>
      <c r="Y68" s="0" t="str">
        <f aca="false">ROUND((M68-M70)/M70,3)*100&amp;"%"</f>
        <v>671,6%</v>
      </c>
    </row>
    <row r="69" customFormat="false" ht="15" hidden="false" customHeight="false" outlineLevel="0" collapsed="false">
      <c r="A69" s="9"/>
      <c r="B69" s="10"/>
      <c r="C69" s="4" t="n">
        <v>11</v>
      </c>
      <c r="D69" s="0" t="n">
        <v>845293000</v>
      </c>
      <c r="E69" s="0" t="n">
        <v>1399170000</v>
      </c>
      <c r="F69" s="0" t="n">
        <v>354013000</v>
      </c>
      <c r="G69" s="0" t="n">
        <v>155954000</v>
      </c>
      <c r="H69" s="0" t="n">
        <v>1520130000</v>
      </c>
      <c r="I69" s="0" t="n">
        <v>200475000</v>
      </c>
      <c r="J69" s="0" t="n">
        <v>560685000</v>
      </c>
      <c r="K69" s="0" t="n">
        <v>633914000</v>
      </c>
      <c r="L69" s="0" t="n">
        <v>98044000</v>
      </c>
      <c r="M69" s="0" t="n">
        <v>818269000</v>
      </c>
      <c r="N69" s="16" t="n">
        <f aca="false">AVERAGE(D69:M69)</f>
        <v>658594700</v>
      </c>
      <c r="P69" s="0" t="str">
        <f aca="false">ROUND((D69-D70)/D70,3)*100&amp;"%"</f>
        <v>162,1%</v>
      </c>
      <c r="Q69" s="0" t="str">
        <f aca="false">ROUND((E69-E70)/E70,3)*100&amp;"%"</f>
        <v>870,4%</v>
      </c>
      <c r="R69" s="0" t="str">
        <f aca="false">ROUND((F69-F70)/F70,3)*100&amp;"%"</f>
        <v>120,7%</v>
      </c>
      <c r="S69" s="0" t="str">
        <f aca="false">ROUND((G69-G70)/G70,3)*100&amp;"%"</f>
        <v>18,8%</v>
      </c>
      <c r="T69" s="0" t="str">
        <f aca="false">ROUND((H69-H70)/H70,3)*100&amp;"%"</f>
        <v>304%</v>
      </c>
      <c r="U69" s="0" t="str">
        <f aca="false">ROUND((I69-I70)/I70,3)*100&amp;"%"</f>
        <v>178,6%</v>
      </c>
      <c r="V69" s="0" t="str">
        <f aca="false">ROUND((J69-J70)/J70,3)*100&amp;"%"</f>
        <v>87,6%</v>
      </c>
      <c r="W69" s="0" t="str">
        <f aca="false">ROUND((K69-K70)/K70,3)*100&amp;"%"</f>
        <v>129,3%</v>
      </c>
      <c r="X69" s="0" t="str">
        <f aca="false">ROUND((L69-L70)/L70,3)*100&amp;"%"</f>
        <v>6%</v>
      </c>
      <c r="Y69" s="0" t="str">
        <f aca="false">ROUND((M69-M70)/M70,3)*100&amp;"%"</f>
        <v>671,6%</v>
      </c>
    </row>
    <row r="70" s="18" customFormat="true" ht="15" hidden="false" customHeight="false" outlineLevel="0" collapsed="false">
      <c r="A70" s="9"/>
      <c r="B70" s="24"/>
      <c r="C70" s="19" t="s">
        <v>27</v>
      </c>
      <c r="D70" s="25" t="n">
        <v>322491119</v>
      </c>
      <c r="E70" s="25" t="n">
        <v>144181241</v>
      </c>
      <c r="F70" s="25" t="n">
        <v>160384942</v>
      </c>
      <c r="G70" s="25" t="n">
        <v>131329568</v>
      </c>
      <c r="H70" s="25" t="n">
        <v>376226899</v>
      </c>
      <c r="I70" s="25" t="n">
        <v>71964652</v>
      </c>
      <c r="J70" s="25" t="n">
        <v>298950659</v>
      </c>
      <c r="K70" s="25" t="n">
        <v>276483204</v>
      </c>
      <c r="L70" s="25" t="n">
        <v>92516492</v>
      </c>
      <c r="M70" s="25" t="n">
        <v>106041931</v>
      </c>
      <c r="N70" s="20" t="n">
        <f aca="false">AVERAGE(D70:M70)</f>
        <v>198057070.7</v>
      </c>
      <c r="P70" s="18" t="str">
        <f aca="false">ROUND((D70-D70)/D70,3)*100&amp;"%"</f>
        <v>0%</v>
      </c>
      <c r="Q70" s="18" t="str">
        <f aca="false">ROUND((E70-E70)/E70,3)*100&amp;"%"</f>
        <v>0%</v>
      </c>
      <c r="R70" s="18" t="str">
        <f aca="false">ROUND((F70-F70)/F70,3)*100&amp;"%"</f>
        <v>0%</v>
      </c>
      <c r="S70" s="18" t="str">
        <f aca="false">ROUND((G70-G70)/G70,3)*100&amp;"%"</f>
        <v>0%</v>
      </c>
      <c r="T70" s="18" t="str">
        <f aca="false">ROUND((H70-H70)/H70,3)*100&amp;"%"</f>
        <v>0%</v>
      </c>
      <c r="U70" s="18" t="str">
        <f aca="false">ROUND((I70-I70)/I70,3)*100&amp;"%"</f>
        <v>0%</v>
      </c>
      <c r="V70" s="18" t="str">
        <f aca="false">ROUND((J70-J70)/J70,3)*100&amp;"%"</f>
        <v>0%</v>
      </c>
      <c r="W70" s="18" t="str">
        <f aca="false">ROUND((K70-K70)/K70,3)*100&amp;"%"</f>
        <v>0%</v>
      </c>
      <c r="X70" s="18" t="str">
        <f aca="false">ROUND((L70-L70)/L70,3)*100&amp;"%"</f>
        <v>0%</v>
      </c>
      <c r="Y70" s="18" t="str">
        <f aca="false">ROUND((M70-M70)/M70,3)*100&amp;"%"</f>
        <v>0%</v>
      </c>
      <c r="Z70" s="21"/>
    </row>
    <row r="73" s="12" customFormat="true" ht="15" hidden="false" customHeight="false" outlineLevel="0" collapsed="false">
      <c r="A73" s="26" t="s">
        <v>29</v>
      </c>
      <c r="B73" s="27" t="n">
        <v>50</v>
      </c>
      <c r="C73" s="11" t="n">
        <v>0</v>
      </c>
      <c r="D73" s="12" t="n">
        <v>6200493.96</v>
      </c>
      <c r="E73" s="12" t="n">
        <v>3717244.48</v>
      </c>
      <c r="F73" s="12" t="n">
        <v>3185595.28</v>
      </c>
      <c r="G73" s="12" t="n">
        <v>4349154.8</v>
      </c>
      <c r="H73" s="12" t="n">
        <v>6641960.36</v>
      </c>
      <c r="I73" s="12" t="n">
        <v>4760452.8</v>
      </c>
      <c r="J73" s="12" t="n">
        <v>5738370.8</v>
      </c>
      <c r="K73" s="12" t="n">
        <v>3125763.28</v>
      </c>
      <c r="L73" s="12" t="n">
        <v>1226883.36</v>
      </c>
      <c r="M73" s="12" t="n">
        <v>4857877.2</v>
      </c>
      <c r="N73" s="13" t="n">
        <f aca="false">AVERAGE(D73:M73)</f>
        <v>4380379.632</v>
      </c>
      <c r="P73" s="12" t="str">
        <f aca="false">ROUND((D73-D85)/D85,3)*100&amp;"%"</f>
        <v>1027,6%</v>
      </c>
      <c r="Q73" s="12" t="str">
        <f aca="false">ROUND((E73-E85)/E85,3)*100&amp;"%"</f>
        <v>774%</v>
      </c>
      <c r="R73" s="12" t="str">
        <f aca="false">ROUND((F73-F85)/F85,3)*100&amp;"%"</f>
        <v>579,2%</v>
      </c>
      <c r="S73" s="12" t="str">
        <f aca="false">ROUND((G73-G85)/G85,3)*100&amp;"%"</f>
        <v>606,9%</v>
      </c>
      <c r="T73" s="12" t="str">
        <f aca="false">ROUND((H73-H85)/H85,3)*100&amp;"%"</f>
        <v>1696%</v>
      </c>
      <c r="U73" s="12" t="str">
        <f aca="false">ROUND((I73-I85)/I85,3)*100&amp;"%"</f>
        <v>417,3%</v>
      </c>
      <c r="V73" s="12" t="str">
        <f aca="false">ROUND((J73-J85)/J85,3)*100&amp;"%"</f>
        <v>729,2%</v>
      </c>
      <c r="W73" s="12" t="str">
        <f aca="false">ROUND((K73-K85)/K85,3)*100&amp;"%"</f>
        <v>449,7%</v>
      </c>
      <c r="X73" s="12" t="str">
        <f aca="false">ROUND((L73-L85)/L85,3)*100&amp;"%"</f>
        <v>281,4%</v>
      </c>
      <c r="Y73" s="12" t="str">
        <f aca="false">ROUND((M73-M85)/M85,3)*100&amp;"%"</f>
        <v>467,5%</v>
      </c>
      <c r="Z73" s="14" t="str">
        <f aca="false">ROUND((N73-N85)/N85,3)*100&amp;"%"</f>
        <v>656,8%</v>
      </c>
    </row>
    <row r="74" s="12" customFormat="true" ht="15" hidden="false" customHeight="false" outlineLevel="0" collapsed="false">
      <c r="A74" s="26"/>
      <c r="B74" s="27"/>
      <c r="C74" s="11" t="n">
        <v>1</v>
      </c>
      <c r="D74" s="12" t="n">
        <v>1664889.12</v>
      </c>
      <c r="E74" s="12" t="n">
        <v>1525335.36</v>
      </c>
      <c r="F74" s="12" t="n">
        <v>2690494.72</v>
      </c>
      <c r="G74" s="12" t="n">
        <v>3163261.6</v>
      </c>
      <c r="H74" s="12" t="n">
        <v>805770.56</v>
      </c>
      <c r="I74" s="12" t="n">
        <v>2736782.8</v>
      </c>
      <c r="J74" s="12" t="n">
        <v>2235751.36</v>
      </c>
      <c r="K74" s="12" t="n">
        <v>1634676</v>
      </c>
      <c r="L74" s="12" t="n">
        <v>1212618.32</v>
      </c>
      <c r="M74" s="12" t="n">
        <v>1851820.64</v>
      </c>
      <c r="N74" s="13" t="n">
        <f aca="false">AVERAGE(D74:M74)</f>
        <v>1952140.048</v>
      </c>
      <c r="P74" s="12" t="str">
        <f aca="false">ROUND((D74-D85)/D85,3)*100&amp;"%"</f>
        <v>202,8%</v>
      </c>
      <c r="Q74" s="12" t="str">
        <f aca="false">ROUND((E74-E85)/E85,3)*100&amp;"%"</f>
        <v>258,6%</v>
      </c>
      <c r="R74" s="12" t="str">
        <f aca="false">ROUND((F74-F85)/F85,3)*100&amp;"%"</f>
        <v>473,6%</v>
      </c>
      <c r="S74" s="12" t="str">
        <f aca="false">ROUND((G74-G85)/G85,3)*100&amp;"%"</f>
        <v>414,2%</v>
      </c>
      <c r="T74" s="12" t="str">
        <f aca="false">ROUND((H74-H85)/H85,3)*100&amp;"%"</f>
        <v>117,9%</v>
      </c>
      <c r="U74" s="12" t="str">
        <f aca="false">ROUND((I74-I85)/I85,3)*100&amp;"%"</f>
        <v>197,4%</v>
      </c>
      <c r="V74" s="12" t="str">
        <f aca="false">ROUND((J74-J85)/J85,3)*100&amp;"%"</f>
        <v>223,1%</v>
      </c>
      <c r="W74" s="12" t="str">
        <f aca="false">ROUND((K74-K85)/K85,3)*100&amp;"%"</f>
        <v>187,5%</v>
      </c>
      <c r="X74" s="12" t="str">
        <f aca="false">ROUND((L74-L85)/L85,3)*100&amp;"%"</f>
        <v>277%</v>
      </c>
      <c r="Y74" s="12" t="str">
        <f aca="false">ROUND((M74-M85)/M85,3)*100&amp;"%"</f>
        <v>116,3%</v>
      </c>
      <c r="Z74" s="14" t="str">
        <f aca="false">ROUND((N74-N85)/N85,3)*100&amp;"%"</f>
        <v>237,3%</v>
      </c>
    </row>
    <row r="75" s="12" customFormat="true" ht="15" hidden="false" customHeight="false" outlineLevel="0" collapsed="false">
      <c r="A75" s="26"/>
      <c r="B75" s="27"/>
      <c r="C75" s="11" t="n">
        <v>2</v>
      </c>
      <c r="D75" s="12" t="n">
        <v>1294734.12</v>
      </c>
      <c r="E75" s="12" t="n">
        <v>1803745.44</v>
      </c>
      <c r="F75" s="12" t="n">
        <v>1383455.4</v>
      </c>
      <c r="G75" s="12" t="n">
        <v>1365264.72</v>
      </c>
      <c r="H75" s="12" t="n">
        <v>1177042.8</v>
      </c>
      <c r="I75" s="12" t="n">
        <v>2411494.8</v>
      </c>
      <c r="J75" s="12" t="n">
        <v>1325335.84</v>
      </c>
      <c r="K75" s="12" t="n">
        <v>1799801.28</v>
      </c>
      <c r="L75" s="12" t="n">
        <v>1227025.52</v>
      </c>
      <c r="M75" s="12" t="n">
        <v>1354208</v>
      </c>
      <c r="N75" s="13" t="n">
        <f aca="false">AVERAGE(D75:M75)</f>
        <v>1514210.792</v>
      </c>
      <c r="P75" s="12" t="str">
        <f aca="false">ROUND((D75-D85)/D85,3)*100&amp;"%"</f>
        <v>135,5%</v>
      </c>
      <c r="Q75" s="12" t="str">
        <f aca="false">ROUND((E75-E85)/E85,3)*100&amp;"%"</f>
        <v>324,1%</v>
      </c>
      <c r="R75" s="12" t="str">
        <f aca="false">ROUND((F75-F85)/F85,3)*100&amp;"%"</f>
        <v>195%</v>
      </c>
      <c r="S75" s="12" t="str">
        <f aca="false">ROUND((G75-G85)/G85,3)*100&amp;"%"</f>
        <v>121,9%</v>
      </c>
      <c r="T75" s="12" t="str">
        <f aca="false">ROUND((H75-H85)/H85,3)*100&amp;"%"</f>
        <v>218,3%</v>
      </c>
      <c r="U75" s="12" t="str">
        <f aca="false">ROUND((I75-I85)/I85,3)*100&amp;"%"</f>
        <v>162%</v>
      </c>
      <c r="V75" s="12" t="str">
        <f aca="false">ROUND((J75-J85)/J85,3)*100&amp;"%"</f>
        <v>91,5%</v>
      </c>
      <c r="W75" s="12" t="str">
        <f aca="false">ROUND((K75-K85)/K85,3)*100&amp;"%"</f>
        <v>216,5%</v>
      </c>
      <c r="X75" s="12" t="str">
        <f aca="false">ROUND((L75-L85)/L85,3)*100&amp;"%"</f>
        <v>281,5%</v>
      </c>
      <c r="Y75" s="12" t="str">
        <f aca="false">ROUND((M75-M85)/M85,3)*100&amp;"%"</f>
        <v>58,2%</v>
      </c>
      <c r="Z75" s="14" t="str">
        <f aca="false">ROUND((N75-N85)/N85,3)*100&amp;"%"</f>
        <v>161,6%</v>
      </c>
    </row>
    <row r="76" s="12" customFormat="true" ht="15" hidden="false" customHeight="false" outlineLevel="0" collapsed="false">
      <c r="A76" s="26"/>
      <c r="B76" s="27"/>
      <c r="C76" s="11" t="n">
        <v>3</v>
      </c>
      <c r="D76" s="12" t="n">
        <v>1625095.84</v>
      </c>
      <c r="E76" s="12" t="n">
        <v>3832520.4</v>
      </c>
      <c r="F76" s="12" t="n">
        <v>838301.68</v>
      </c>
      <c r="G76" s="12" t="n">
        <v>2099145.6</v>
      </c>
      <c r="H76" s="12" t="n">
        <v>1408280.08</v>
      </c>
      <c r="I76" s="12" t="n">
        <v>2607464.8</v>
      </c>
      <c r="J76" s="12" t="n">
        <v>2146763.76</v>
      </c>
      <c r="K76" s="12" t="n">
        <v>1571175.16</v>
      </c>
      <c r="L76" s="12" t="n">
        <v>853579.52</v>
      </c>
      <c r="M76" s="12" t="n">
        <v>1448155.88</v>
      </c>
      <c r="N76" s="13" t="n">
        <f aca="false">AVERAGE(D76:M76)</f>
        <v>1843048.272</v>
      </c>
      <c r="P76" s="12" t="str">
        <f aca="false">ROUND((D76-D85)/D85,3)*100&amp;"%"</f>
        <v>195,5%</v>
      </c>
      <c r="Q76" s="12" t="str">
        <f aca="false">ROUND((E76-E85)/E85,3)*100&amp;"%"</f>
        <v>801,1%</v>
      </c>
      <c r="R76" s="12" t="str">
        <f aca="false">ROUND((F76-F85)/F85,3)*100&amp;"%"</f>
        <v>78,7%</v>
      </c>
      <c r="S76" s="12" t="str">
        <f aca="false">ROUND((G76-G85)/G85,3)*100&amp;"%"</f>
        <v>241,2%</v>
      </c>
      <c r="T76" s="12" t="str">
        <f aca="false">ROUND((H76-H85)/H85,3)*100&amp;"%"</f>
        <v>280,8%</v>
      </c>
      <c r="U76" s="12" t="str">
        <f aca="false">ROUND((I76-I85)/I85,3)*100&amp;"%"</f>
        <v>183,3%</v>
      </c>
      <c r="V76" s="12" t="str">
        <f aca="false">ROUND((J76-J85)/J85,3)*100&amp;"%"</f>
        <v>210,2%</v>
      </c>
      <c r="W76" s="12" t="str">
        <f aca="false">ROUND((K76-K85)/K85,3)*100&amp;"%"</f>
        <v>176,3%</v>
      </c>
      <c r="X76" s="12" t="str">
        <f aca="false">ROUND((L76-L85)/L85,3)*100&amp;"%"</f>
        <v>165,4%</v>
      </c>
      <c r="Y76" s="12" t="str">
        <f aca="false">ROUND((M76-M85)/M85,3)*100&amp;"%"</f>
        <v>69,2%</v>
      </c>
      <c r="Z76" s="14" t="str">
        <f aca="false">ROUND((N76-N85)/N85,3)*100&amp;"%"</f>
        <v>218,4%</v>
      </c>
    </row>
    <row r="77" s="12" customFormat="true" ht="15" hidden="false" customHeight="false" outlineLevel="0" collapsed="false">
      <c r="A77" s="26"/>
      <c r="B77" s="27"/>
      <c r="C77" s="11" t="n">
        <v>4</v>
      </c>
      <c r="D77" s="12" t="n">
        <v>5941668</v>
      </c>
      <c r="E77" s="12" t="n">
        <v>5207508.8</v>
      </c>
      <c r="F77" s="12" t="n">
        <v>4013425.2</v>
      </c>
      <c r="G77" s="12" t="n">
        <v>5884883.6</v>
      </c>
      <c r="H77" s="12" t="n">
        <v>6831312</v>
      </c>
      <c r="I77" s="12" t="n">
        <v>5464360.8</v>
      </c>
      <c r="J77" s="12" t="n">
        <v>7031044</v>
      </c>
      <c r="K77" s="12" t="n">
        <v>4142749.6</v>
      </c>
      <c r="L77" s="12" t="n">
        <v>1199414.8</v>
      </c>
      <c r="M77" s="12" t="n">
        <v>5008418.4</v>
      </c>
      <c r="N77" s="13" t="n">
        <f aca="false">AVERAGE(D77:M77)</f>
        <v>5072478.52</v>
      </c>
      <c r="P77" s="12" t="str">
        <f aca="false">ROUND((D77-D85)/D85,3)*100&amp;"%"</f>
        <v>980,5%</v>
      </c>
      <c r="Q77" s="12" t="str">
        <f aca="false">ROUND((E77-E85)/E85,3)*100&amp;"%"</f>
        <v>1124,3%</v>
      </c>
      <c r="R77" s="12" t="str">
        <f aca="false">ROUND((F77-F85)/F85,3)*100&amp;"%"</f>
        <v>755,7%</v>
      </c>
      <c r="S77" s="12" t="str">
        <f aca="false">ROUND((G77-G85)/G85,3)*100&amp;"%"</f>
        <v>856,5%</v>
      </c>
      <c r="T77" s="12" t="str">
        <f aca="false">ROUND((H77-H85)/H85,3)*100&amp;"%"</f>
        <v>1747,2%</v>
      </c>
      <c r="U77" s="12" t="str">
        <f aca="false">ROUND((I77-I85)/I85,3)*100&amp;"%"</f>
        <v>493,8%</v>
      </c>
      <c r="V77" s="12" t="str">
        <f aca="false">ROUND((J77-J85)/J85,3)*100&amp;"%"</f>
        <v>916%</v>
      </c>
      <c r="W77" s="12" t="str">
        <f aca="false">ROUND((K77-K85)/K85,3)*100&amp;"%"</f>
        <v>628,5%</v>
      </c>
      <c r="X77" s="12" t="str">
        <f aca="false">ROUND((L77-L85)/L85,3)*100&amp;"%"</f>
        <v>272,9%</v>
      </c>
      <c r="Y77" s="12" t="str">
        <f aca="false">ROUND((M77-M85)/M85,3)*100&amp;"%"</f>
        <v>485,1%</v>
      </c>
      <c r="Z77" s="14" t="str">
        <f aca="false">ROUND((N77-N85)/N85,3)*100&amp;"%"</f>
        <v>776,4%</v>
      </c>
    </row>
    <row r="78" customFormat="false" ht="15" hidden="false" customHeight="false" outlineLevel="0" collapsed="false">
      <c r="A78" s="26"/>
      <c r="B78" s="27"/>
      <c r="C78" s="4" t="n">
        <v>5</v>
      </c>
      <c r="D78" s="0" t="n">
        <v>4352950</v>
      </c>
      <c r="E78" s="0" t="n">
        <v>3027490</v>
      </c>
      <c r="F78" s="0" t="n">
        <v>2299620</v>
      </c>
      <c r="G78" s="0" t="n">
        <v>1696840</v>
      </c>
      <c r="H78" s="0" t="n">
        <v>724979</v>
      </c>
      <c r="I78" s="0" t="n">
        <v>2023650</v>
      </c>
      <c r="J78" s="0" t="n">
        <v>2273680</v>
      </c>
      <c r="K78" s="0" t="n">
        <v>2730340</v>
      </c>
      <c r="L78" s="0" t="n">
        <v>548286</v>
      </c>
      <c r="M78" s="0" t="n">
        <v>1313300</v>
      </c>
      <c r="N78" s="16" t="n">
        <f aca="false">AVERAGE(D78:M78)</f>
        <v>2099113.5</v>
      </c>
      <c r="P78" s="0" t="str">
        <f aca="false">ROUND((D78-D85)/D85,3)*100&amp;"%"</f>
        <v>691,6%</v>
      </c>
      <c r="Q78" s="0" t="str">
        <f aca="false">ROUND((E78-E85)/E85,3)*100&amp;"%"</f>
        <v>611,8%</v>
      </c>
      <c r="R78" s="0" t="str">
        <f aca="false">ROUND((F78-F85)/F85,3)*100&amp;"%"</f>
        <v>390,3%</v>
      </c>
      <c r="S78" s="0" t="str">
        <f aca="false">ROUND((G78-G85)/G85,3)*100&amp;"%"</f>
        <v>175,8%</v>
      </c>
      <c r="T78" s="0" t="str">
        <f aca="false">ROUND((H78-H85)/H85,3)*100&amp;"%"</f>
        <v>96%</v>
      </c>
      <c r="U78" s="0" t="str">
        <f aca="false">ROUND((I78-I85)/I85,3)*100&amp;"%"</f>
        <v>119,9%</v>
      </c>
      <c r="V78" s="0" t="str">
        <f aca="false">ROUND((J78-J85)/J85,3)*100&amp;"%"</f>
        <v>228,6%</v>
      </c>
      <c r="W78" s="0" t="str">
        <f aca="false">ROUND((K78-K85)/K85,3)*100&amp;"%"</f>
        <v>380,1%</v>
      </c>
      <c r="X78" s="0" t="str">
        <f aca="false">ROUND((L78-L85)/L85,3)*100&amp;"%"</f>
        <v>70,5%</v>
      </c>
      <c r="Y78" s="0" t="str">
        <f aca="false">ROUND((M78-M85)/M85,3)*100&amp;"%"</f>
        <v>53,4%</v>
      </c>
      <c r="Z78" s="1" t="str">
        <f aca="false">ROUND((N78-N85)/N85,3)*100&amp;"%"</f>
        <v>262,7%</v>
      </c>
    </row>
    <row r="79" customFormat="false" ht="15" hidden="false" customHeight="false" outlineLevel="0" collapsed="false">
      <c r="A79" s="26"/>
      <c r="B79" s="27"/>
      <c r="C79" s="4" t="n">
        <v>6</v>
      </c>
      <c r="D79" s="0" t="n">
        <v>4409190</v>
      </c>
      <c r="E79" s="0" t="n">
        <v>2054490</v>
      </c>
      <c r="F79" s="0" t="n">
        <v>811682</v>
      </c>
      <c r="G79" s="0" t="n">
        <v>1396740</v>
      </c>
      <c r="H79" s="0" t="n">
        <v>708235</v>
      </c>
      <c r="I79" s="0" t="n">
        <v>1707420</v>
      </c>
      <c r="J79" s="0" t="n">
        <v>1880690</v>
      </c>
      <c r="K79" s="0" t="n">
        <v>695978</v>
      </c>
      <c r="L79" s="0" t="n">
        <v>548286</v>
      </c>
      <c r="M79" s="0" t="n">
        <v>989228</v>
      </c>
      <c r="N79" s="16" t="n">
        <f aca="false">AVERAGE(D79:M79)</f>
        <v>1520193.9</v>
      </c>
      <c r="P79" s="0" t="str">
        <f aca="false">ROUND((D79-D85)/D85,3)*100&amp;"%"</f>
        <v>701,8%</v>
      </c>
      <c r="Q79" s="0" t="str">
        <f aca="false">ROUND((E79-E85)/E85,3)*100&amp;"%"</f>
        <v>383%</v>
      </c>
      <c r="R79" s="0" t="str">
        <f aca="false">ROUND((F79-F85)/F85,3)*100&amp;"%"</f>
        <v>73,1%</v>
      </c>
      <c r="S79" s="0" t="str">
        <f aca="false">ROUND((G79-G85)/G85,3)*100&amp;"%"</f>
        <v>127%</v>
      </c>
      <c r="T79" s="0" t="str">
        <f aca="false">ROUND((H79-H85)/H85,3)*100&amp;"%"</f>
        <v>91,5%</v>
      </c>
      <c r="U79" s="0" t="str">
        <f aca="false">ROUND((I79-I85)/I85,3)*100&amp;"%"</f>
        <v>85,5%</v>
      </c>
      <c r="V79" s="0" t="str">
        <f aca="false">ROUND((J79-J85)/J85,3)*100&amp;"%"</f>
        <v>171,8%</v>
      </c>
      <c r="W79" s="0" t="str">
        <f aca="false">ROUND((K79-K85)/K85,3)*100&amp;"%"</f>
        <v>22,4%</v>
      </c>
      <c r="X79" s="0" t="str">
        <f aca="false">ROUND((L79-L85)/L85,3)*100&amp;"%"</f>
        <v>70,5%</v>
      </c>
      <c r="Y79" s="0" t="str">
        <f aca="false">ROUND((M79-M85)/M85,3)*100&amp;"%"</f>
        <v>15,6%</v>
      </c>
      <c r="Z79" s="1" t="str">
        <f aca="false">ROUND((N79-N85)/N85,3)*100&amp;"%"</f>
        <v>162,6%</v>
      </c>
    </row>
    <row r="80" customFormat="false" ht="15" hidden="false" customHeight="false" outlineLevel="0" collapsed="false">
      <c r="A80" s="26"/>
      <c r="B80" s="27"/>
      <c r="C80" s="4" t="n">
        <v>7</v>
      </c>
      <c r="D80" s="0" t="n">
        <v>1513510</v>
      </c>
      <c r="E80" s="0" t="n">
        <v>3054790</v>
      </c>
      <c r="F80" s="0" t="n">
        <v>4086770</v>
      </c>
      <c r="G80" s="0" t="n">
        <v>3832180</v>
      </c>
      <c r="H80" s="0" t="n">
        <v>698359</v>
      </c>
      <c r="I80" s="0" t="n">
        <v>2615380</v>
      </c>
      <c r="J80" s="0" t="n">
        <v>2724300</v>
      </c>
      <c r="K80" s="0" t="n">
        <v>1885400</v>
      </c>
      <c r="L80" s="0" t="n">
        <v>1347470</v>
      </c>
      <c r="M80" s="0" t="n">
        <v>1799170</v>
      </c>
      <c r="N80" s="16" t="n">
        <f aca="false">AVERAGE(D80:M80)</f>
        <v>2355732.9</v>
      </c>
      <c r="P80" s="0" t="str">
        <f aca="false">ROUND((D80-D85)/D85,3)*100&amp;"%"</f>
        <v>175,2%</v>
      </c>
      <c r="Q80" s="0" t="str">
        <f aca="false">ROUND((E80-E85)/E85,3)*100&amp;"%"</f>
        <v>618,2%</v>
      </c>
      <c r="R80" s="0" t="str">
        <f aca="false">ROUND((F80-F85)/F85,3)*100&amp;"%"</f>
        <v>771,3%</v>
      </c>
      <c r="S80" s="0" t="str">
        <f aca="false">ROUND((G80-G85)/G85,3)*100&amp;"%"</f>
        <v>522,9%</v>
      </c>
      <c r="T80" s="0" t="str">
        <f aca="false">ROUND((H80-H85)/H85,3)*100&amp;"%"</f>
        <v>88,8%</v>
      </c>
      <c r="U80" s="0" t="str">
        <f aca="false">ROUND((I80-I85)/I85,3)*100&amp;"%"</f>
        <v>184,2%</v>
      </c>
      <c r="V80" s="0" t="str">
        <f aca="false">ROUND((J80-J85)/J85,3)*100&amp;"%"</f>
        <v>293,7%</v>
      </c>
      <c r="W80" s="0" t="str">
        <f aca="false">ROUND((K80-K85)/K85,3)*100&amp;"%"</f>
        <v>231,6%</v>
      </c>
      <c r="X80" s="0" t="str">
        <f aca="false">ROUND((L80-L85)/L85,3)*100&amp;"%"</f>
        <v>318,9%</v>
      </c>
      <c r="Y80" s="0" t="str">
        <f aca="false">ROUND((M80-M85)/M85,3)*100&amp;"%"</f>
        <v>110,2%</v>
      </c>
      <c r="Z80" s="1" t="str">
        <f aca="false">ROUND((N80-N85)/N85,3)*100&amp;"%"</f>
        <v>307%</v>
      </c>
    </row>
    <row r="81" customFormat="false" ht="15" hidden="false" customHeight="false" outlineLevel="0" collapsed="false">
      <c r="A81" s="26"/>
      <c r="B81" s="27"/>
      <c r="C81" s="4" t="n">
        <v>8</v>
      </c>
      <c r="D81" s="0" t="n">
        <v>1611980</v>
      </c>
      <c r="E81" s="0" t="n">
        <v>538508</v>
      </c>
      <c r="F81" s="0" t="n">
        <v>2149460</v>
      </c>
      <c r="G81" s="0" t="n">
        <v>1104420</v>
      </c>
      <c r="H81" s="0" t="n">
        <v>696916</v>
      </c>
      <c r="I81" s="0" t="n">
        <v>2420700</v>
      </c>
      <c r="J81" s="0" t="n">
        <v>1757730</v>
      </c>
      <c r="K81" s="0" t="n">
        <v>1247230</v>
      </c>
      <c r="L81" s="0" t="n">
        <v>1294960</v>
      </c>
      <c r="M81" s="0" t="n">
        <v>1124980</v>
      </c>
      <c r="N81" s="16" t="n">
        <f aca="false">AVERAGE(D81:M81)</f>
        <v>1394688.4</v>
      </c>
      <c r="P81" s="0" t="str">
        <f aca="false">ROUND((D81-D85)/D85,3)*100&amp;"%"</f>
        <v>193,2%</v>
      </c>
      <c r="Q81" s="0" t="str">
        <f aca="false">ROUND((E81-E85)/E85,3)*100&amp;"%"</f>
        <v>26,6%</v>
      </c>
      <c r="R81" s="0" t="str">
        <f aca="false">ROUND((F81-F85)/F85,3)*100&amp;"%"</f>
        <v>358,3%</v>
      </c>
      <c r="S81" s="0" t="str">
        <f aca="false">ROUND((G81-G85)/G85,3)*100&amp;"%"</f>
        <v>79,5%</v>
      </c>
      <c r="T81" s="0" t="str">
        <f aca="false">ROUND((H81-H85)/H85,3)*100&amp;"%"</f>
        <v>88,4%</v>
      </c>
      <c r="U81" s="0" t="str">
        <f aca="false">ROUND((I81-I85)/I85,3)*100&amp;"%"</f>
        <v>163%</v>
      </c>
      <c r="V81" s="0" t="str">
        <f aca="false">ROUND((J81-J85)/J85,3)*100&amp;"%"</f>
        <v>154%</v>
      </c>
      <c r="W81" s="0" t="str">
        <f aca="false">ROUND((K81-K85)/K85,3)*100&amp;"%"</f>
        <v>119,3%</v>
      </c>
      <c r="X81" s="0" t="str">
        <f aca="false">ROUND((L81-L85)/L85,3)*100&amp;"%"</f>
        <v>302,6%</v>
      </c>
      <c r="Y81" s="0" t="str">
        <f aca="false">ROUND((M81-M85)/M85,3)*100&amp;"%"</f>
        <v>31,4%</v>
      </c>
      <c r="Z81" s="1" t="str">
        <f aca="false">ROUND((N81-N85)/N85,3)*100&amp;"%"</f>
        <v>141%</v>
      </c>
    </row>
    <row r="82" customFormat="false" ht="15" hidden="false" customHeight="false" outlineLevel="0" collapsed="false">
      <c r="A82" s="26"/>
      <c r="B82" s="27"/>
      <c r="C82" s="4" t="n">
        <v>9</v>
      </c>
      <c r="D82" s="0" t="n">
        <v>3231030</v>
      </c>
      <c r="E82" s="0" t="n">
        <v>3586910</v>
      </c>
      <c r="F82" s="0" t="n">
        <v>3472440</v>
      </c>
      <c r="G82" s="0" t="n">
        <v>8218930</v>
      </c>
      <c r="H82" s="0" t="n">
        <v>405086</v>
      </c>
      <c r="I82" s="0" t="n">
        <v>2360910</v>
      </c>
      <c r="J82" s="0" t="n">
        <v>2961690</v>
      </c>
      <c r="K82" s="0" t="n">
        <v>5583330</v>
      </c>
      <c r="L82" s="0" t="n">
        <v>1326350</v>
      </c>
      <c r="M82" s="0" t="n">
        <v>3406710</v>
      </c>
      <c r="N82" s="16" t="n">
        <f aca="false">AVERAGE(D82:M82)</f>
        <v>3455338.6</v>
      </c>
      <c r="P82" s="0" t="str">
        <f aca="false">ROUND((D82-D85)/D85,3)*100&amp;"%"</f>
        <v>487,6%</v>
      </c>
      <c r="Q82" s="0" t="str">
        <f aca="false">ROUND((E82-E85)/E85,3)*100&amp;"%"</f>
        <v>743,3%</v>
      </c>
      <c r="R82" s="0" t="str">
        <f aca="false">ROUND((F82-F85)/F85,3)*100&amp;"%"</f>
        <v>640,3%</v>
      </c>
      <c r="S82" s="0" t="str">
        <f aca="false">ROUND((G82-G85)/G85,3)*100&amp;"%"</f>
        <v>1235,9%</v>
      </c>
      <c r="T82" s="0" t="str">
        <f aca="false">ROUND((H82-H85)/H85,3)*100&amp;"%"</f>
        <v>9,5%</v>
      </c>
      <c r="U82" s="0" t="str">
        <f aca="false">ROUND((I82-I85)/I85,3)*100&amp;"%"</f>
        <v>156,6%</v>
      </c>
      <c r="V82" s="0" t="str">
        <f aca="false">ROUND((J82-J85)/J85,3)*100&amp;"%"</f>
        <v>328%</v>
      </c>
      <c r="W82" s="0" t="str">
        <f aca="false">ROUND((K82-K85)/K85,3)*100&amp;"%"</f>
        <v>881,9%</v>
      </c>
      <c r="X82" s="0" t="str">
        <f aca="false">ROUND((L82-L85)/L85,3)*100&amp;"%"</f>
        <v>312,4%</v>
      </c>
      <c r="Y82" s="0" t="str">
        <f aca="false">ROUND((M82-M85)/M85,3)*100&amp;"%"</f>
        <v>298%</v>
      </c>
      <c r="Z82" s="1" t="str">
        <f aca="false">ROUND((N82-N85)/N85,3)*100&amp;"%"</f>
        <v>497%</v>
      </c>
    </row>
    <row r="83" customFormat="false" ht="15" hidden="false" customHeight="false" outlineLevel="0" collapsed="false">
      <c r="A83" s="26"/>
      <c r="B83" s="27"/>
      <c r="C83" s="4" t="n">
        <v>10</v>
      </c>
      <c r="D83" s="0" t="n">
        <v>618752</v>
      </c>
      <c r="E83" s="0" t="n">
        <v>436662</v>
      </c>
      <c r="F83" s="0" t="n">
        <v>485741</v>
      </c>
      <c r="G83" s="0" t="n">
        <v>647562</v>
      </c>
      <c r="H83" s="0" t="n">
        <v>402957</v>
      </c>
      <c r="I83" s="0" t="n">
        <v>1117050</v>
      </c>
      <c r="J83" s="0" t="n">
        <v>715941</v>
      </c>
      <c r="K83" s="0" t="n">
        <v>592905</v>
      </c>
      <c r="L83" s="0" t="n">
        <v>430162</v>
      </c>
      <c r="M83" s="0" t="n">
        <v>930975</v>
      </c>
      <c r="N83" s="16" t="n">
        <f aca="false">AVERAGE(D83:M83)</f>
        <v>637870.7</v>
      </c>
      <c r="P83" s="0" t="str">
        <f aca="false">ROUND((D83-D85)/D85,3)*100&amp;"%"</f>
        <v>12,5%</v>
      </c>
      <c r="Q83" s="0" t="str">
        <f aca="false">ROUND((E83-E85)/E85,3)*100&amp;"%"</f>
        <v>2,7%</v>
      </c>
      <c r="R83" s="0" t="str">
        <f aca="false">ROUND((F83-F85)/F85,3)*100&amp;"%"</f>
        <v>3,6%</v>
      </c>
      <c r="S83" s="0" t="str">
        <f aca="false">ROUND((G83-G85)/G85,3)*100&amp;"%"</f>
        <v>5,3%</v>
      </c>
      <c r="T83" s="0" t="str">
        <f aca="false">ROUND((H83-H85)/H85,3)*100&amp;"%"</f>
        <v>9%</v>
      </c>
      <c r="U83" s="0" t="str">
        <f aca="false">ROUND((I83-I85)/I85,3)*100&amp;"%"</f>
        <v>21,4%</v>
      </c>
      <c r="V83" s="0" t="str">
        <f aca="false">ROUND((J83-J85)/J85,3)*100&amp;"%"</f>
        <v>3,5%</v>
      </c>
      <c r="W83" s="0" t="str">
        <f aca="false">ROUND((K83-K85)/K85,3)*100&amp;"%"</f>
        <v>4,3%</v>
      </c>
      <c r="X83" s="0" t="str">
        <f aca="false">ROUND((L83-L85)/L85,3)*100&amp;"%"</f>
        <v>33,7%</v>
      </c>
      <c r="Y83" s="0" t="str">
        <f aca="false">ROUND((M83-M85)/M85,3)*100&amp;"%"</f>
        <v>8,8%</v>
      </c>
      <c r="Z83" s="1" t="str">
        <f aca="false">ROUND((N83-N85)/N85,3)*100&amp;"%"</f>
        <v>10,2%</v>
      </c>
    </row>
    <row r="84" customFormat="false" ht="15" hidden="false" customHeight="false" outlineLevel="0" collapsed="false">
      <c r="A84" s="26"/>
      <c r="B84" s="27"/>
      <c r="C84" s="4" t="n">
        <v>11</v>
      </c>
      <c r="D84" s="0" t="n">
        <v>651034</v>
      </c>
      <c r="E84" s="0" t="n">
        <v>436662</v>
      </c>
      <c r="F84" s="0" t="n">
        <v>485741</v>
      </c>
      <c r="G84" s="0" t="n">
        <v>647562</v>
      </c>
      <c r="H84" s="0" t="n">
        <v>402957</v>
      </c>
      <c r="I84" s="0" t="n">
        <v>1117050</v>
      </c>
      <c r="J84" s="0" t="n">
        <v>694734</v>
      </c>
      <c r="K84" s="0" t="n">
        <v>592905</v>
      </c>
      <c r="L84" s="0" t="n">
        <v>430162</v>
      </c>
      <c r="M84" s="0" t="n">
        <v>930975</v>
      </c>
      <c r="N84" s="16" t="n">
        <f aca="false">AVERAGE(D84:M84)</f>
        <v>638978.2</v>
      </c>
      <c r="P84" s="0" t="str">
        <f aca="false">ROUND((D84-D85)/D85,3)*100&amp;"%"</f>
        <v>18,4%</v>
      </c>
      <c r="Q84" s="0" t="str">
        <f aca="false">ROUND((E84-E85)/E85,3)*100&amp;"%"</f>
        <v>2,7%</v>
      </c>
      <c r="R84" s="0" t="str">
        <f aca="false">ROUND((F84-F85)/F85,3)*100&amp;"%"</f>
        <v>3,6%</v>
      </c>
      <c r="S84" s="0" t="str">
        <f aca="false">ROUND((G84-G85)/G85,3)*100&amp;"%"</f>
        <v>5,3%</v>
      </c>
      <c r="T84" s="0" t="str">
        <f aca="false">ROUND((H84-H85)/H85,3)*100&amp;"%"</f>
        <v>9%</v>
      </c>
      <c r="U84" s="0" t="str">
        <f aca="false">ROUND((I84-I85)/I85,3)*100&amp;"%"</f>
        <v>21,4%</v>
      </c>
      <c r="V84" s="0" t="str">
        <f aca="false">ROUND((J84-J85)/J85,3)*100&amp;"%"</f>
        <v>0,4%</v>
      </c>
      <c r="W84" s="0" t="str">
        <f aca="false">ROUND((K84-K85)/K85,3)*100&amp;"%"</f>
        <v>4,3%</v>
      </c>
      <c r="X84" s="0" t="str">
        <f aca="false">ROUND((L84-L85)/L85,3)*100&amp;"%"</f>
        <v>33,7%</v>
      </c>
      <c r="Y84" s="0" t="str">
        <f aca="false">ROUND((M84-M85)/M85,3)*100&amp;"%"</f>
        <v>8,8%</v>
      </c>
      <c r="Z84" s="1" t="str">
        <f aca="false">ROUND((N84-N85)/N85,3)*100&amp;"%"</f>
        <v>10,4%</v>
      </c>
    </row>
    <row r="85" s="18" customFormat="true" ht="15" hidden="false" customHeight="false" outlineLevel="0" collapsed="false">
      <c r="A85" s="26"/>
      <c r="B85" s="24"/>
      <c r="C85" s="19" t="s">
        <v>27</v>
      </c>
      <c r="D85" s="18" t="n">
        <v>549879</v>
      </c>
      <c r="E85" s="18" t="n">
        <v>425334</v>
      </c>
      <c r="F85" s="18" t="n">
        <v>469043</v>
      </c>
      <c r="G85" s="18" t="n">
        <v>615225</v>
      </c>
      <c r="H85" s="18" t="n">
        <v>369822</v>
      </c>
      <c r="I85" s="18" t="n">
        <v>920245</v>
      </c>
      <c r="J85" s="18" t="n">
        <v>692028</v>
      </c>
      <c r="K85" s="18" t="n">
        <v>568653</v>
      </c>
      <c r="L85" s="18" t="n">
        <v>321644</v>
      </c>
      <c r="M85" s="18" t="n">
        <v>856041</v>
      </c>
      <c r="N85" s="20" t="n">
        <f aca="false">AVERAGE(D85:M85)</f>
        <v>578791.4</v>
      </c>
      <c r="P85" s="18" t="str">
        <f aca="false">ROUND((D85-D85)/D85,3)*100&amp;"%"</f>
        <v>0%</v>
      </c>
      <c r="Q85" s="18" t="str">
        <f aca="false">ROUND((E85-E85)/E85,3)*100&amp;"%"</f>
        <v>0%</v>
      </c>
      <c r="R85" s="18" t="str">
        <f aca="false">ROUND((F85-F85)/F85,3)*100&amp;"%"</f>
        <v>0%</v>
      </c>
      <c r="S85" s="18" t="str">
        <f aca="false">ROUND((G85-G85)/G85,3)*100&amp;"%"</f>
        <v>0%</v>
      </c>
      <c r="T85" s="18" t="str">
        <f aca="false">ROUND((H85-H85)/H85,3)*100&amp;"%"</f>
        <v>0%</v>
      </c>
      <c r="U85" s="18" t="str">
        <f aca="false">ROUND((I85-I85)/I85,3)*100&amp;"%"</f>
        <v>0%</v>
      </c>
      <c r="V85" s="18" t="str">
        <f aca="false">ROUND((J85-J85)/J85,3)*100&amp;"%"</f>
        <v>0%</v>
      </c>
      <c r="W85" s="18" t="str">
        <f aca="false">ROUND((K85-K85)/K85,3)*100&amp;"%"</f>
        <v>0%</v>
      </c>
      <c r="X85" s="18" t="str">
        <f aca="false">ROUND((L85-L85)/L85,3)*100&amp;"%"</f>
        <v>0%</v>
      </c>
      <c r="Y85" s="18" t="str">
        <f aca="false">ROUND((M85-M85)/M85,3)*100&amp;"%"</f>
        <v>0%</v>
      </c>
      <c r="Z85" s="21" t="str">
        <f aca="false">ROUND((N85-N85)/N85,3)*100&amp;"%"</f>
        <v>0%</v>
      </c>
    </row>
    <row r="86" customFormat="false" ht="15" hidden="false" customHeight="false" outlineLevel="0" collapsed="false">
      <c r="A86" s="26"/>
    </row>
    <row r="87" s="12" customFormat="true" ht="15" hidden="false" customHeight="false" outlineLevel="0" collapsed="false">
      <c r="A87" s="26"/>
      <c r="B87" s="10" t="n">
        <v>100</v>
      </c>
      <c r="C87" s="11" t="n">
        <v>0</v>
      </c>
      <c r="D87" s="12" t="n">
        <v>7275108</v>
      </c>
      <c r="E87" s="12" t="n">
        <v>7940332.8</v>
      </c>
      <c r="F87" s="12" t="n">
        <v>8788603.2</v>
      </c>
      <c r="G87" s="12" t="n">
        <v>10099312.4</v>
      </c>
      <c r="H87" s="12" t="n">
        <v>4974882</v>
      </c>
      <c r="I87" s="12" t="n">
        <v>2666593.68</v>
      </c>
      <c r="J87" s="12" t="n">
        <v>10747926.4</v>
      </c>
      <c r="K87" s="12" t="n">
        <v>11991458</v>
      </c>
      <c r="L87" s="12" t="n">
        <v>8465901.2</v>
      </c>
      <c r="M87" s="12" t="n">
        <v>11174994.24</v>
      </c>
      <c r="N87" s="13" t="n">
        <f aca="false">AVERAGE(D87:M87)</f>
        <v>8412511.192</v>
      </c>
      <c r="P87" s="12" t="str">
        <f aca="false">ROUND((D87-D99)/D99,3)*100&amp;"%"</f>
        <v>394,5%</v>
      </c>
      <c r="Q87" s="12" t="str">
        <f aca="false">ROUND((E87-E99)/E99,3)*100&amp;"%"</f>
        <v>747,2%</v>
      </c>
      <c r="R87" s="12" t="str">
        <f aca="false">ROUND((F87-F99)/F99,3)*100&amp;"%"</f>
        <v>350,2%</v>
      </c>
      <c r="S87" s="12" t="str">
        <f aca="false">ROUND((G87-G99)/G99,3)*100&amp;"%"</f>
        <v>916,8%</v>
      </c>
      <c r="T87" s="12" t="str">
        <f aca="false">ROUND((H87-H99)/H99,3)*100&amp;"%"</f>
        <v>289,9%</v>
      </c>
      <c r="U87" s="12" t="str">
        <f aca="false">ROUND((I87-I99)/I99,3)*100&amp;"%"</f>
        <v>403,4%</v>
      </c>
      <c r="V87" s="12" t="str">
        <f aca="false">ROUND((J87-J99)/J99,3)*100&amp;"%"</f>
        <v>1130,2%</v>
      </c>
      <c r="W87" s="12" t="str">
        <f aca="false">ROUND((K87-K99)/K99,3)*100&amp;"%"</f>
        <v>915,1%</v>
      </c>
      <c r="X87" s="12" t="str">
        <f aca="false">ROUND((L87-L99)/L99,3)*100&amp;"%"</f>
        <v>553,9%</v>
      </c>
      <c r="Y87" s="12" t="str">
        <f aca="false">ROUND((M87-M99)/M99,3)*100&amp;"%"</f>
        <v>1264,7%</v>
      </c>
      <c r="Z87" s="14" t="str">
        <f aca="false">ROUND((N87-N99)/N99,3)*100&amp;"%"</f>
        <v>642,6%</v>
      </c>
    </row>
    <row r="88" s="12" customFormat="true" ht="15" hidden="false" customHeight="false" outlineLevel="0" collapsed="false">
      <c r="A88" s="26"/>
      <c r="B88" s="10"/>
      <c r="C88" s="11" t="n">
        <v>1</v>
      </c>
      <c r="D88" s="12" t="n">
        <v>2674808.8</v>
      </c>
      <c r="E88" s="12" t="n">
        <v>1768192.4</v>
      </c>
      <c r="F88" s="12" t="n">
        <v>4248531.6</v>
      </c>
      <c r="G88" s="12" t="n">
        <v>8318662</v>
      </c>
      <c r="H88" s="12" t="n">
        <v>1909889.6</v>
      </c>
      <c r="I88" s="12" t="n">
        <v>2243006.32</v>
      </c>
      <c r="J88" s="12" t="n">
        <v>11187725.6</v>
      </c>
      <c r="K88" s="12" t="n">
        <v>3582693.2</v>
      </c>
      <c r="L88" s="12" t="n">
        <v>4283843.2</v>
      </c>
      <c r="M88" s="12" t="n">
        <v>2079423.2</v>
      </c>
      <c r="N88" s="13" t="n">
        <f aca="false">AVERAGE(D88:M88)</f>
        <v>4229677.592</v>
      </c>
      <c r="P88" s="12" t="str">
        <f aca="false">ROUND((D88-D99)/D99,3)*100&amp;"%"</f>
        <v>81,8%</v>
      </c>
      <c r="Q88" s="12" t="str">
        <f aca="false">ROUND((E88-E99)/E99,3)*100&amp;"%"</f>
        <v>88,7%</v>
      </c>
      <c r="R88" s="12" t="str">
        <f aca="false">ROUND((F88-F99)/F99,3)*100&amp;"%"</f>
        <v>117,6%</v>
      </c>
      <c r="S88" s="12" t="str">
        <f aca="false">ROUND((G88-G99)/G99,3)*100&amp;"%"</f>
        <v>737,5%</v>
      </c>
      <c r="T88" s="12" t="str">
        <f aca="false">ROUND((H88-H99)/H99,3)*100&amp;"%"</f>
        <v>49,7%</v>
      </c>
      <c r="U88" s="12" t="str">
        <f aca="false">ROUND((I88-I99)/I99,3)*100&amp;"%"</f>
        <v>323,5%</v>
      </c>
      <c r="V88" s="12" t="str">
        <f aca="false">ROUND((J88-J99)/J99,3)*100&amp;"%"</f>
        <v>1180,5%</v>
      </c>
      <c r="W88" s="12" t="str">
        <f aca="false">ROUND((K88-K99)/K99,3)*100&amp;"%"</f>
        <v>203,3%</v>
      </c>
      <c r="X88" s="12" t="str">
        <f aca="false">ROUND((L88-L99)/L99,3)*100&amp;"%"</f>
        <v>230,9%</v>
      </c>
      <c r="Y88" s="12" t="str">
        <f aca="false">ROUND((M88-M99)/M99,3)*100&amp;"%"</f>
        <v>153,9%</v>
      </c>
      <c r="Z88" s="14" t="str">
        <f aca="false">ROUND((N88-N99)/N99,3)*100&amp;"%"</f>
        <v>273,4%</v>
      </c>
    </row>
    <row r="89" s="12" customFormat="true" ht="15" hidden="false" customHeight="false" outlineLevel="0" collapsed="false">
      <c r="A89" s="26"/>
      <c r="B89" s="10"/>
      <c r="C89" s="11" t="n">
        <v>2</v>
      </c>
      <c r="D89" s="12" t="n">
        <v>3541006.8</v>
      </c>
      <c r="E89" s="12" t="n">
        <v>5400810.4</v>
      </c>
      <c r="F89" s="12" t="n">
        <v>4838560.4</v>
      </c>
      <c r="G89" s="12" t="n">
        <v>1765588.8</v>
      </c>
      <c r="H89" s="12" t="n">
        <v>3955589.6</v>
      </c>
      <c r="I89" s="12" t="n">
        <v>2496339.2</v>
      </c>
      <c r="J89" s="12" t="n">
        <v>1686298.8</v>
      </c>
      <c r="K89" s="12" t="n">
        <v>1980496.8</v>
      </c>
      <c r="L89" s="12" t="n">
        <v>2825970</v>
      </c>
      <c r="M89" s="12" t="n">
        <v>3447527.6</v>
      </c>
      <c r="N89" s="13" t="n">
        <f aca="false">AVERAGE(D89:M89)</f>
        <v>3193818.84</v>
      </c>
      <c r="P89" s="12" t="str">
        <f aca="false">ROUND((D89-D99)/D99,3)*100&amp;"%"</f>
        <v>140,7%</v>
      </c>
      <c r="Q89" s="12" t="str">
        <f aca="false">ROUND((E89-E99)/E99,3)*100&amp;"%"</f>
        <v>476,2%</v>
      </c>
      <c r="R89" s="12" t="str">
        <f aca="false">ROUND((F89-F99)/F99,3)*100&amp;"%"</f>
        <v>147,8%</v>
      </c>
      <c r="S89" s="12" t="str">
        <f aca="false">ROUND((G89-G99)/G99,3)*100&amp;"%"</f>
        <v>77,8%</v>
      </c>
      <c r="T89" s="12" t="str">
        <f aca="false">ROUND((H89-H99)/H99,3)*100&amp;"%"</f>
        <v>210%</v>
      </c>
      <c r="U89" s="12" t="str">
        <f aca="false">ROUND((I89-I99)/I99,3)*100&amp;"%"</f>
        <v>371,3%</v>
      </c>
      <c r="V89" s="12" t="str">
        <f aca="false">ROUND((J89-J99)/J99,3)*100&amp;"%"</f>
        <v>93%</v>
      </c>
      <c r="W89" s="12" t="str">
        <f aca="false">ROUND((K89-K99)/K99,3)*100&amp;"%"</f>
        <v>67,7%</v>
      </c>
      <c r="X89" s="12" t="str">
        <f aca="false">ROUND((L89-L99)/L99,3)*100&amp;"%"</f>
        <v>118,3%</v>
      </c>
      <c r="Y89" s="12" t="str">
        <f aca="false">ROUND((M89-M99)/M99,3)*100&amp;"%"</f>
        <v>321%</v>
      </c>
      <c r="Z89" s="14" t="str">
        <f aca="false">ROUND((N89-N99)/N99,3)*100&amp;"%"</f>
        <v>181,9%</v>
      </c>
    </row>
    <row r="90" s="12" customFormat="true" ht="15" hidden="false" customHeight="false" outlineLevel="0" collapsed="false">
      <c r="A90" s="26"/>
      <c r="B90" s="10"/>
      <c r="C90" s="11" t="n">
        <v>3</v>
      </c>
      <c r="D90" s="12" t="n">
        <v>4667769.6</v>
      </c>
      <c r="E90" s="12" t="n">
        <v>2835882.48</v>
      </c>
      <c r="F90" s="12" t="n">
        <v>5514229.6</v>
      </c>
      <c r="G90" s="12" t="n">
        <v>2857679.2</v>
      </c>
      <c r="H90" s="12" t="n">
        <v>3708966.4</v>
      </c>
      <c r="I90" s="12" t="n">
        <v>2716425.2</v>
      </c>
      <c r="J90" s="12" t="n">
        <v>3898176.4</v>
      </c>
      <c r="K90" s="12" t="n">
        <v>3468898</v>
      </c>
      <c r="L90" s="12" t="n">
        <v>5068165.6</v>
      </c>
      <c r="M90" s="12" t="n">
        <v>2501804.8</v>
      </c>
      <c r="N90" s="13" t="n">
        <f aca="false">AVERAGE(D90:M90)</f>
        <v>3723799.728</v>
      </c>
      <c r="P90" s="12" t="str">
        <f aca="false">ROUND((D90-D99)/D99,3)*100&amp;"%"</f>
        <v>217,3%</v>
      </c>
      <c r="Q90" s="12" t="str">
        <f aca="false">ROUND((E90-E99)/E99,3)*100&amp;"%"</f>
        <v>202,6%</v>
      </c>
      <c r="R90" s="12" t="str">
        <f aca="false">ROUND((F90-F99)/F99,3)*100&amp;"%"</f>
        <v>182,4%</v>
      </c>
      <c r="S90" s="12" t="str">
        <f aca="false">ROUND((G90-G99)/G99,3)*100&amp;"%"</f>
        <v>187,7%</v>
      </c>
      <c r="T90" s="12" t="str">
        <f aca="false">ROUND((H90-H99)/H99,3)*100&amp;"%"</f>
        <v>190,7%</v>
      </c>
      <c r="U90" s="12" t="str">
        <f aca="false">ROUND((I90-I99)/I99,3)*100&amp;"%"</f>
        <v>412,8%</v>
      </c>
      <c r="V90" s="12" t="str">
        <f aca="false">ROUND((J90-J99)/J99,3)*100&amp;"%"</f>
        <v>346,2%</v>
      </c>
      <c r="W90" s="12" t="str">
        <f aca="false">ROUND((K90-K99)/K99,3)*100&amp;"%"</f>
        <v>193,6%</v>
      </c>
      <c r="X90" s="12" t="str">
        <f aca="false">ROUND((L90-L99)/L99,3)*100&amp;"%"</f>
        <v>291,5%</v>
      </c>
      <c r="Y90" s="12" t="str">
        <f aca="false">ROUND((M90-M99)/M99,3)*100&amp;"%"</f>
        <v>205,5%</v>
      </c>
      <c r="Z90" s="14" t="str">
        <f aca="false">ROUND((N90-N99)/N99,3)*100&amp;"%"</f>
        <v>228,7%</v>
      </c>
    </row>
    <row r="91" s="12" customFormat="true" ht="15" hidden="false" customHeight="false" outlineLevel="0" collapsed="false">
      <c r="A91" s="26"/>
      <c r="B91" s="10"/>
      <c r="C91" s="11" t="n">
        <v>4</v>
      </c>
      <c r="D91" s="12" t="n">
        <v>9431645.2</v>
      </c>
      <c r="E91" s="12" t="n">
        <v>19137412</v>
      </c>
      <c r="F91" s="12" t="n">
        <v>19225768</v>
      </c>
      <c r="G91" s="12" t="n">
        <v>16388000</v>
      </c>
      <c r="H91" s="12" t="n">
        <v>8020063.6</v>
      </c>
      <c r="I91" s="12" t="n">
        <v>4000365.2</v>
      </c>
      <c r="J91" s="12" t="n">
        <v>11848331.2</v>
      </c>
      <c r="K91" s="12" t="n">
        <v>20027932</v>
      </c>
      <c r="L91" s="12" t="n">
        <v>9181406</v>
      </c>
      <c r="M91" s="12" t="n">
        <v>11970812.8</v>
      </c>
      <c r="N91" s="13" t="n">
        <f aca="false">AVERAGE(D91:M91)</f>
        <v>12923173.6</v>
      </c>
      <c r="P91" s="12" t="str">
        <f aca="false">ROUND((D91-D99)/D99,3)*100&amp;"%"</f>
        <v>541,1%</v>
      </c>
      <c r="Q91" s="12" t="str">
        <f aca="false">ROUND((E91-E99)/E99,3)*100&amp;"%"</f>
        <v>1941,8%</v>
      </c>
      <c r="R91" s="12" t="str">
        <f aca="false">ROUND((F91-F99)/F99,3)*100&amp;"%"</f>
        <v>884,8%</v>
      </c>
      <c r="S91" s="12" t="str">
        <f aca="false">ROUND((G91-G99)/G99,3)*100&amp;"%"</f>
        <v>1550%</v>
      </c>
      <c r="T91" s="12" t="str">
        <f aca="false">ROUND((H91-H99)/H99,3)*100&amp;"%"</f>
        <v>528,6%</v>
      </c>
      <c r="U91" s="12" t="str">
        <f aca="false">ROUND((I91-I99)/I99,3)*100&amp;"%"</f>
        <v>655,2%</v>
      </c>
      <c r="V91" s="12" t="str">
        <f aca="false">ROUND((J91-J99)/J99,3)*100&amp;"%"</f>
        <v>1256,1%</v>
      </c>
      <c r="W91" s="12" t="str">
        <f aca="false">ROUND((K91-K99)/K99,3)*100&amp;"%"</f>
        <v>1595,4%</v>
      </c>
      <c r="X91" s="12" t="str">
        <f aca="false">ROUND((L91-L99)/L99,3)*100&amp;"%"</f>
        <v>609,2%</v>
      </c>
      <c r="Y91" s="12" t="str">
        <f aca="false">ROUND((M91-M99)/M99,3)*100&amp;"%"</f>
        <v>1361,9%</v>
      </c>
      <c r="Z91" s="14" t="str">
        <f aca="false">ROUND((N91-N99)/N99,3)*100&amp;"%"</f>
        <v>1040,8%</v>
      </c>
    </row>
    <row r="92" customFormat="false" ht="15" hidden="false" customHeight="false" outlineLevel="0" collapsed="false">
      <c r="A92" s="26"/>
      <c r="B92" s="10"/>
      <c r="C92" s="4" t="n">
        <v>5</v>
      </c>
      <c r="D92" s="0" t="n">
        <v>2825560</v>
      </c>
      <c r="E92" s="0" t="n">
        <v>3450480</v>
      </c>
      <c r="F92" s="0" t="n">
        <v>5409740</v>
      </c>
      <c r="G92" s="0" t="n">
        <v>6174610</v>
      </c>
      <c r="H92" s="0" t="n">
        <v>2756350</v>
      </c>
      <c r="I92" s="0" t="n">
        <v>1229770</v>
      </c>
      <c r="J92" s="0" t="n">
        <v>20209300</v>
      </c>
      <c r="K92" s="0" t="n">
        <v>7129330</v>
      </c>
      <c r="L92" s="0" t="n">
        <v>2235200</v>
      </c>
      <c r="M92" s="0" t="n">
        <v>2133760</v>
      </c>
      <c r="N92" s="16" t="n">
        <f aca="false">AVERAGE(D92:M92)</f>
        <v>5355410</v>
      </c>
      <c r="P92" s="0" t="str">
        <f aca="false">ROUND((D92-D99)/D99,3)*100&amp;"%"</f>
        <v>92,1%</v>
      </c>
      <c r="Q92" s="0" t="str">
        <f aca="false">ROUND((E92-E99)/E99,3)*100&amp;"%"</f>
        <v>268,1%</v>
      </c>
      <c r="R92" s="0" t="str">
        <f aca="false">ROUND((F92-F99)/F99,3)*100&amp;"%"</f>
        <v>177,1%</v>
      </c>
      <c r="S92" s="0" t="str">
        <f aca="false">ROUND((G92-G99)/G99,3)*100&amp;"%"</f>
        <v>521,7%</v>
      </c>
      <c r="T92" s="0" t="str">
        <f aca="false">ROUND((H92-H99)/H99,3)*100&amp;"%"</f>
        <v>116%</v>
      </c>
      <c r="U92" s="0" t="str">
        <f aca="false">ROUND((I92-I99)/I99,3)*100&amp;"%"</f>
        <v>132,2%</v>
      </c>
      <c r="V92" s="0" t="str">
        <f aca="false">ROUND((J92-J99)/J99,3)*100&amp;"%"</f>
        <v>2213,1%</v>
      </c>
      <c r="W92" s="0" t="str">
        <f aca="false">ROUND((K92-K99)/K99,3)*100&amp;"%"</f>
        <v>503,5%</v>
      </c>
      <c r="X92" s="0" t="str">
        <f aca="false">ROUND((L92-L99)/L99,3)*100&amp;"%"</f>
        <v>72,7%</v>
      </c>
      <c r="Y92" s="0" t="str">
        <f aca="false">ROUND((M92-M99)/M99,3)*100&amp;"%"</f>
        <v>160,6%</v>
      </c>
      <c r="Z92" s="1" t="str">
        <f aca="false">ROUND((N92-N99)/N99,3)*100&amp;"%"</f>
        <v>372,8%</v>
      </c>
    </row>
    <row r="93" customFormat="false" ht="15" hidden="false" customHeight="false" outlineLevel="0" collapsed="false">
      <c r="A93" s="26"/>
      <c r="B93" s="10"/>
      <c r="C93" s="4" t="n">
        <v>6</v>
      </c>
      <c r="D93" s="0" t="n">
        <v>1568390</v>
      </c>
      <c r="E93" s="0" t="n">
        <v>2654270</v>
      </c>
      <c r="F93" s="0" t="n">
        <v>4317090</v>
      </c>
      <c r="G93" s="0" t="n">
        <v>4877590</v>
      </c>
      <c r="H93" s="0" t="n">
        <v>2315500</v>
      </c>
      <c r="I93" s="0" t="n">
        <v>1907370</v>
      </c>
      <c r="J93" s="0" t="n">
        <v>1258370</v>
      </c>
      <c r="K93" s="0" t="n">
        <v>6639210</v>
      </c>
      <c r="L93" s="0" t="n">
        <v>3221080</v>
      </c>
      <c r="M93" s="0" t="n">
        <v>1270160</v>
      </c>
      <c r="N93" s="16" t="n">
        <f aca="false">AVERAGE(D93:M93)</f>
        <v>3002903</v>
      </c>
      <c r="P93" s="0" t="str">
        <f aca="false">ROUND((D93-D99)/D99,3)*100&amp;"%"</f>
        <v>6,6%</v>
      </c>
      <c r="Q93" s="0" t="str">
        <f aca="false">ROUND((E93-E99)/E99,3)*100&amp;"%"</f>
        <v>183,2%</v>
      </c>
      <c r="R93" s="0" t="str">
        <f aca="false">ROUND((F93-F99)/F99,3)*100&amp;"%"</f>
        <v>121,1%</v>
      </c>
      <c r="S93" s="0" t="str">
        <f aca="false">ROUND((G93-G99)/G99,3)*100&amp;"%"</f>
        <v>391,1%</v>
      </c>
      <c r="T93" s="0" t="str">
        <f aca="false">ROUND((H93-H99)/H99,3)*100&amp;"%"</f>
        <v>81,5%</v>
      </c>
      <c r="U93" s="0" t="str">
        <f aca="false">ROUND((I93-I99)/I99,3)*100&amp;"%"</f>
        <v>260,1%</v>
      </c>
      <c r="V93" s="0" t="str">
        <f aca="false">ROUND((J93-J99)/J99,3)*100&amp;"%"</f>
        <v>44%</v>
      </c>
      <c r="W93" s="0" t="str">
        <f aca="false">ROUND((K93-K99)/K99,3)*100&amp;"%"</f>
        <v>462%</v>
      </c>
      <c r="X93" s="0" t="str">
        <f aca="false">ROUND((L93-L99)/L99,3)*100&amp;"%"</f>
        <v>148,8%</v>
      </c>
      <c r="Y93" s="0" t="str">
        <f aca="false">ROUND((M93-M99)/M99,3)*100&amp;"%"</f>
        <v>55,1%</v>
      </c>
      <c r="Z93" s="1" t="str">
        <f aca="false">ROUND((N93-N99)/N99,3)*100&amp;"%"</f>
        <v>165,1%</v>
      </c>
    </row>
    <row r="94" customFormat="false" ht="15" hidden="false" customHeight="false" outlineLevel="0" collapsed="false">
      <c r="A94" s="26"/>
      <c r="B94" s="10"/>
      <c r="C94" s="4" t="n">
        <v>7</v>
      </c>
      <c r="D94" s="0" t="n">
        <v>2223620</v>
      </c>
      <c r="E94" s="0" t="n">
        <v>2780620</v>
      </c>
      <c r="F94" s="0" t="n">
        <v>4973900</v>
      </c>
      <c r="G94" s="0" t="n">
        <v>7734380</v>
      </c>
      <c r="H94" s="0" t="n">
        <v>1982950</v>
      </c>
      <c r="I94" s="0" t="n">
        <v>2590200</v>
      </c>
      <c r="J94" s="0" t="n">
        <v>14453100</v>
      </c>
      <c r="K94" s="0" t="n">
        <v>3019720</v>
      </c>
      <c r="L94" s="0" t="n">
        <v>5013560</v>
      </c>
      <c r="M94" s="0" t="n">
        <v>1353550</v>
      </c>
      <c r="N94" s="16" t="n">
        <f aca="false">AVERAGE(D94:M94)</f>
        <v>4612560</v>
      </c>
      <c r="P94" s="0" t="str">
        <f aca="false">ROUND((D94-D99)/D99,3)*100&amp;"%"</f>
        <v>51,2%</v>
      </c>
      <c r="Q94" s="0" t="str">
        <f aca="false">ROUND((E94-E99)/E99,3)*100&amp;"%"</f>
        <v>196,7%</v>
      </c>
      <c r="R94" s="0" t="str">
        <f aca="false">ROUND((F94-F99)/F99,3)*100&amp;"%"</f>
        <v>154,8%</v>
      </c>
      <c r="S94" s="0" t="str">
        <f aca="false">ROUND((G94-G99)/G99,3)*100&amp;"%"</f>
        <v>678,7%</v>
      </c>
      <c r="T94" s="0" t="str">
        <f aca="false">ROUND((H94-H99)/H99,3)*100&amp;"%"</f>
        <v>55,4%</v>
      </c>
      <c r="U94" s="0" t="str">
        <f aca="false">ROUND((I94-I99)/I99,3)*100&amp;"%"</f>
        <v>389%</v>
      </c>
      <c r="V94" s="0" t="str">
        <f aca="false">ROUND((J94-J99)/J99,3)*100&amp;"%"</f>
        <v>1554,3%</v>
      </c>
      <c r="W94" s="0" t="str">
        <f aca="false">ROUND((K94-K99)/K99,3)*100&amp;"%"</f>
        <v>155,6%</v>
      </c>
      <c r="X94" s="0" t="str">
        <f aca="false">ROUND((L94-L99)/L99,3)*100&amp;"%"</f>
        <v>287,3%</v>
      </c>
      <c r="Y94" s="0" t="str">
        <f aca="false">ROUND((M94-M99)/M99,3)*100&amp;"%"</f>
        <v>65,3%</v>
      </c>
      <c r="Z94" s="1" t="str">
        <f aca="false">ROUND((N94-N99)/N99,3)*100&amp;"%"</f>
        <v>307,2%</v>
      </c>
    </row>
    <row r="95" customFormat="false" ht="15" hidden="false" customHeight="false" outlineLevel="0" collapsed="false">
      <c r="A95" s="26"/>
      <c r="B95" s="10"/>
      <c r="C95" s="4" t="n">
        <v>8</v>
      </c>
      <c r="D95" s="0" t="n">
        <v>1695780</v>
      </c>
      <c r="E95" s="0" t="n">
        <v>2774500</v>
      </c>
      <c r="F95" s="0" t="n">
        <v>3808240</v>
      </c>
      <c r="G95" s="0" t="n">
        <v>2549050</v>
      </c>
      <c r="H95" s="0" t="n">
        <v>1492090</v>
      </c>
      <c r="I95" s="0" t="n">
        <v>2533230</v>
      </c>
      <c r="J95" s="0" t="n">
        <v>14283700</v>
      </c>
      <c r="K95" s="0" t="n">
        <v>2913590</v>
      </c>
      <c r="L95" s="0" t="n">
        <v>4548270</v>
      </c>
      <c r="M95" s="0" t="n">
        <v>1186420</v>
      </c>
      <c r="N95" s="16" t="n">
        <f aca="false">AVERAGE(D95:M95)</f>
        <v>3778487</v>
      </c>
      <c r="P95" s="0" t="str">
        <f aca="false">ROUND((D95-D99)/D99,3)*100&amp;"%"</f>
        <v>15,3%</v>
      </c>
      <c r="Q95" s="0" t="str">
        <f aca="false">ROUND((E95-E99)/E99,3)*100&amp;"%"</f>
        <v>196%</v>
      </c>
      <c r="R95" s="0" t="str">
        <f aca="false">ROUND((F95-F99)/F99,3)*100&amp;"%"</f>
        <v>95,1%</v>
      </c>
      <c r="S95" s="0" t="str">
        <f aca="false">ROUND((G95-G99)/G99,3)*100&amp;"%"</f>
        <v>156,6%</v>
      </c>
      <c r="T95" s="0" t="str">
        <f aca="false">ROUND((H95-H99)/H99,3)*100&amp;"%"</f>
        <v>16,9%</v>
      </c>
      <c r="U95" s="0" t="str">
        <f aca="false">ROUND((I95-I99)/I99,3)*100&amp;"%"</f>
        <v>378,3%</v>
      </c>
      <c r="V95" s="0" t="str">
        <f aca="false">ROUND((J95-J99)/J99,3)*100&amp;"%"</f>
        <v>1534,9%</v>
      </c>
      <c r="W95" s="0" t="str">
        <f aca="false">ROUND((K95-K99)/K99,3)*100&amp;"%"</f>
        <v>146,6%</v>
      </c>
      <c r="X95" s="0" t="str">
        <f aca="false">ROUND((L95-L99)/L99,3)*100&amp;"%"</f>
        <v>251,3%</v>
      </c>
      <c r="Y95" s="0" t="str">
        <f aca="false">ROUND((M95-M99)/M99,3)*100&amp;"%"</f>
        <v>44,9%</v>
      </c>
      <c r="Z95" s="1" t="str">
        <f aca="false">ROUND((N95-N99)/N99,3)*100&amp;"%"</f>
        <v>233,6%</v>
      </c>
    </row>
    <row r="96" customFormat="false" ht="15" hidden="false" customHeight="false" outlineLevel="0" collapsed="false">
      <c r="A96" s="26"/>
      <c r="B96" s="10"/>
      <c r="C96" s="4" t="n">
        <v>9</v>
      </c>
      <c r="D96" s="0" t="n">
        <v>2263320</v>
      </c>
      <c r="E96" s="0" t="n">
        <v>1944130</v>
      </c>
      <c r="F96" s="0" t="n">
        <v>8634260</v>
      </c>
      <c r="G96" s="0" t="n">
        <v>19799600</v>
      </c>
      <c r="H96" s="0" t="n">
        <v>2249750</v>
      </c>
      <c r="I96" s="0" t="n">
        <v>2505320</v>
      </c>
      <c r="J96" s="0" t="n">
        <v>14295000</v>
      </c>
      <c r="K96" s="0" t="n">
        <v>3257170</v>
      </c>
      <c r="L96" s="0" t="n">
        <v>6614740</v>
      </c>
      <c r="M96" s="0" t="n">
        <v>1597600</v>
      </c>
      <c r="N96" s="16" t="n">
        <f aca="false">AVERAGE(D96:M96)</f>
        <v>6316089</v>
      </c>
      <c r="P96" s="0" t="str">
        <f aca="false">ROUND((D96-D99)/D99,3)*100&amp;"%"</f>
        <v>53,9%</v>
      </c>
      <c r="Q96" s="0" t="str">
        <f aca="false">ROUND((E96-E99)/E99,3)*100&amp;"%"</f>
        <v>107,4%</v>
      </c>
      <c r="R96" s="0" t="str">
        <f aca="false">ROUND((F96-F99)/F99,3)*100&amp;"%"</f>
        <v>342,3%</v>
      </c>
      <c r="S96" s="0" t="str">
        <f aca="false">ROUND((G96-G99)/G99,3)*100&amp;"%"</f>
        <v>1893,4%</v>
      </c>
      <c r="T96" s="0" t="str">
        <f aca="false">ROUND((H96-H99)/H99,3)*100&amp;"%"</f>
        <v>76,3%</v>
      </c>
      <c r="U96" s="0" t="str">
        <f aca="false">ROUND((I96-I99)/I99,3)*100&amp;"%"</f>
        <v>373%</v>
      </c>
      <c r="V96" s="0" t="str">
        <f aca="false">ROUND((J96-J99)/J99,3)*100&amp;"%"</f>
        <v>1536,2%</v>
      </c>
      <c r="W96" s="0" t="str">
        <f aca="false">ROUND((K96-K99)/K99,3)*100&amp;"%"</f>
        <v>175,7%</v>
      </c>
      <c r="X96" s="0" t="str">
        <f aca="false">ROUND((L96-L99)/L99,3)*100&amp;"%"</f>
        <v>410,9%</v>
      </c>
      <c r="Y96" s="0" t="str">
        <f aca="false">ROUND((M96-M99)/M99,3)*100&amp;"%"</f>
        <v>95,1%</v>
      </c>
      <c r="Z96" s="1" t="str">
        <f aca="false">ROUND((N96-N99)/N99,3)*100&amp;"%"</f>
        <v>457,6%</v>
      </c>
    </row>
    <row r="97" customFormat="false" ht="15" hidden="false" customHeight="false" outlineLevel="0" collapsed="false">
      <c r="A97" s="26"/>
      <c r="B97" s="10"/>
      <c r="C97" s="4" t="n">
        <v>10</v>
      </c>
      <c r="D97" s="0" t="n">
        <v>1669230</v>
      </c>
      <c r="E97" s="0" t="n">
        <v>1091440</v>
      </c>
      <c r="F97" s="0" t="n">
        <v>2125950</v>
      </c>
      <c r="G97" s="0" t="n">
        <v>1258380</v>
      </c>
      <c r="H97" s="0" t="n">
        <v>1451930</v>
      </c>
      <c r="I97" s="0" t="n">
        <v>549120</v>
      </c>
      <c r="J97" s="0" t="n">
        <v>974690</v>
      </c>
      <c r="K97" s="0" t="n">
        <v>1336820</v>
      </c>
      <c r="L97" s="0" t="n">
        <v>1299040</v>
      </c>
      <c r="M97" s="0" t="n">
        <v>834553</v>
      </c>
      <c r="N97" s="16" t="n">
        <f aca="false">AVERAGE(D97:M97)</f>
        <v>1259115.3</v>
      </c>
      <c r="P97" s="0" t="str">
        <f aca="false">ROUND((D97-D99)/D99,3)*100&amp;"%"</f>
        <v>13,5%</v>
      </c>
      <c r="Q97" s="0" t="str">
        <f aca="false">ROUND((E97-E99)/E99,3)*100&amp;"%"</f>
        <v>16,5%</v>
      </c>
      <c r="R97" s="0" t="str">
        <f aca="false">ROUND((F97-F99)/F99,3)*100&amp;"%"</f>
        <v>8,9%</v>
      </c>
      <c r="S97" s="0" t="str">
        <f aca="false">ROUND((G97-G99)/G99,3)*100&amp;"%"</f>
        <v>26,7%</v>
      </c>
      <c r="T97" s="0" t="str">
        <f aca="false">ROUND((H97-H99)/H99,3)*100&amp;"%"</f>
        <v>13,8%</v>
      </c>
      <c r="U97" s="0" t="str">
        <f aca="false">ROUND((I97-I99)/I99,3)*100&amp;"%"</f>
        <v>3,7%</v>
      </c>
      <c r="V97" s="0" t="str">
        <f aca="false">ROUND((J97-J99)/J99,3)*100&amp;"%"</f>
        <v>11,6%</v>
      </c>
      <c r="W97" s="0" t="str">
        <f aca="false">ROUND((K97-K99)/K99,3)*100&amp;"%"</f>
        <v>13,2%</v>
      </c>
      <c r="X97" s="0" t="str">
        <f aca="false">ROUND((L97-L99)/L99,3)*100&amp;"%"</f>
        <v>0,3%</v>
      </c>
      <c r="Y97" s="0" t="str">
        <f aca="false">ROUND((M97-M99)/M99,3)*100&amp;"%"</f>
        <v>1,9%</v>
      </c>
      <c r="Z97" s="1" t="str">
        <f aca="false">ROUND((N97-N99)/N99,3)*100&amp;"%"</f>
        <v>11,2%</v>
      </c>
    </row>
    <row r="98" customFormat="false" ht="15" hidden="false" customHeight="false" outlineLevel="0" collapsed="false">
      <c r="A98" s="26"/>
      <c r="B98" s="10"/>
      <c r="C98" s="4" t="n">
        <v>11</v>
      </c>
      <c r="D98" s="0" t="n">
        <v>1669230</v>
      </c>
      <c r="E98" s="0" t="n">
        <v>1088980</v>
      </c>
      <c r="F98" s="0" t="n">
        <v>2125950</v>
      </c>
      <c r="G98" s="0" t="n">
        <v>1258380</v>
      </c>
      <c r="H98" s="0" t="n">
        <v>1451880</v>
      </c>
      <c r="I98" s="0" t="n">
        <v>549120</v>
      </c>
      <c r="J98" s="0" t="n">
        <v>974690</v>
      </c>
      <c r="K98" s="0" t="n">
        <v>1562200</v>
      </c>
      <c r="L98" s="0" t="n">
        <v>1299040</v>
      </c>
      <c r="M98" s="0" t="n">
        <v>834553</v>
      </c>
      <c r="N98" s="16" t="n">
        <f aca="false">AVERAGE(D98:M98)</f>
        <v>1281402.3</v>
      </c>
      <c r="P98" s="0" t="str">
        <f aca="false">ROUND((D98-D99)/D99,3)*100&amp;"%"</f>
        <v>13,5%</v>
      </c>
      <c r="Q98" s="0" t="str">
        <f aca="false">ROUND((E98-E99)/E99,3)*100&amp;"%"</f>
        <v>16,2%</v>
      </c>
      <c r="R98" s="0" t="str">
        <f aca="false">ROUND((F98-F99)/F99,3)*100&amp;"%"</f>
        <v>8,9%</v>
      </c>
      <c r="S98" s="0" t="str">
        <f aca="false">ROUND((G98-G99)/G99,3)*100&amp;"%"</f>
        <v>26,7%</v>
      </c>
      <c r="T98" s="0" t="str">
        <f aca="false">ROUND((H98-H99)/H99,3)*100&amp;"%"</f>
        <v>13,8%</v>
      </c>
      <c r="U98" s="0" t="str">
        <f aca="false">ROUND((I98-I99)/I99,3)*100&amp;"%"</f>
        <v>3,7%</v>
      </c>
      <c r="V98" s="0" t="str">
        <f aca="false">ROUND((J98-J99)/J99,3)*100&amp;"%"</f>
        <v>11,6%</v>
      </c>
      <c r="W98" s="0" t="str">
        <f aca="false">ROUND((K98-K99)/K99,3)*100&amp;"%"</f>
        <v>32,2%</v>
      </c>
      <c r="X98" s="0" t="str">
        <f aca="false">ROUND((L98-L99)/L99,3)*100&amp;"%"</f>
        <v>0,3%</v>
      </c>
      <c r="Y98" s="0" t="str">
        <f aca="false">ROUND((M98-M99)/M99,3)*100&amp;"%"</f>
        <v>1,9%</v>
      </c>
      <c r="Z98" s="1" t="str">
        <f aca="false">ROUND((N98-N99)/N99,3)*100&amp;"%"</f>
        <v>13,1%</v>
      </c>
    </row>
    <row r="99" s="18" customFormat="true" ht="15" hidden="false" customHeight="false" outlineLevel="0" collapsed="false">
      <c r="A99" s="26"/>
      <c r="B99" s="24"/>
      <c r="C99" s="19" t="s">
        <v>27</v>
      </c>
      <c r="D99" s="18" t="n">
        <v>1471110</v>
      </c>
      <c r="E99" s="18" t="n">
        <v>937259</v>
      </c>
      <c r="F99" s="18" t="n">
        <v>1952290</v>
      </c>
      <c r="G99" s="18" t="n">
        <v>993236</v>
      </c>
      <c r="H99" s="18" t="n">
        <v>1275909</v>
      </c>
      <c r="I99" s="18" t="n">
        <v>529685</v>
      </c>
      <c r="J99" s="18" t="n">
        <v>873691</v>
      </c>
      <c r="K99" s="18" t="n">
        <v>1181319</v>
      </c>
      <c r="L99" s="18" t="n">
        <v>1294622</v>
      </c>
      <c r="M99" s="18" t="n">
        <v>818878</v>
      </c>
      <c r="N99" s="20" t="n">
        <f aca="false">AVERAGE(D99:M99)</f>
        <v>1132799.9</v>
      </c>
      <c r="P99" s="18" t="str">
        <f aca="false">ROUND((D99-D99)/D99,3)*100&amp;"%"</f>
        <v>0%</v>
      </c>
      <c r="Q99" s="18" t="str">
        <f aca="false">ROUND((E99-E99)/E99,3)*100&amp;"%"</f>
        <v>0%</v>
      </c>
      <c r="R99" s="18" t="str">
        <f aca="false">ROUND((F99-F99)/F99,3)*100&amp;"%"</f>
        <v>0%</v>
      </c>
      <c r="S99" s="18" t="str">
        <f aca="false">ROUND((G99-G99)/G99,3)*100&amp;"%"</f>
        <v>0%</v>
      </c>
      <c r="T99" s="18" t="str">
        <f aca="false">ROUND((H99-H99)/H99,3)*100&amp;"%"</f>
        <v>0%</v>
      </c>
      <c r="U99" s="18" t="str">
        <f aca="false">ROUND((I99-I99)/I99,3)*100&amp;"%"</f>
        <v>0%</v>
      </c>
      <c r="V99" s="18" t="str">
        <f aca="false">ROUND((J99-J99)/J99,3)*100&amp;"%"</f>
        <v>0%</v>
      </c>
      <c r="W99" s="18" t="str">
        <f aca="false">ROUND((K99-K99)/K99,3)*100&amp;"%"</f>
        <v>0%</v>
      </c>
      <c r="X99" s="18" t="str">
        <f aca="false">ROUND((L99-L99)/L99,3)*100&amp;"%"</f>
        <v>0%</v>
      </c>
      <c r="Y99" s="18" t="str">
        <f aca="false">ROUND((M99-M99)/M99,3)*100&amp;"%"</f>
        <v>0%</v>
      </c>
      <c r="Z99" s="21" t="str">
        <f aca="false">ROUND((N99-N99)/N99,3)*100&amp;"%"</f>
        <v>0%</v>
      </c>
    </row>
    <row r="100" customFormat="false" ht="15" hidden="false" customHeight="false" outlineLevel="0" collapsed="false">
      <c r="A100" s="26"/>
    </row>
    <row r="101" s="12" customFormat="true" ht="15" hidden="false" customHeight="false" outlineLevel="0" collapsed="false">
      <c r="A101" s="26"/>
      <c r="B101" s="10" t="n">
        <v>500</v>
      </c>
      <c r="C101" s="11" t="n">
        <v>0</v>
      </c>
      <c r="D101" s="12" t="n">
        <v>36931621.2</v>
      </c>
      <c r="E101" s="12" t="n">
        <v>41259532.8</v>
      </c>
      <c r="F101" s="12" t="n">
        <v>23023550</v>
      </c>
      <c r="G101" s="12" t="n">
        <v>75775155.6</v>
      </c>
      <c r="H101" s="12" t="n">
        <v>47839227.2</v>
      </c>
      <c r="I101" s="12" t="n">
        <v>54354032</v>
      </c>
      <c r="J101" s="12" t="n">
        <v>37729658.4</v>
      </c>
      <c r="K101" s="12" t="n">
        <v>80056973.2</v>
      </c>
      <c r="L101" s="12" t="n">
        <v>84859624</v>
      </c>
      <c r="M101" s="12" t="n">
        <v>72731386.4</v>
      </c>
      <c r="N101" s="13" t="n">
        <f aca="false">AVERAGE(D101:M101)</f>
        <v>55456076.08</v>
      </c>
      <c r="P101" s="12" t="str">
        <f aca="false">ROUND((D101-D113)/D113,3)*100&amp;"%"</f>
        <v>659,6%</v>
      </c>
      <c r="Q101" s="12" t="str">
        <f aca="false">ROUND((E101-E113)/E113,3)*100&amp;"%"</f>
        <v>369,3%</v>
      </c>
      <c r="R101" s="12" t="str">
        <f aca="false">ROUND((F101-F113)/F113,3)*100&amp;"%"</f>
        <v>767,8%</v>
      </c>
      <c r="S101" s="12" t="str">
        <f aca="false">ROUND((G101-G113)/G113,3)*100&amp;"%"</f>
        <v>1135,7%</v>
      </c>
      <c r="T101" s="12" t="str">
        <f aca="false">ROUND((H101-H113)/H113,3)*100&amp;"%"</f>
        <v>462,6%</v>
      </c>
      <c r="U101" s="12" t="str">
        <f aca="false">ROUND((I101-I113)/I113,3)*100&amp;"%"</f>
        <v>1580,2%</v>
      </c>
      <c r="V101" s="12" t="str">
        <f aca="false">ROUND((J101-J113)/J113,3)*100&amp;"%"</f>
        <v>500,1%</v>
      </c>
      <c r="W101" s="12" t="str">
        <f aca="false">ROUND((K101-K113)/K113,3)*100&amp;"%"</f>
        <v>2169,2%</v>
      </c>
      <c r="X101" s="12" t="str">
        <f aca="false">ROUND((L101-L113)/L113,3)*100&amp;"%"</f>
        <v>582,9%</v>
      </c>
      <c r="Y101" s="12" t="str">
        <f aca="false">ROUND((M101-M113)/M113,3)*100&amp;"%"</f>
        <v>1891,3%</v>
      </c>
      <c r="Z101" s="14" t="str">
        <f aca="false">ROUND((N101-N113)/N113,3)*100&amp;"%"</f>
        <v>823,2%</v>
      </c>
    </row>
    <row r="102" s="12" customFormat="true" ht="15" hidden="false" customHeight="false" outlineLevel="0" collapsed="false">
      <c r="A102" s="26"/>
      <c r="B102" s="10"/>
      <c r="C102" s="11" t="n">
        <v>1</v>
      </c>
      <c r="D102" s="12" t="n">
        <v>20905010.4</v>
      </c>
      <c r="E102" s="12" t="n">
        <v>34819988.8</v>
      </c>
      <c r="F102" s="12" t="n">
        <v>6333359.6</v>
      </c>
      <c r="G102" s="12" t="n">
        <v>13700373.2</v>
      </c>
      <c r="H102" s="12" t="n">
        <v>24720976</v>
      </c>
      <c r="I102" s="12" t="n">
        <v>35236908.4</v>
      </c>
      <c r="J102" s="12" t="n">
        <v>32111424</v>
      </c>
      <c r="K102" s="12" t="n">
        <v>8795196.4</v>
      </c>
      <c r="L102" s="12" t="n">
        <v>21047740</v>
      </c>
      <c r="M102" s="12" t="n">
        <v>6962344.4</v>
      </c>
      <c r="N102" s="13" t="n">
        <f aca="false">AVERAGE(D102:M102)</f>
        <v>20463332.12</v>
      </c>
      <c r="P102" s="12" t="str">
        <f aca="false">ROUND((D102-D113)/D113,3)*100&amp;"%"</f>
        <v>330%</v>
      </c>
      <c r="Q102" s="12" t="str">
        <f aca="false">ROUND((E102-E113)/E113,3)*100&amp;"%"</f>
        <v>296,1%</v>
      </c>
      <c r="R102" s="12" t="str">
        <f aca="false">ROUND((F102-F113)/F113,3)*100&amp;"%"</f>
        <v>138,7%</v>
      </c>
      <c r="S102" s="12" t="str">
        <f aca="false">ROUND((G102-G113)/G113,3)*100&amp;"%"</f>
        <v>123,4%</v>
      </c>
      <c r="T102" s="12" t="str">
        <f aca="false">ROUND((H102-H113)/H113,3)*100&amp;"%"</f>
        <v>190,7%</v>
      </c>
      <c r="U102" s="12" t="str">
        <f aca="false">ROUND((I102-I113)/I113,3)*100&amp;"%"</f>
        <v>989,2%</v>
      </c>
      <c r="V102" s="12" t="str">
        <f aca="false">ROUND((J102-J113)/J113,3)*100&amp;"%"</f>
        <v>410,7%</v>
      </c>
      <c r="W102" s="12" t="str">
        <f aca="false">ROUND((K102-K113)/K113,3)*100&amp;"%"</f>
        <v>149,3%</v>
      </c>
      <c r="X102" s="12" t="str">
        <f aca="false">ROUND((L102-L113)/L113,3)*100&amp;"%"</f>
        <v>69,4%</v>
      </c>
      <c r="Y102" s="12" t="str">
        <f aca="false">ROUND((M102-M113)/M113,3)*100&amp;"%"</f>
        <v>90,6%</v>
      </c>
      <c r="Z102" s="14" t="str">
        <f aca="false">ROUND((N102-N113)/N113,3)*100&amp;"%"</f>
        <v>240,7%</v>
      </c>
    </row>
    <row r="103" s="12" customFormat="true" ht="15" hidden="false" customHeight="false" outlineLevel="0" collapsed="false">
      <c r="A103" s="26"/>
      <c r="B103" s="10"/>
      <c r="C103" s="11" t="n">
        <v>2</v>
      </c>
      <c r="D103" s="12" t="n">
        <v>21993616</v>
      </c>
      <c r="E103" s="12" t="n">
        <v>24769228</v>
      </c>
      <c r="F103" s="12" t="n">
        <v>9639698.4</v>
      </c>
      <c r="G103" s="12" t="n">
        <v>18922651.2</v>
      </c>
      <c r="H103" s="12" t="n">
        <v>21311224</v>
      </c>
      <c r="I103" s="12" t="n">
        <v>10508058.8</v>
      </c>
      <c r="J103" s="12" t="n">
        <v>15564346</v>
      </c>
      <c r="K103" s="12" t="n">
        <v>8553922.8</v>
      </c>
      <c r="L103" s="12" t="n">
        <v>22279280</v>
      </c>
      <c r="M103" s="12" t="n">
        <v>14802422</v>
      </c>
      <c r="N103" s="13" t="n">
        <f aca="false">AVERAGE(D103:M103)</f>
        <v>16834444.72</v>
      </c>
      <c r="P103" s="12" t="str">
        <f aca="false">ROUND((D103-D113)/D113,3)*100&amp;"%"</f>
        <v>352,4%</v>
      </c>
      <c r="Q103" s="12" t="str">
        <f aca="false">ROUND((E103-E113)/E113,3)*100&amp;"%"</f>
        <v>181,7%</v>
      </c>
      <c r="R103" s="12" t="str">
        <f aca="false">ROUND((F103-F113)/F113,3)*100&amp;"%"</f>
        <v>263,3%</v>
      </c>
      <c r="S103" s="12" t="str">
        <f aca="false">ROUND((G103-G113)/G113,3)*100&amp;"%"</f>
        <v>208,6%</v>
      </c>
      <c r="T103" s="12" t="str">
        <f aca="false">ROUND((H103-H113)/H113,3)*100&amp;"%"</f>
        <v>150,6%</v>
      </c>
      <c r="U103" s="12" t="str">
        <f aca="false">ROUND((I103-I113)/I113,3)*100&amp;"%"</f>
        <v>224,8%</v>
      </c>
      <c r="V103" s="12" t="str">
        <f aca="false">ROUND((J103-J113)/J113,3)*100&amp;"%"</f>
        <v>147,5%</v>
      </c>
      <c r="W103" s="12" t="str">
        <f aca="false">ROUND((K103-K113)/K113,3)*100&amp;"%"</f>
        <v>142,5%</v>
      </c>
      <c r="X103" s="12" t="str">
        <f aca="false">ROUND((L103-L113)/L113,3)*100&amp;"%"</f>
        <v>79,3%</v>
      </c>
      <c r="Y103" s="12" t="str">
        <f aca="false">ROUND((M103-M113)/M113,3)*100&amp;"%"</f>
        <v>305,3%</v>
      </c>
      <c r="Z103" s="14" t="str">
        <f aca="false">ROUND((N103-N113)/N113,3)*100&amp;"%"</f>
        <v>180,2%</v>
      </c>
    </row>
    <row r="104" s="12" customFormat="true" ht="15" hidden="false" customHeight="false" outlineLevel="0" collapsed="false">
      <c r="A104" s="26"/>
      <c r="B104" s="10"/>
      <c r="C104" s="11" t="n">
        <v>3</v>
      </c>
      <c r="D104" s="12" t="n">
        <v>16785415.2</v>
      </c>
      <c r="E104" s="12" t="n">
        <v>30832276</v>
      </c>
      <c r="F104" s="12" t="n">
        <v>11308420.8</v>
      </c>
      <c r="G104" s="12" t="n">
        <v>28188336.4</v>
      </c>
      <c r="H104" s="12" t="n">
        <v>30394012</v>
      </c>
      <c r="I104" s="12" t="n">
        <v>21607801.6</v>
      </c>
      <c r="J104" s="12" t="n">
        <v>15268407.6</v>
      </c>
      <c r="K104" s="12" t="n">
        <v>13960721.6</v>
      </c>
      <c r="L104" s="12" t="n">
        <v>32018436</v>
      </c>
      <c r="M104" s="12" t="n">
        <v>17393771.6</v>
      </c>
      <c r="N104" s="13" t="n">
        <f aca="false">AVERAGE(D104:M104)</f>
        <v>21775759.88</v>
      </c>
      <c r="P104" s="12" t="str">
        <f aca="false">ROUND((D104-D113)/D113,3)*100&amp;"%"</f>
        <v>245,2%</v>
      </c>
      <c r="Q104" s="12" t="str">
        <f aca="false">ROUND((E104-E113)/E113,3)*100&amp;"%"</f>
        <v>250,7%</v>
      </c>
      <c r="R104" s="12" t="str">
        <f aca="false">ROUND((F104-F113)/F113,3)*100&amp;"%"</f>
        <v>326,2%</v>
      </c>
      <c r="S104" s="12" t="str">
        <f aca="false">ROUND((G104-G113)/G113,3)*100&amp;"%"</f>
        <v>359,7%</v>
      </c>
      <c r="T104" s="12" t="str">
        <f aca="false">ROUND((H104-H113)/H113,3)*100&amp;"%"</f>
        <v>257,5%</v>
      </c>
      <c r="U104" s="12" t="str">
        <f aca="false">ROUND((I104-I113)/I113,3)*100&amp;"%"</f>
        <v>567,9%</v>
      </c>
      <c r="V104" s="12" t="str">
        <f aca="false">ROUND((J104-J113)/J113,3)*100&amp;"%"</f>
        <v>142,8%</v>
      </c>
      <c r="W104" s="12" t="str">
        <f aca="false">ROUND((K104-K113)/K113,3)*100&amp;"%"</f>
        <v>295,7%</v>
      </c>
      <c r="X104" s="12" t="str">
        <f aca="false">ROUND((L104-L113)/L113,3)*100&amp;"%"</f>
        <v>157,7%</v>
      </c>
      <c r="Y104" s="12" t="str">
        <f aca="false">ROUND((M104-M113)/M113,3)*100&amp;"%"</f>
        <v>376,2%</v>
      </c>
      <c r="Z104" s="14" t="str">
        <f aca="false">ROUND((N104-N113)/N113,3)*100&amp;"%"</f>
        <v>262,5%</v>
      </c>
    </row>
    <row r="105" s="12" customFormat="true" ht="15" hidden="false" customHeight="false" outlineLevel="0" collapsed="false">
      <c r="A105" s="26"/>
      <c r="B105" s="10"/>
      <c r="C105" s="11" t="n">
        <v>4</v>
      </c>
      <c r="D105" s="12" t="n">
        <v>40814740</v>
      </c>
      <c r="E105" s="12" t="n">
        <v>57039600</v>
      </c>
      <c r="F105" s="12" t="n">
        <v>41095248</v>
      </c>
      <c r="G105" s="12" t="n">
        <v>126114080</v>
      </c>
      <c r="H105" s="12" t="n">
        <v>95746512</v>
      </c>
      <c r="I105" s="12" t="n">
        <v>82621444</v>
      </c>
      <c r="J105" s="12" t="n">
        <v>49924780</v>
      </c>
      <c r="K105" s="12" t="n">
        <v>152150480</v>
      </c>
      <c r="L105" s="12" t="n">
        <v>132458080</v>
      </c>
      <c r="M105" s="12" t="n">
        <v>86866576</v>
      </c>
      <c r="N105" s="13" t="n">
        <f aca="false">AVERAGE(D105:M105)</f>
        <v>86483154</v>
      </c>
      <c r="P105" s="12" t="str">
        <f aca="false">ROUND((D105-D113)/D113,3)*100&amp;"%"</f>
        <v>739,5%</v>
      </c>
      <c r="Q105" s="12" t="str">
        <f aca="false">ROUND((E105-E113)/E113,3)*100&amp;"%"</f>
        <v>548,8%</v>
      </c>
      <c r="R105" s="12" t="str">
        <f aca="false">ROUND((F105-F113)/F113,3)*100&amp;"%"</f>
        <v>1449%</v>
      </c>
      <c r="S105" s="12" t="str">
        <f aca="false">ROUND((G105-G113)/G113,3)*100&amp;"%"</f>
        <v>1956,6%</v>
      </c>
      <c r="T105" s="12" t="str">
        <f aca="false">ROUND((H105-H113)/H113,3)*100&amp;"%"</f>
        <v>1026,1%</v>
      </c>
      <c r="U105" s="12" t="str">
        <f aca="false">ROUND((I105-I113)/I113,3)*100&amp;"%"</f>
        <v>2454%</v>
      </c>
      <c r="V105" s="12" t="str">
        <f aca="false">ROUND((J105-J113)/J113,3)*100&amp;"%"</f>
        <v>694,1%</v>
      </c>
      <c r="W105" s="12" t="str">
        <f aca="false">ROUND((K105-K113)/K113,3)*100&amp;"%"</f>
        <v>4212,7%</v>
      </c>
      <c r="X105" s="12" t="str">
        <f aca="false">ROUND((L105-L113)/L113,3)*100&amp;"%"</f>
        <v>965,9%</v>
      </c>
      <c r="Y105" s="12" t="str">
        <f aca="false">ROUND((M105-M113)/M113,3)*100&amp;"%"</f>
        <v>2278,3%</v>
      </c>
      <c r="Z105" s="14" t="str">
        <f aca="false">ROUND((N105-N113)/N113,3)*100&amp;"%"</f>
        <v>1339,7%</v>
      </c>
    </row>
    <row r="106" customFormat="false" ht="15" hidden="false" customHeight="false" outlineLevel="0" collapsed="false">
      <c r="A106" s="26"/>
      <c r="B106" s="10"/>
      <c r="C106" s="4" t="n">
        <v>5</v>
      </c>
      <c r="D106" s="0" t="n">
        <v>10692600</v>
      </c>
      <c r="E106" s="0" t="n">
        <v>26362400</v>
      </c>
      <c r="F106" s="0" t="n">
        <v>17455900</v>
      </c>
      <c r="G106" s="0" t="n">
        <v>34588900</v>
      </c>
      <c r="H106" s="0" t="n">
        <v>17909800</v>
      </c>
      <c r="I106" s="0" t="n">
        <v>25786600</v>
      </c>
      <c r="J106" s="0" t="n">
        <v>15905700</v>
      </c>
      <c r="K106" s="0" t="n">
        <v>39370300</v>
      </c>
      <c r="L106" s="0" t="n">
        <v>42255200</v>
      </c>
      <c r="M106" s="0" t="n">
        <v>25451900</v>
      </c>
      <c r="N106" s="16" t="n">
        <f aca="false">AVERAGE(D106:M106)</f>
        <v>25577930</v>
      </c>
      <c r="P106" s="0" t="str">
        <f aca="false">ROUND((D106-D113)/D113,3)*100&amp;"%"</f>
        <v>119,9%</v>
      </c>
      <c r="Q106" s="0" t="str">
        <f aca="false">ROUND((E106-E113)/E113,3)*100&amp;"%"</f>
        <v>199,9%</v>
      </c>
      <c r="R106" s="0" t="str">
        <f aca="false">ROUND((F106-F113)/F113,3)*100&amp;"%"</f>
        <v>557,9%</v>
      </c>
      <c r="S106" s="0" t="str">
        <f aca="false">ROUND((G106-G113)/G113,3)*100&amp;"%"</f>
        <v>464,1%</v>
      </c>
      <c r="T106" s="0" t="str">
        <f aca="false">ROUND((H106-H113)/H113,3)*100&amp;"%"</f>
        <v>110,6%</v>
      </c>
      <c r="U106" s="0" t="str">
        <f aca="false">ROUND((I106-I113)/I113,3)*100&amp;"%"</f>
        <v>697,1%</v>
      </c>
      <c r="V106" s="0" t="str">
        <f aca="false">ROUND((J106-J113)/J113,3)*100&amp;"%"</f>
        <v>153%</v>
      </c>
      <c r="W106" s="0" t="str">
        <f aca="false">ROUND((K106-K113)/K113,3)*100&amp;"%"</f>
        <v>1016%</v>
      </c>
      <c r="X106" s="0" t="str">
        <f aca="false">ROUND((L106-L113)/L113,3)*100&amp;"%"</f>
        <v>240%</v>
      </c>
      <c r="Y106" s="0" t="str">
        <f aca="false">ROUND((M106-M113)/M113,3)*100&amp;"%"</f>
        <v>596,8%</v>
      </c>
      <c r="Z106" s="1" t="str">
        <f aca="false">ROUND((N106-N113)/N113,3)*100&amp;"%"</f>
        <v>325,8%</v>
      </c>
    </row>
    <row r="107" customFormat="false" ht="15" hidden="false" customHeight="false" outlineLevel="0" collapsed="false">
      <c r="A107" s="26"/>
      <c r="B107" s="10"/>
      <c r="C107" s="4" t="n">
        <v>6</v>
      </c>
      <c r="D107" s="0" t="n">
        <v>17671000</v>
      </c>
      <c r="E107" s="0" t="n">
        <v>13175400</v>
      </c>
      <c r="F107" s="0" t="n">
        <v>12155900</v>
      </c>
      <c r="G107" s="0" t="n">
        <v>12888700</v>
      </c>
      <c r="H107" s="0" t="n">
        <v>13226600</v>
      </c>
      <c r="I107" s="0" t="n">
        <v>9611800</v>
      </c>
      <c r="J107" s="0" t="n">
        <v>9744790</v>
      </c>
      <c r="K107" s="0" t="n">
        <v>15227200</v>
      </c>
      <c r="L107" s="0" t="n">
        <v>25756500</v>
      </c>
      <c r="M107" s="0" t="n">
        <v>9707330</v>
      </c>
      <c r="N107" s="16" t="n">
        <f aca="false">AVERAGE(D107:M107)</f>
        <v>13916522</v>
      </c>
      <c r="P107" s="0" t="str">
        <f aca="false">ROUND((D107-D113)/D113,3)*100&amp;"%"</f>
        <v>263,5%</v>
      </c>
      <c r="Q107" s="0" t="str">
        <f aca="false">ROUND((E107-E113)/E113,3)*100&amp;"%"</f>
        <v>49,9%</v>
      </c>
      <c r="R107" s="0" t="str">
        <f aca="false">ROUND((F107-F113)/F113,3)*100&amp;"%"</f>
        <v>358,2%</v>
      </c>
      <c r="S107" s="0" t="str">
        <f aca="false">ROUND((G107-G113)/G113,3)*100&amp;"%"</f>
        <v>110,2%</v>
      </c>
      <c r="T107" s="0" t="str">
        <f aca="false">ROUND((H107-H113)/H113,3)*100&amp;"%"</f>
        <v>55,6%</v>
      </c>
      <c r="U107" s="0" t="str">
        <f aca="false">ROUND((I107-I113)/I113,3)*100&amp;"%"</f>
        <v>197,1%</v>
      </c>
      <c r="V107" s="0" t="str">
        <f aca="false">ROUND((J107-J113)/J113,3)*100&amp;"%"</f>
        <v>55%</v>
      </c>
      <c r="W107" s="0" t="str">
        <f aca="false">ROUND((K107-K113)/K113,3)*100&amp;"%"</f>
        <v>331,6%</v>
      </c>
      <c r="X107" s="0" t="str">
        <f aca="false">ROUND((L107-L113)/L113,3)*100&amp;"%"</f>
        <v>107,3%</v>
      </c>
      <c r="Y107" s="0" t="str">
        <f aca="false">ROUND((M107-M113)/M113,3)*100&amp;"%"</f>
        <v>165,8%</v>
      </c>
      <c r="Z107" s="1" t="str">
        <f aca="false">ROUND((N107-N113)/N113,3)*100&amp;"%"</f>
        <v>131,7%</v>
      </c>
    </row>
    <row r="108" customFormat="false" ht="15" hidden="false" customHeight="false" outlineLevel="0" collapsed="false">
      <c r="A108" s="26"/>
      <c r="B108" s="10"/>
      <c r="C108" s="4" t="n">
        <v>7</v>
      </c>
      <c r="D108" s="0" t="n">
        <v>41657100</v>
      </c>
      <c r="E108" s="0" t="n">
        <v>48300700</v>
      </c>
      <c r="F108" s="0" t="n">
        <v>8987230</v>
      </c>
      <c r="G108" s="0" t="n">
        <v>7039600</v>
      </c>
      <c r="H108" s="0" t="n">
        <v>21728300</v>
      </c>
      <c r="I108" s="0" t="n">
        <v>31120500</v>
      </c>
      <c r="J108" s="0" t="n">
        <v>42723500</v>
      </c>
      <c r="K108" s="0" t="n">
        <v>8402570</v>
      </c>
      <c r="L108" s="0" t="n">
        <v>12822600</v>
      </c>
      <c r="M108" s="0" t="n">
        <v>6377570</v>
      </c>
      <c r="N108" s="16" t="n">
        <f aca="false">AVERAGE(D108:M108)</f>
        <v>22915967</v>
      </c>
      <c r="P108" s="0" t="str">
        <f aca="false">ROUND((D108-D113)/D113,3)*100&amp;"%"</f>
        <v>756,8%</v>
      </c>
      <c r="Q108" s="0" t="str">
        <f aca="false">ROUND((E108-E113)/E113,3)*100&amp;"%"</f>
        <v>449,4%</v>
      </c>
      <c r="R108" s="0" t="str">
        <f aca="false">ROUND((F108-F113)/F113,3)*100&amp;"%"</f>
        <v>238,7%</v>
      </c>
      <c r="S108" s="0" t="str">
        <f aca="false">ROUND((G108-G113)/G113,3)*100&amp;"%"</f>
        <v>14,8%</v>
      </c>
      <c r="T108" s="0" t="str">
        <f aca="false">ROUND((H108-H113)/H113,3)*100&amp;"%"</f>
        <v>155,5%</v>
      </c>
      <c r="U108" s="0" t="str">
        <f aca="false">ROUND((I108-I113)/I113,3)*100&amp;"%"</f>
        <v>862%</v>
      </c>
      <c r="V108" s="0" t="str">
        <f aca="false">ROUND((J108-J113)/J113,3)*100&amp;"%"</f>
        <v>579,5%</v>
      </c>
      <c r="W108" s="0" t="str">
        <f aca="false">ROUND((K108-K113)/K113,3)*100&amp;"%"</f>
        <v>138,2%</v>
      </c>
      <c r="X108" s="0" t="str">
        <f aca="false">ROUND((L108-L113)/L113,3)*100&amp;"%"</f>
        <v>3,2%</v>
      </c>
      <c r="Y108" s="0" t="str">
        <f aca="false">ROUND((M108-M113)/M113,3)*100&amp;"%"</f>
        <v>74,6%</v>
      </c>
      <c r="Z108" s="1" t="str">
        <f aca="false">ROUND((N108-N113)/N113,3)*100&amp;"%"</f>
        <v>281,5%</v>
      </c>
    </row>
    <row r="109" customFormat="false" ht="15" hidden="false" customHeight="false" outlineLevel="0" collapsed="false">
      <c r="A109" s="26"/>
      <c r="B109" s="10"/>
      <c r="C109" s="4" t="n">
        <v>8</v>
      </c>
      <c r="D109" s="0" t="n">
        <v>10035400</v>
      </c>
      <c r="E109" s="0" t="n">
        <v>37148600</v>
      </c>
      <c r="F109" s="0" t="n">
        <v>3204020</v>
      </c>
      <c r="G109" s="0" t="n">
        <v>6252620</v>
      </c>
      <c r="H109" s="0" t="n">
        <v>10821300</v>
      </c>
      <c r="I109" s="0" t="n">
        <v>25229400</v>
      </c>
      <c r="J109" s="0" t="n">
        <v>30980500</v>
      </c>
      <c r="K109" s="0" t="n">
        <v>8316710</v>
      </c>
      <c r="L109" s="0" t="n">
        <v>13085600</v>
      </c>
      <c r="M109" s="0" t="n">
        <v>3967690</v>
      </c>
      <c r="N109" s="16" t="n">
        <f aca="false">AVERAGE(D109:M109)</f>
        <v>14904184</v>
      </c>
      <c r="P109" s="0" t="str">
        <f aca="false">ROUND((D109-D113)/D113,3)*100&amp;"%"</f>
        <v>106,4%</v>
      </c>
      <c r="Q109" s="0" t="str">
        <f aca="false">ROUND((E109-E113)/E113,3)*100&amp;"%"</f>
        <v>322,5%</v>
      </c>
      <c r="R109" s="0" t="str">
        <f aca="false">ROUND((F109-F113)/F113,3)*100&amp;"%"</f>
        <v>20,8%</v>
      </c>
      <c r="S109" s="0" t="str">
        <f aca="false">ROUND((G109-G113)/G113,3)*100&amp;"%"</f>
        <v>2%</v>
      </c>
      <c r="T109" s="0" t="str">
        <f aca="false">ROUND((H109-H113)/H113,3)*100&amp;"%"</f>
        <v>27,3%</v>
      </c>
      <c r="U109" s="0" t="str">
        <f aca="false">ROUND((I109-I113)/I113,3)*100&amp;"%"</f>
        <v>679,9%</v>
      </c>
      <c r="V109" s="0" t="str">
        <f aca="false">ROUND((J109-J113)/J113,3)*100&amp;"%"</f>
        <v>392,7%</v>
      </c>
      <c r="W109" s="0" t="str">
        <f aca="false">ROUND((K109-K113)/K113,3)*100&amp;"%"</f>
        <v>135,7%</v>
      </c>
      <c r="X109" s="0" t="str">
        <f aca="false">ROUND((L109-L113)/L113,3)*100&amp;"%"</f>
        <v>5,3%</v>
      </c>
      <c r="Y109" s="0" t="str">
        <f aca="false">ROUND((M109-M113)/M113,3)*100&amp;"%"</f>
        <v>8,6%</v>
      </c>
      <c r="Z109" s="1" t="str">
        <f aca="false">ROUND((N109-N113)/N113,3)*100&amp;"%"</f>
        <v>148,1%</v>
      </c>
    </row>
    <row r="110" customFormat="false" ht="15" hidden="false" customHeight="false" outlineLevel="0" collapsed="false">
      <c r="A110" s="26"/>
      <c r="B110" s="10"/>
      <c r="C110" s="4" t="n">
        <v>9</v>
      </c>
      <c r="D110" s="0" t="n">
        <v>30859700</v>
      </c>
      <c r="E110" s="0" t="n">
        <v>41491200</v>
      </c>
      <c r="F110" s="0" t="n">
        <v>15475500</v>
      </c>
      <c r="G110" s="0" t="n">
        <v>18726100</v>
      </c>
      <c r="H110" s="0" t="n">
        <v>15390600</v>
      </c>
      <c r="I110" s="0" t="n">
        <v>27750700</v>
      </c>
      <c r="J110" s="0" t="n">
        <v>28770500</v>
      </c>
      <c r="K110" s="0" t="n">
        <v>51124700</v>
      </c>
      <c r="L110" s="0" t="n">
        <v>25993400</v>
      </c>
      <c r="M110" s="0" t="n">
        <v>54039900</v>
      </c>
      <c r="N110" s="16" t="n">
        <f aca="false">AVERAGE(D110:M110)</f>
        <v>30962230</v>
      </c>
      <c r="P110" s="0" t="str">
        <f aca="false">ROUND((D110-D113)/D113,3)*100&amp;"%"</f>
        <v>534,7%</v>
      </c>
      <c r="Q110" s="0" t="str">
        <f aca="false">ROUND((E110-E113)/E113,3)*100&amp;"%"</f>
        <v>371,9%</v>
      </c>
      <c r="R110" s="0" t="str">
        <f aca="false">ROUND((F110-F113)/F113,3)*100&amp;"%"</f>
        <v>483,3%</v>
      </c>
      <c r="S110" s="0" t="str">
        <f aca="false">ROUND((G110-G113)/G113,3)*100&amp;"%"</f>
        <v>205,4%</v>
      </c>
      <c r="T110" s="0" t="str">
        <f aca="false">ROUND((H110-H113)/H113,3)*100&amp;"%"</f>
        <v>81%</v>
      </c>
      <c r="U110" s="0" t="str">
        <f aca="false">ROUND((I110-I113)/I113,3)*100&amp;"%"</f>
        <v>757,8%</v>
      </c>
      <c r="V110" s="0" t="str">
        <f aca="false">ROUND((J110-J113)/J113,3)*100&amp;"%"</f>
        <v>357,6%</v>
      </c>
      <c r="W110" s="0" t="str">
        <f aca="false">ROUND((K110-K113)/K113,3)*100&amp;"%"</f>
        <v>1349,1%</v>
      </c>
      <c r="X110" s="0" t="str">
        <f aca="false">ROUND((L110-L113)/L113,3)*100&amp;"%"</f>
        <v>109,2%</v>
      </c>
      <c r="Y110" s="0" t="str">
        <f aca="false">ROUND((M110-M113)/M113,3)*100&amp;"%"</f>
        <v>1379,5%</v>
      </c>
      <c r="Z110" s="1" t="str">
        <f aca="false">ROUND((N110-N113)/N113,3)*100&amp;"%"</f>
        <v>415,4%</v>
      </c>
    </row>
    <row r="111" customFormat="false" ht="15" hidden="false" customHeight="false" outlineLevel="0" collapsed="false">
      <c r="A111" s="26"/>
      <c r="B111" s="10"/>
      <c r="C111" s="4" t="n">
        <v>10</v>
      </c>
      <c r="D111" s="0" t="n">
        <v>5833030</v>
      </c>
      <c r="E111" s="0" t="n">
        <v>23945800</v>
      </c>
      <c r="F111" s="0" t="n">
        <v>3071410</v>
      </c>
      <c r="G111" s="0" t="n">
        <v>6256050</v>
      </c>
      <c r="H111" s="0" t="n">
        <v>59511200</v>
      </c>
      <c r="I111" s="0" t="n">
        <v>3443680</v>
      </c>
      <c r="J111" s="0" t="n">
        <v>6856740</v>
      </c>
      <c r="K111" s="0" t="n">
        <v>3581510</v>
      </c>
      <c r="L111" s="0" t="n">
        <v>111345000</v>
      </c>
      <c r="M111" s="0" t="n">
        <v>3734410</v>
      </c>
      <c r="N111" s="16" t="n">
        <f aca="false">AVERAGE(D111:M111)</f>
        <v>22757883</v>
      </c>
      <c r="P111" s="0" t="str">
        <f aca="false">ROUND((D111-D113)/D113,3)*100&amp;"%"</f>
        <v>20%</v>
      </c>
      <c r="Q111" s="0" t="str">
        <f aca="false">ROUND((E111-E113)/E113,3)*100&amp;"%"</f>
        <v>172,4%</v>
      </c>
      <c r="R111" s="0" t="str">
        <f aca="false">ROUND((F111-F113)/F113,3)*100&amp;"%"</f>
        <v>15,8%</v>
      </c>
      <c r="S111" s="0" t="str">
        <f aca="false">ROUND((G111-G113)/G113,3)*100&amp;"%"</f>
        <v>2%</v>
      </c>
      <c r="T111" s="0" t="str">
        <f aca="false">ROUND((H111-H113)/H113,3)*100&amp;"%"</f>
        <v>599,9%</v>
      </c>
      <c r="U111" s="0" t="str">
        <f aca="false">ROUND((I111-I113)/I113,3)*100&amp;"%"</f>
        <v>6,4%</v>
      </c>
      <c r="V111" s="0" t="str">
        <f aca="false">ROUND((J111-J113)/J113,3)*100&amp;"%"</f>
        <v>9,1%</v>
      </c>
      <c r="W111" s="0" t="str">
        <f aca="false">ROUND((K111-K113)/K113,3)*100&amp;"%"</f>
        <v>1,5%</v>
      </c>
      <c r="X111" s="0" t="str">
        <f aca="false">ROUND((L111-L113)/L113,3)*100&amp;"%"</f>
        <v>796%</v>
      </c>
      <c r="Y111" s="0" t="str">
        <f aca="false">ROUND((M111-M113)/M113,3)*100&amp;"%"</f>
        <v>2,2%</v>
      </c>
      <c r="Z111" s="1" t="str">
        <f aca="false">ROUND((N111-N113)/N113,3)*100&amp;"%"</f>
        <v>278,8%</v>
      </c>
    </row>
    <row r="112" customFormat="false" ht="15" hidden="false" customHeight="false" outlineLevel="0" collapsed="false">
      <c r="A112" s="26"/>
      <c r="B112" s="10"/>
      <c r="C112" s="4" t="n">
        <v>11</v>
      </c>
      <c r="D112" s="0" t="n">
        <v>5832420</v>
      </c>
      <c r="E112" s="0" t="n">
        <v>9660940</v>
      </c>
      <c r="F112" s="0" t="n">
        <v>3076710</v>
      </c>
      <c r="G112" s="0" t="n">
        <v>6256050</v>
      </c>
      <c r="H112" s="0" t="n">
        <v>9815240</v>
      </c>
      <c r="I112" s="0" t="n">
        <v>3443680</v>
      </c>
      <c r="J112" s="0" t="n">
        <v>6885330</v>
      </c>
      <c r="K112" s="0" t="n">
        <v>3581510</v>
      </c>
      <c r="L112" s="0" t="n">
        <v>17996200</v>
      </c>
      <c r="M112" s="0" t="n">
        <v>3734410</v>
      </c>
      <c r="N112" s="16" t="n">
        <f aca="false">AVERAGE(D112:M112)</f>
        <v>7028249</v>
      </c>
      <c r="P112" s="0" t="str">
        <f aca="false">ROUND((D112-D113)/D113,3)*100&amp;"%"</f>
        <v>20%</v>
      </c>
      <c r="Q112" s="0" t="str">
        <f aca="false">ROUND((E112-E113)/E113,3)*100&amp;"%"</f>
        <v>9,9%</v>
      </c>
      <c r="R112" s="0" t="str">
        <f aca="false">ROUND((F112-F113)/F113,3)*100&amp;"%"</f>
        <v>16%</v>
      </c>
      <c r="S112" s="0" t="str">
        <f aca="false">ROUND((G112-G113)/G113,3)*100&amp;"%"</f>
        <v>2%</v>
      </c>
      <c r="T112" s="0" t="str">
        <f aca="false">ROUND((H112-H113)/H113,3)*100&amp;"%"</f>
        <v>15,4%</v>
      </c>
      <c r="U112" s="0" t="str">
        <f aca="false">ROUND((I112-I113)/I113,3)*100&amp;"%"</f>
        <v>6,4%</v>
      </c>
      <c r="V112" s="0" t="str">
        <f aca="false">ROUND((J112-J113)/J113,3)*100&amp;"%"</f>
        <v>9,5%</v>
      </c>
      <c r="W112" s="0" t="str">
        <f aca="false">ROUND((K112-K113)/K113,3)*100&amp;"%"</f>
        <v>1,5%</v>
      </c>
      <c r="X112" s="0" t="str">
        <f aca="false">ROUND((L112-L113)/L113,3)*100&amp;"%"</f>
        <v>44,8%</v>
      </c>
      <c r="Y112" s="0" t="str">
        <f aca="false">ROUND((M112-M113)/M113,3)*100&amp;"%"</f>
        <v>2,2%</v>
      </c>
      <c r="Z112" s="1" t="str">
        <f aca="false">ROUND((N112-N113)/N113,3)*100&amp;"%"</f>
        <v>17%</v>
      </c>
    </row>
    <row r="113" s="18" customFormat="true" ht="15" hidden="false" customHeight="false" outlineLevel="0" collapsed="false">
      <c r="A113" s="26"/>
      <c r="C113" s="19" t="s">
        <v>27</v>
      </c>
      <c r="D113" s="25" t="n">
        <v>4861881</v>
      </c>
      <c r="E113" s="25" t="n">
        <v>8791734</v>
      </c>
      <c r="F113" s="25" t="n">
        <v>2653086</v>
      </c>
      <c r="G113" s="25" t="n">
        <v>6132144</v>
      </c>
      <c r="H113" s="25" t="n">
        <v>8502698</v>
      </c>
      <c r="I113" s="25" t="n">
        <v>3235038</v>
      </c>
      <c r="J113" s="25" t="n">
        <v>6287359</v>
      </c>
      <c r="K113" s="25" t="n">
        <v>3527943</v>
      </c>
      <c r="L113" s="25" t="n">
        <v>12426895</v>
      </c>
      <c r="M113" s="25" t="n">
        <v>3652541</v>
      </c>
      <c r="N113" s="20" t="n">
        <f aca="false">AVERAGE(D113:M113)</f>
        <v>6007131.9</v>
      </c>
      <c r="P113" s="18" t="str">
        <f aca="false">ROUND((D113-D113)/D113,3)*100&amp;"%"</f>
        <v>0%</v>
      </c>
      <c r="Q113" s="18" t="str">
        <f aca="false">ROUND((E113-E113)/E113,3)*100&amp;"%"</f>
        <v>0%</v>
      </c>
      <c r="R113" s="18" t="str">
        <f aca="false">ROUND((F113-F113)/F113,3)*100&amp;"%"</f>
        <v>0%</v>
      </c>
      <c r="S113" s="18" t="str">
        <f aca="false">ROUND((G113-G113)/G113,3)*100&amp;"%"</f>
        <v>0%</v>
      </c>
      <c r="T113" s="18" t="str">
        <f aca="false">ROUND((H113-H113)/H113,3)*100&amp;"%"</f>
        <v>0%</v>
      </c>
      <c r="U113" s="18" t="str">
        <f aca="false">ROUND((I113-I113)/I113,3)*100&amp;"%"</f>
        <v>0%</v>
      </c>
      <c r="V113" s="18" t="str">
        <f aca="false">ROUND((J113-J113)/J113,3)*100&amp;"%"</f>
        <v>0%</v>
      </c>
      <c r="W113" s="18" t="str">
        <f aca="false">ROUND((K113-K113)/K113,3)*100&amp;"%"</f>
        <v>0%</v>
      </c>
      <c r="X113" s="18" t="str">
        <f aca="false">ROUND((L113-L113)/L113,3)*100&amp;"%"</f>
        <v>0%</v>
      </c>
      <c r="Y113" s="18" t="str">
        <f aca="false">ROUND((M113-M113)/M113,3)*100&amp;"%"</f>
        <v>0%</v>
      </c>
      <c r="Z113" s="21" t="str">
        <f aca="false">ROUND((N113-N113)/N113,3)*100&amp;"%"</f>
        <v>0%</v>
      </c>
    </row>
    <row r="114" customFormat="false" ht="15" hidden="false" customHeight="false" outlineLevel="0" collapsed="false">
      <c r="A114" s="26"/>
    </row>
    <row r="115" s="12" customFormat="true" ht="15" hidden="false" customHeight="false" outlineLevel="0" collapsed="false">
      <c r="A115" s="26"/>
      <c r="B115" s="10" t="n">
        <v>1000</v>
      </c>
      <c r="C115" s="11" t="n">
        <v>0</v>
      </c>
      <c r="D115" s="12" t="n">
        <v>63266908</v>
      </c>
      <c r="E115" s="12" t="n">
        <v>67552824.8</v>
      </c>
      <c r="F115" s="12" t="n">
        <v>245194328</v>
      </c>
      <c r="G115" s="12" t="n">
        <v>23072030</v>
      </c>
      <c r="H115" s="12" t="n">
        <v>137446100</v>
      </c>
      <c r="I115" s="12" t="n">
        <v>87220400</v>
      </c>
      <c r="J115" s="12" t="n">
        <v>90611380</v>
      </c>
      <c r="K115" s="12" t="n">
        <v>45883456</v>
      </c>
      <c r="L115" s="12" t="n">
        <v>40666813.6</v>
      </c>
      <c r="M115" s="12" t="n">
        <v>51130988</v>
      </c>
      <c r="N115" s="13" t="n">
        <f aca="false">AVERAGE(D115:M115)</f>
        <v>85204522.84</v>
      </c>
      <c r="P115" s="12" t="str">
        <f aca="false">ROUND((D115-D127)/D127,3)*100&amp;"%"</f>
        <v>465%</v>
      </c>
      <c r="Q115" s="12" t="str">
        <f aca="false">ROUND((E115-E127)/E127,3)*100&amp;"%"</f>
        <v>963,7%</v>
      </c>
      <c r="R115" s="12" t="str">
        <f aca="false">ROUND((F115-F127)/F127,3)*100&amp;"%"</f>
        <v>2027,4%</v>
      </c>
      <c r="S115" s="12" t="str">
        <f aca="false">ROUND((G115-G127)/G127,3)*100&amp;"%"</f>
        <v>1680,9%</v>
      </c>
      <c r="T115" s="12" t="str">
        <f aca="false">ROUND((H115-H127)/H127,3)*100&amp;"%"</f>
        <v>1226,1%</v>
      </c>
      <c r="U115" s="12" t="str">
        <f aca="false">ROUND((I115-I127)/I127,3)*100&amp;"%"</f>
        <v>577,8%</v>
      </c>
      <c r="V115" s="12" t="str">
        <f aca="false">ROUND((J115-J127)/J127,3)*100&amp;"%"</f>
        <v>247,4%</v>
      </c>
      <c r="W115" s="12" t="str">
        <f aca="false">ROUND((K115-K127)/K127,3)*100&amp;"%"</f>
        <v>4639,9%</v>
      </c>
      <c r="X115" s="12" t="str">
        <f aca="false">ROUND((L115-L127)/L127,3)*100&amp;"%"</f>
        <v>357,8%</v>
      </c>
      <c r="Y115" s="12" t="str">
        <f aca="false">ROUND((M115-M127)/M127,3)*100&amp;"%"</f>
        <v>665,8%</v>
      </c>
      <c r="Z115" s="14" t="str">
        <f aca="false">ROUND((N115-N127)/N127,3)*100&amp;"%"</f>
        <v>785,6%</v>
      </c>
    </row>
    <row r="116" s="12" customFormat="true" ht="15" hidden="false" customHeight="false" outlineLevel="0" collapsed="false">
      <c r="A116" s="26"/>
      <c r="B116" s="10"/>
      <c r="C116" s="11" t="n">
        <v>1</v>
      </c>
      <c r="D116" s="12" t="n">
        <v>30047656</v>
      </c>
      <c r="E116" s="12" t="n">
        <v>21166520</v>
      </c>
      <c r="F116" s="12" t="n">
        <v>24290316</v>
      </c>
      <c r="G116" s="12" t="n">
        <v>16702127.2</v>
      </c>
      <c r="H116" s="12" t="n">
        <v>30897300</v>
      </c>
      <c r="I116" s="12" t="n">
        <v>49940968</v>
      </c>
      <c r="J116" s="12" t="n">
        <v>53015792</v>
      </c>
      <c r="K116" s="12" t="n">
        <v>34881644</v>
      </c>
      <c r="L116" s="12" t="n">
        <v>17433260</v>
      </c>
      <c r="M116" s="12" t="n">
        <v>46410479.6</v>
      </c>
      <c r="N116" s="13" t="n">
        <f aca="false">AVERAGE(D116:M116)</f>
        <v>32478606.28</v>
      </c>
      <c r="P116" s="12" t="str">
        <f aca="false">ROUND((D116-D127)/D127,3)*100&amp;"%"</f>
        <v>168,3%</v>
      </c>
      <c r="Q116" s="12" t="str">
        <f aca="false">ROUND((E116-E127)/E127,3)*100&amp;"%"</f>
        <v>233,3%</v>
      </c>
      <c r="R116" s="12" t="str">
        <f aca="false">ROUND((F116-F127)/F127,3)*100&amp;"%"</f>
        <v>110,8%</v>
      </c>
      <c r="S116" s="12" t="str">
        <f aca="false">ROUND((G116-G127)/G127,3)*100&amp;"%"</f>
        <v>1189,2%</v>
      </c>
      <c r="T116" s="12" t="str">
        <f aca="false">ROUND((H116-H127)/H127,3)*100&amp;"%"</f>
        <v>198,1%</v>
      </c>
      <c r="U116" s="12" t="str">
        <f aca="false">ROUND((I116-I127)/I127,3)*100&amp;"%"</f>
        <v>288,1%</v>
      </c>
      <c r="V116" s="12" t="str">
        <f aca="false">ROUND((J116-J127)/J127,3)*100&amp;"%"</f>
        <v>103,3%</v>
      </c>
      <c r="W116" s="12" t="str">
        <f aca="false">ROUND((K116-K127)/K127,3)*100&amp;"%"</f>
        <v>3503,4%</v>
      </c>
      <c r="X116" s="12" t="str">
        <f aca="false">ROUND((L116-L127)/L127,3)*100&amp;"%"</f>
        <v>96,2%</v>
      </c>
      <c r="Y116" s="12" t="str">
        <f aca="false">ROUND((M116-M127)/M127,3)*100&amp;"%"</f>
        <v>595,1%</v>
      </c>
      <c r="Z116" s="14" t="str">
        <f aca="false">ROUND((N116-N127)/N127,3)*100&amp;"%"</f>
        <v>237,6%</v>
      </c>
    </row>
    <row r="117" s="12" customFormat="true" ht="15" hidden="false" customHeight="false" outlineLevel="0" collapsed="false">
      <c r="A117" s="26"/>
      <c r="B117" s="10"/>
      <c r="C117" s="11" t="n">
        <v>2</v>
      </c>
      <c r="D117" s="12" t="n">
        <v>37135788</v>
      </c>
      <c r="E117" s="12" t="n">
        <v>20594848</v>
      </c>
      <c r="F117" s="12" t="n">
        <v>44145488</v>
      </c>
      <c r="G117" s="12" t="n">
        <v>8891377.6</v>
      </c>
      <c r="H117" s="12" t="n">
        <v>40406884</v>
      </c>
      <c r="I117" s="12" t="n">
        <v>45518268</v>
      </c>
      <c r="J117" s="12" t="n">
        <v>43631680</v>
      </c>
      <c r="K117" s="12" t="n">
        <v>1254302.8</v>
      </c>
      <c r="L117" s="12" t="n">
        <v>22659840</v>
      </c>
      <c r="M117" s="12" t="n">
        <v>26774596</v>
      </c>
      <c r="N117" s="13" t="n">
        <f aca="false">AVERAGE(D117:M117)</f>
        <v>29101307.24</v>
      </c>
      <c r="P117" s="12" t="str">
        <f aca="false">ROUND((D117-D127)/D127,3)*100&amp;"%"</f>
        <v>231,6%</v>
      </c>
      <c r="Q117" s="12" t="str">
        <f aca="false">ROUND((E117-E127)/E127,3)*100&amp;"%"</f>
        <v>224,3%</v>
      </c>
      <c r="R117" s="12" t="str">
        <f aca="false">ROUND((F117-F127)/F127,3)*100&amp;"%"</f>
        <v>283%</v>
      </c>
      <c r="S117" s="12" t="str">
        <f aca="false">ROUND((G117-G127)/G127,3)*100&amp;"%"</f>
        <v>586,3%</v>
      </c>
      <c r="T117" s="12" t="str">
        <f aca="false">ROUND((H117-H127)/H127,3)*100&amp;"%"</f>
        <v>289,9%</v>
      </c>
      <c r="U117" s="12" t="str">
        <f aca="false">ROUND((I117-I127)/I127,3)*100&amp;"%"</f>
        <v>253,7%</v>
      </c>
      <c r="V117" s="12" t="str">
        <f aca="false">ROUND((J117-J127)/J127,3)*100&amp;"%"</f>
        <v>67,3%</v>
      </c>
      <c r="W117" s="12" t="str">
        <f aca="false">ROUND((K117-K127)/K127,3)*100&amp;"%"</f>
        <v>29,6%</v>
      </c>
      <c r="X117" s="12" t="str">
        <f aca="false">ROUND((L117-L127)/L127,3)*100&amp;"%"</f>
        <v>155,1%</v>
      </c>
      <c r="Y117" s="12" t="str">
        <f aca="false">ROUND((M117-M127)/M127,3)*100&amp;"%"</f>
        <v>301%</v>
      </c>
      <c r="Z117" s="14" t="str">
        <f aca="false">ROUND((N117-N127)/N127,3)*100&amp;"%"</f>
        <v>202,5%</v>
      </c>
    </row>
    <row r="118" s="12" customFormat="true" ht="15" hidden="false" customHeight="false" outlineLevel="0" collapsed="false">
      <c r="A118" s="26"/>
      <c r="B118" s="10"/>
      <c r="C118" s="11" t="n">
        <v>3</v>
      </c>
      <c r="D118" s="12" t="n">
        <v>36156200</v>
      </c>
      <c r="E118" s="12" t="n">
        <v>27264400</v>
      </c>
      <c r="F118" s="12" t="n">
        <v>91748068</v>
      </c>
      <c r="G118" s="12" t="n">
        <v>7964250</v>
      </c>
      <c r="H118" s="12" t="n">
        <v>49965152</v>
      </c>
      <c r="I118" s="12" t="n">
        <v>43008640</v>
      </c>
      <c r="J118" s="12" t="n">
        <v>51095456</v>
      </c>
      <c r="K118" s="12" t="n">
        <v>1422303.28</v>
      </c>
      <c r="L118" s="12" t="n">
        <v>45940036</v>
      </c>
      <c r="M118" s="12" t="n">
        <v>56637220</v>
      </c>
      <c r="N118" s="13" t="n">
        <f aca="false">AVERAGE(D118:M118)</f>
        <v>41120172.528</v>
      </c>
      <c r="P118" s="12" t="str">
        <f aca="false">ROUND((D118-D127)/D127,3)*100&amp;"%"</f>
        <v>222,9%</v>
      </c>
      <c r="Q118" s="12" t="str">
        <f aca="false">ROUND((E118-E127)/E127,3)*100&amp;"%"</f>
        <v>329,3%</v>
      </c>
      <c r="R118" s="12" t="str">
        <f aca="false">ROUND((F118-F127)/F127,3)*100&amp;"%"</f>
        <v>696%</v>
      </c>
      <c r="S118" s="12" t="str">
        <f aca="false">ROUND((G118-G127)/G127,3)*100&amp;"%"</f>
        <v>514,8%</v>
      </c>
      <c r="T118" s="12" t="str">
        <f aca="false">ROUND((H118-H127)/H127,3)*100&amp;"%"</f>
        <v>382,1%</v>
      </c>
      <c r="U118" s="12" t="str">
        <f aca="false">ROUND((I118-I127)/I127,3)*100&amp;"%"</f>
        <v>234,2%</v>
      </c>
      <c r="V118" s="12" t="str">
        <f aca="false">ROUND((J118-J127)/J127,3)*100&amp;"%"</f>
        <v>95,9%</v>
      </c>
      <c r="W118" s="12" t="str">
        <f aca="false">ROUND((K118-K127)/K127,3)*100&amp;"%"</f>
        <v>46,9%</v>
      </c>
      <c r="X118" s="12" t="str">
        <f aca="false">ROUND((L118-L127)/L127,3)*100&amp;"%"</f>
        <v>417,1%</v>
      </c>
      <c r="Y118" s="12" t="str">
        <f aca="false">ROUND((M118-M127)/M127,3)*100&amp;"%"</f>
        <v>748,2%</v>
      </c>
      <c r="Z118" s="14" t="str">
        <f aca="false">ROUND((N118-N127)/N127,3)*100&amp;"%"</f>
        <v>327,4%</v>
      </c>
    </row>
    <row r="119" s="12" customFormat="true" ht="15" hidden="false" customHeight="false" outlineLevel="0" collapsed="false">
      <c r="A119" s="26"/>
      <c r="B119" s="10"/>
      <c r="C119" s="11" t="n">
        <v>4</v>
      </c>
      <c r="D119" s="12" t="n">
        <v>119227640</v>
      </c>
      <c r="E119" s="12" t="n">
        <v>106679120</v>
      </c>
      <c r="F119" s="12" t="n">
        <v>287719440</v>
      </c>
      <c r="G119" s="12" t="n">
        <v>52935412</v>
      </c>
      <c r="H119" s="12" t="n">
        <v>231345040</v>
      </c>
      <c r="I119" s="12" t="n">
        <v>120775760</v>
      </c>
      <c r="J119" s="12" t="n">
        <v>170794600</v>
      </c>
      <c r="K119" s="12" t="n">
        <v>44679048</v>
      </c>
      <c r="L119" s="12" t="n">
        <v>76296512</v>
      </c>
      <c r="M119" s="12" t="n">
        <v>85561024</v>
      </c>
      <c r="N119" s="13" t="n">
        <f aca="false">AVERAGE(D119:M119)</f>
        <v>129601359.6</v>
      </c>
      <c r="P119" s="12" t="str">
        <f aca="false">ROUND((D119-D127)/D127,3)*100&amp;"%"</f>
        <v>964,7%</v>
      </c>
      <c r="Q119" s="12" t="str">
        <f aca="false">ROUND((E119-E127)/E127,3)*100&amp;"%"</f>
        <v>1579,8%</v>
      </c>
      <c r="R119" s="12" t="str">
        <f aca="false">ROUND((F119-F127)/F127,3)*100&amp;"%"</f>
        <v>2396,4%</v>
      </c>
      <c r="S119" s="12" t="str">
        <f aca="false">ROUND((G119-G127)/G127,3)*100&amp;"%"</f>
        <v>3986,1%</v>
      </c>
      <c r="T119" s="12" t="str">
        <f aca="false">ROUND((H119-H127)/H127,3)*100&amp;"%"</f>
        <v>2132,1%</v>
      </c>
      <c r="U119" s="12" t="str">
        <f aca="false">ROUND((I119-I127)/I127,3)*100&amp;"%"</f>
        <v>838,6%</v>
      </c>
      <c r="V119" s="12" t="str">
        <f aca="false">ROUND((J119-J127)/J127,3)*100&amp;"%"</f>
        <v>554,8%</v>
      </c>
      <c r="W119" s="12" t="str">
        <f aca="false">ROUND((K119-K127)/K127,3)*100&amp;"%"</f>
        <v>4515,5%</v>
      </c>
      <c r="X119" s="12" t="str">
        <f aca="false">ROUND((L119-L127)/L127,3)*100&amp;"%"</f>
        <v>758,8%</v>
      </c>
      <c r="Y119" s="12" t="str">
        <f aca="false">ROUND((M119-M127)/M127,3)*100&amp;"%"</f>
        <v>1181,4%</v>
      </c>
      <c r="Z119" s="14" t="str">
        <f aca="false">ROUND((N119-N127)/N127,3)*100&amp;"%"</f>
        <v>1247%</v>
      </c>
    </row>
    <row r="120" customFormat="false" ht="15" hidden="false" customHeight="false" outlineLevel="0" collapsed="false">
      <c r="A120" s="26"/>
      <c r="B120" s="10"/>
      <c r="C120" s="4" t="n">
        <v>5</v>
      </c>
      <c r="D120" s="0" t="n">
        <v>19793600</v>
      </c>
      <c r="E120" s="0" t="n">
        <v>63375400</v>
      </c>
      <c r="F120" s="0" t="n">
        <v>104345000</v>
      </c>
      <c r="G120" s="0" t="n">
        <v>53888600</v>
      </c>
      <c r="H120" s="0" t="n">
        <v>53550700</v>
      </c>
      <c r="I120" s="0" t="n">
        <v>23346300</v>
      </c>
      <c r="J120" s="0" t="n">
        <v>56449700</v>
      </c>
      <c r="K120" s="0" t="n">
        <v>214443000</v>
      </c>
      <c r="L120" s="0" t="n">
        <v>25928400</v>
      </c>
      <c r="M120" s="0" t="n">
        <v>22560800</v>
      </c>
      <c r="N120" s="16" t="n">
        <f aca="false">AVERAGE(D120:M120)</f>
        <v>63768150</v>
      </c>
      <c r="P120" s="0" t="str">
        <f aca="false">ROUND((D120-D127)/D127,3)*100&amp;"%"</f>
        <v>76,8%</v>
      </c>
      <c r="Q120" s="0" t="str">
        <f aca="false">ROUND((E120-E127)/E127,3)*100&amp;"%"</f>
        <v>897,9%</v>
      </c>
      <c r="R120" s="0" t="str">
        <f aca="false">ROUND((F120-F127)/F127,3)*100&amp;"%"</f>
        <v>805,3%</v>
      </c>
      <c r="S120" s="0" t="str">
        <f aca="false">ROUND((G120-G127)/G127,3)*100&amp;"%"</f>
        <v>4059,7%</v>
      </c>
      <c r="T120" s="0" t="str">
        <f aca="false">ROUND((H120-H127)/H127,3)*100&amp;"%"</f>
        <v>416,7%</v>
      </c>
      <c r="U120" s="0" t="str">
        <f aca="false">ROUND((I120-I127)/I127,3)*100&amp;"%"</f>
        <v>81,4%</v>
      </c>
      <c r="V120" s="0" t="str">
        <f aca="false">ROUND((J120-J127)/J127,3)*100&amp;"%"</f>
        <v>116,4%</v>
      </c>
      <c r="W120" s="0" t="str">
        <f aca="false">ROUND((K120-K127)/K127,3)*100&amp;"%"</f>
        <v>22052,6%</v>
      </c>
      <c r="X120" s="0" t="str">
        <f aca="false">ROUND((L120-L127)/L127,3)*100&amp;"%"</f>
        <v>191,9%</v>
      </c>
      <c r="Y120" s="0" t="str">
        <f aca="false">ROUND((M120-M127)/M127,3)*100&amp;"%"</f>
        <v>237,9%</v>
      </c>
      <c r="Z120" s="1" t="str">
        <f aca="false">ROUND((N120-N127)/N127,3)*100&amp;"%"</f>
        <v>562,8%</v>
      </c>
    </row>
    <row r="121" customFormat="false" ht="15" hidden="false" customHeight="false" outlineLevel="0" collapsed="false">
      <c r="A121" s="26"/>
      <c r="B121" s="10"/>
      <c r="C121" s="4" t="n">
        <v>6</v>
      </c>
      <c r="D121" s="0" t="n">
        <v>19513800</v>
      </c>
      <c r="E121" s="0" t="n">
        <v>21949800</v>
      </c>
      <c r="F121" s="0" t="n">
        <v>95182900</v>
      </c>
      <c r="G121" s="0" t="n">
        <v>12443700</v>
      </c>
      <c r="H121" s="0" t="n">
        <v>25099100</v>
      </c>
      <c r="I121" s="0" t="n">
        <v>29308000</v>
      </c>
      <c r="J121" s="0" t="n">
        <v>36428800</v>
      </c>
      <c r="K121" s="0" t="n">
        <v>134491000</v>
      </c>
      <c r="L121" s="0" t="n">
        <v>21362300</v>
      </c>
      <c r="M121" s="0" t="n">
        <v>10032800</v>
      </c>
      <c r="N121" s="16" t="n">
        <f aca="false">AVERAGE(D121:M121)</f>
        <v>40581220</v>
      </c>
      <c r="P121" s="0" t="str">
        <f aca="false">ROUND((D121-D127)/D127,3)*100&amp;"%"</f>
        <v>74,3%</v>
      </c>
      <c r="Q121" s="0" t="str">
        <f aca="false">ROUND((E121-E127)/E127,3)*100&amp;"%"</f>
        <v>245,6%</v>
      </c>
      <c r="R121" s="0" t="str">
        <f aca="false">ROUND((F121-F127)/F127,3)*100&amp;"%"</f>
        <v>725,8%</v>
      </c>
      <c r="S121" s="0" t="str">
        <f aca="false">ROUND((G121-G127)/G127,3)*100&amp;"%"</f>
        <v>860,5%</v>
      </c>
      <c r="T121" s="0" t="str">
        <f aca="false">ROUND((H121-H127)/H127,3)*100&amp;"%"</f>
        <v>142,2%</v>
      </c>
      <c r="U121" s="0" t="str">
        <f aca="false">ROUND((I121-I127)/I127,3)*100&amp;"%"</f>
        <v>127,8%</v>
      </c>
      <c r="V121" s="0" t="str">
        <f aca="false">ROUND((J121-J127)/J127,3)*100&amp;"%"</f>
        <v>39,7%</v>
      </c>
      <c r="W121" s="0" t="str">
        <f aca="false">ROUND((K121-K127)/K127,3)*100&amp;"%"</f>
        <v>13793,3%</v>
      </c>
      <c r="X121" s="0" t="str">
        <f aca="false">ROUND((L121-L127)/L127,3)*100&amp;"%"</f>
        <v>140,5%</v>
      </c>
      <c r="Y121" s="0" t="str">
        <f aca="false">ROUND((M121-M127)/M127,3)*100&amp;"%"</f>
        <v>50,3%</v>
      </c>
      <c r="Z121" s="1" t="str">
        <f aca="false">ROUND((N121-N127)/N127,3)*100&amp;"%"</f>
        <v>321,8%</v>
      </c>
    </row>
    <row r="122" customFormat="false" ht="15" hidden="false" customHeight="false" outlineLevel="0" collapsed="false">
      <c r="A122" s="26"/>
      <c r="B122" s="10"/>
      <c r="C122" s="4" t="n">
        <v>7</v>
      </c>
      <c r="D122" s="0" t="n">
        <v>15595700</v>
      </c>
      <c r="E122" s="0" t="n">
        <v>22766700</v>
      </c>
      <c r="F122" s="0" t="n">
        <v>18236200</v>
      </c>
      <c r="G122" s="0" t="n">
        <v>5412890</v>
      </c>
      <c r="H122" s="0" t="n">
        <v>31250000</v>
      </c>
      <c r="I122" s="0" t="n">
        <v>63628000</v>
      </c>
      <c r="J122" s="0" t="n">
        <v>52186900</v>
      </c>
      <c r="K122" s="0" t="n">
        <v>47298000</v>
      </c>
      <c r="L122" s="0" t="n">
        <v>13170900</v>
      </c>
      <c r="M122" s="0" t="n">
        <v>76011300</v>
      </c>
      <c r="N122" s="16" t="n">
        <f aca="false">AVERAGE(D122:M122)</f>
        <v>34555659</v>
      </c>
      <c r="P122" s="0" t="str">
        <f aca="false">ROUND((D122-D127)/D127,3)*100&amp;"%"</f>
        <v>39,3%</v>
      </c>
      <c r="Q122" s="0" t="str">
        <f aca="false">ROUND((E122-E127)/E127,3)*100&amp;"%"</f>
        <v>258,5%</v>
      </c>
      <c r="R122" s="0" t="str">
        <f aca="false">ROUND((F122-F127)/F127,3)*100&amp;"%"</f>
        <v>58,2%</v>
      </c>
      <c r="S122" s="0" t="str">
        <f aca="false">ROUND((G122-G127)/G127,3)*100&amp;"%"</f>
        <v>317,8%</v>
      </c>
      <c r="T122" s="0" t="str">
        <f aca="false">ROUND((H122-H127)/H127,3)*100&amp;"%"</f>
        <v>201,5%</v>
      </c>
      <c r="U122" s="0" t="str">
        <f aca="false">ROUND((I122-I127)/I127,3)*100&amp;"%"</f>
        <v>394,5%</v>
      </c>
      <c r="V122" s="0" t="str">
        <f aca="false">ROUND((J122-J127)/J127,3)*100&amp;"%"</f>
        <v>100,1%</v>
      </c>
      <c r="W122" s="0" t="str">
        <f aca="false">ROUND((K122-K127)/K127,3)*100&amp;"%"</f>
        <v>4786%</v>
      </c>
      <c r="X122" s="0" t="str">
        <f aca="false">ROUND((L122-L127)/L127,3)*100&amp;"%"</f>
        <v>48,3%</v>
      </c>
      <c r="Y122" s="0" t="str">
        <f aca="false">ROUND((M122-M127)/M127,3)*100&amp;"%"</f>
        <v>1038,4%</v>
      </c>
      <c r="Z122" s="1" t="str">
        <f aca="false">ROUND((N122-N127)/N127,3)*100&amp;"%"</f>
        <v>259,2%</v>
      </c>
    </row>
    <row r="123" customFormat="false" ht="15" hidden="false" customHeight="false" outlineLevel="0" collapsed="false">
      <c r="A123" s="26"/>
      <c r="B123" s="10"/>
      <c r="C123" s="4" t="n">
        <v>8</v>
      </c>
      <c r="D123" s="0" t="n">
        <v>13887400</v>
      </c>
      <c r="E123" s="0" t="n">
        <v>20660900</v>
      </c>
      <c r="F123" s="0" t="n">
        <v>18243400</v>
      </c>
      <c r="G123" s="0" t="n">
        <v>3132140</v>
      </c>
      <c r="H123" s="0" t="n">
        <v>33042300</v>
      </c>
      <c r="I123" s="0" t="n">
        <v>13877900</v>
      </c>
      <c r="J123" s="0" t="n">
        <v>43427300</v>
      </c>
      <c r="K123" s="0" t="n">
        <v>47292000</v>
      </c>
      <c r="L123" s="0" t="n">
        <v>12983400</v>
      </c>
      <c r="M123" s="0" t="n">
        <v>39887700</v>
      </c>
      <c r="N123" s="16" t="n">
        <f aca="false">AVERAGE(D123:M123)</f>
        <v>24643444</v>
      </c>
      <c r="P123" s="0" t="str">
        <f aca="false">ROUND((D123-D127)/D127,3)*100&amp;"%"</f>
        <v>24%</v>
      </c>
      <c r="Q123" s="0" t="str">
        <f aca="false">ROUND((E123-E127)/E127,3)*100&amp;"%"</f>
        <v>225,3%</v>
      </c>
      <c r="R123" s="0" t="str">
        <f aca="false">ROUND((F123-F127)/F127,3)*100&amp;"%"</f>
        <v>58,3%</v>
      </c>
      <c r="S123" s="0" t="str">
        <f aca="false">ROUND((G123-G127)/G127,3)*100&amp;"%"</f>
        <v>141,8%</v>
      </c>
      <c r="T123" s="0" t="str">
        <f aca="false">ROUND((H123-H127)/H127,3)*100&amp;"%"</f>
        <v>218,8%</v>
      </c>
      <c r="U123" s="0" t="str">
        <f aca="false">ROUND((I123-I127)/I127,3)*100&amp;"%"</f>
        <v>7,9%</v>
      </c>
      <c r="V123" s="0" t="str">
        <f aca="false">ROUND((J123-J127)/J127,3)*100&amp;"%"</f>
        <v>66,5%</v>
      </c>
      <c r="W123" s="0" t="str">
        <f aca="false">ROUND((K123-K127)/K127,3)*100&amp;"%"</f>
        <v>4785,4%</v>
      </c>
      <c r="X123" s="0" t="str">
        <f aca="false">ROUND((L123-L127)/L127,3)*100&amp;"%"</f>
        <v>46,1%</v>
      </c>
      <c r="Y123" s="0" t="str">
        <f aca="false">ROUND((M123-M127)/M127,3)*100&amp;"%"</f>
        <v>497,4%</v>
      </c>
      <c r="Z123" s="1" t="str">
        <f aca="false">ROUND((N123-N127)/N127,3)*100&amp;"%"</f>
        <v>156,1%</v>
      </c>
    </row>
    <row r="124" customFormat="false" ht="15" hidden="false" customHeight="false" outlineLevel="0" collapsed="false">
      <c r="A124" s="26"/>
      <c r="B124" s="10"/>
      <c r="C124" s="4" t="n">
        <v>9</v>
      </c>
      <c r="D124" s="0" t="n">
        <v>85517800</v>
      </c>
      <c r="E124" s="0" t="n">
        <v>80945300</v>
      </c>
      <c r="F124" s="0" t="n">
        <v>42626200</v>
      </c>
      <c r="G124" s="0" t="n">
        <v>56098300</v>
      </c>
      <c r="H124" s="0" t="n">
        <v>20691800</v>
      </c>
      <c r="I124" s="0" t="n">
        <v>85162700</v>
      </c>
      <c r="J124" s="0" t="n">
        <v>91623400</v>
      </c>
      <c r="K124" s="0" t="n">
        <v>45376400</v>
      </c>
      <c r="L124" s="0" t="n">
        <v>14385000</v>
      </c>
      <c r="M124" s="0" t="n">
        <v>52133300</v>
      </c>
      <c r="N124" s="16" t="n">
        <f aca="false">AVERAGE(D124:M124)</f>
        <v>57456020</v>
      </c>
      <c r="P124" s="0" t="str">
        <f aca="false">ROUND((D124-D127)/D127,3)*100&amp;"%"</f>
        <v>663,7%</v>
      </c>
      <c r="Q124" s="0" t="str">
        <f aca="false">ROUND((E124-E127)/E127,3)*100&amp;"%"</f>
        <v>1174,6%</v>
      </c>
      <c r="R124" s="0" t="str">
        <f aca="false">ROUND((F124-F127)/F127,3)*100&amp;"%"</f>
        <v>269,8%</v>
      </c>
      <c r="S124" s="0" t="str">
        <f aca="false">ROUND((G124-G127)/G127,3)*100&amp;"%"</f>
        <v>4230,2%</v>
      </c>
      <c r="T124" s="0" t="str">
        <f aca="false">ROUND((H124-H127)/H127,3)*100&amp;"%"</f>
        <v>99,6%</v>
      </c>
      <c r="U124" s="0" t="str">
        <f aca="false">ROUND((I124-I127)/I127,3)*100&amp;"%"</f>
        <v>561,8%</v>
      </c>
      <c r="V124" s="0" t="str">
        <f aca="false">ROUND((J124-J127)/J127,3)*100&amp;"%"</f>
        <v>251,3%</v>
      </c>
      <c r="W124" s="0" t="str">
        <f aca="false">ROUND((K124-K127)/K127,3)*100&amp;"%"</f>
        <v>4587,5%</v>
      </c>
      <c r="X124" s="0" t="str">
        <f aca="false">ROUND((L124-L127)/L127,3)*100&amp;"%"</f>
        <v>61,9%</v>
      </c>
      <c r="Y124" s="0" t="str">
        <f aca="false">ROUND((M124-M127)/M127,3)*100&amp;"%"</f>
        <v>680,8%</v>
      </c>
      <c r="Z124" s="1" t="str">
        <f aca="false">ROUND((N124-N127)/N127,3)*100&amp;"%"</f>
        <v>497,2%</v>
      </c>
    </row>
    <row r="125" customFormat="false" ht="15" hidden="false" customHeight="false" outlineLevel="0" collapsed="false">
      <c r="A125" s="26"/>
      <c r="B125" s="10"/>
      <c r="C125" s="4" t="n">
        <v>10</v>
      </c>
      <c r="D125" s="0" t="n">
        <v>56504200</v>
      </c>
      <c r="E125" s="0" t="n">
        <v>7012470</v>
      </c>
      <c r="F125" s="0" t="n">
        <v>45278500</v>
      </c>
      <c r="G125" s="0" t="n">
        <v>1444330</v>
      </c>
      <c r="H125" s="0" t="n">
        <v>216953000</v>
      </c>
      <c r="I125" s="0" t="n">
        <v>148402000</v>
      </c>
      <c r="J125" s="0" t="n">
        <v>149599000</v>
      </c>
      <c r="K125" s="0" t="n">
        <v>968669</v>
      </c>
      <c r="L125" s="0" t="n">
        <v>34824300</v>
      </c>
      <c r="M125" s="0" t="n">
        <v>7477000</v>
      </c>
      <c r="N125" s="16" t="n">
        <f aca="false">AVERAGE(D125:M125)</f>
        <v>66846346.9</v>
      </c>
      <c r="P125" s="0" t="str">
        <f aca="false">ROUND((D125-D127)/D127,3)*100&amp;"%"</f>
        <v>404,6%</v>
      </c>
      <c r="Q125" s="0" t="str">
        <f aca="false">ROUND((E125-E127)/E127,3)*100&amp;"%"</f>
        <v>10,4%</v>
      </c>
      <c r="R125" s="0" t="str">
        <f aca="false">ROUND((F125-F127)/F127,3)*100&amp;"%"</f>
        <v>292,9%</v>
      </c>
      <c r="S125" s="0" t="str">
        <f aca="false">ROUND((G125-G127)/G127,3)*100&amp;"%"</f>
        <v>11,5%</v>
      </c>
      <c r="T125" s="0" t="str">
        <f aca="false">ROUND((H125-H127)/H127,3)*100&amp;"%"</f>
        <v>1993,2%</v>
      </c>
      <c r="U125" s="0" t="str">
        <f aca="false">ROUND((I125-I127)/I127,3)*100&amp;"%"</f>
        <v>1053,3%</v>
      </c>
      <c r="V125" s="0" t="str">
        <f aca="false">ROUND((J125-J127)/J127,3)*100&amp;"%"</f>
        <v>473,5%</v>
      </c>
      <c r="W125" s="0" t="str">
        <f aca="false">ROUND((K125-K127)/K127,3)*100&amp;"%"</f>
        <v>0,1%</v>
      </c>
      <c r="X125" s="0" t="str">
        <f aca="false">ROUND((L125-L127)/L127,3)*100&amp;"%"</f>
        <v>292%</v>
      </c>
      <c r="Y125" s="0" t="str">
        <f aca="false">ROUND((M125-M127)/M127,3)*100&amp;"%"</f>
        <v>12%</v>
      </c>
      <c r="Z125" s="1" t="str">
        <f aca="false">ROUND((N125-N127)/N127,3)*100&amp;"%"</f>
        <v>594,8%</v>
      </c>
    </row>
    <row r="126" customFormat="false" ht="15" hidden="false" customHeight="false" outlineLevel="0" collapsed="false">
      <c r="A126" s="26"/>
      <c r="B126" s="10"/>
      <c r="C126" s="4" t="n">
        <v>11</v>
      </c>
      <c r="D126" s="0" t="n">
        <v>13359100</v>
      </c>
      <c r="E126" s="0" t="n">
        <v>7012470</v>
      </c>
      <c r="F126" s="0" t="n">
        <v>12168000</v>
      </c>
      <c r="G126" s="0" t="n">
        <v>1444330</v>
      </c>
      <c r="H126" s="0" t="n">
        <v>11517400</v>
      </c>
      <c r="I126" s="0" t="n">
        <v>13294800</v>
      </c>
      <c r="J126" s="0" t="n">
        <v>149599000</v>
      </c>
      <c r="K126" s="0" t="n">
        <v>2111500</v>
      </c>
      <c r="L126" s="0" t="n">
        <v>9229040</v>
      </c>
      <c r="M126" s="0" t="n">
        <v>7476610</v>
      </c>
      <c r="N126" s="16" t="n">
        <f aca="false">AVERAGE(D126:M126)</f>
        <v>22721225</v>
      </c>
      <c r="P126" s="0" t="str">
        <f aca="false">ROUND((D126-D127)/D127,3)*100&amp;"%"</f>
        <v>19,3%</v>
      </c>
      <c r="Q126" s="0" t="str">
        <f aca="false">ROUND((E126-E127)/E127,3)*100&amp;"%"</f>
        <v>10,4%</v>
      </c>
      <c r="R126" s="0" t="str">
        <f aca="false">ROUND((F126-F127)/F127,3)*100&amp;"%"</f>
        <v>5,6%</v>
      </c>
      <c r="S126" s="0" t="str">
        <f aca="false">ROUND((G126-G127)/G127,3)*100&amp;"%"</f>
        <v>11,5%</v>
      </c>
      <c r="T126" s="0" t="str">
        <f aca="false">ROUND((H126-H127)/H127,3)*100&amp;"%"</f>
        <v>11,1%</v>
      </c>
      <c r="U126" s="0" t="str">
        <f aca="false">ROUND((I126-I127)/I127,3)*100&amp;"%"</f>
        <v>3,3%</v>
      </c>
      <c r="V126" s="0" t="str">
        <f aca="false">ROUND((J126-J127)/J127,3)*100&amp;"%"</f>
        <v>473,5%</v>
      </c>
      <c r="W126" s="0" t="str">
        <f aca="false">ROUND((K126-K127)/K127,3)*100&amp;"%"</f>
        <v>118,1%</v>
      </c>
      <c r="X126" s="0" t="str">
        <f aca="false">ROUND((L126-L127)/L127,3)*100&amp;"%"</f>
        <v>3,9%</v>
      </c>
      <c r="Y126" s="0" t="str">
        <f aca="false">ROUND((M126-M127)/M127,3)*100&amp;"%"</f>
        <v>12%</v>
      </c>
      <c r="Z126" s="1" t="str">
        <f aca="false">ROUND((N126-N127)/N127,3)*100&amp;"%"</f>
        <v>136,2%</v>
      </c>
    </row>
    <row r="127" s="18" customFormat="true" ht="15" hidden="false" customHeight="false" outlineLevel="0" collapsed="false">
      <c r="A127" s="26"/>
      <c r="C127" s="19" t="s">
        <v>27</v>
      </c>
      <c r="D127" s="25" t="n">
        <v>11197753</v>
      </c>
      <c r="E127" s="25" t="n">
        <v>6350661</v>
      </c>
      <c r="F127" s="25" t="n">
        <v>11525502</v>
      </c>
      <c r="G127" s="25" t="n">
        <v>1295507</v>
      </c>
      <c r="H127" s="25" t="n">
        <v>10364540</v>
      </c>
      <c r="I127" s="25" t="n">
        <v>12867762</v>
      </c>
      <c r="J127" s="25" t="n">
        <v>26083819</v>
      </c>
      <c r="K127" s="25" t="n">
        <v>968027</v>
      </c>
      <c r="L127" s="25" t="n">
        <v>8883803</v>
      </c>
      <c r="M127" s="25" t="n">
        <v>6677157</v>
      </c>
      <c r="N127" s="20" t="n">
        <f aca="false">AVERAGE(D127:M127)</f>
        <v>9621453.1</v>
      </c>
      <c r="P127" s="18" t="str">
        <f aca="false">ROUND((D127-D127)/D127,3)*100&amp;"%"</f>
        <v>0%</v>
      </c>
      <c r="Q127" s="18" t="str">
        <f aca="false">ROUND((E127-E127)/E127,3)*100&amp;"%"</f>
        <v>0%</v>
      </c>
      <c r="R127" s="18" t="str">
        <f aca="false">ROUND((F127-F127)/F127,3)*100&amp;"%"</f>
        <v>0%</v>
      </c>
      <c r="S127" s="18" t="str">
        <f aca="false">ROUND((G127-G127)/G127,3)*100&amp;"%"</f>
        <v>0%</v>
      </c>
      <c r="T127" s="18" t="str">
        <f aca="false">ROUND((H127-H127)/H127,3)*100&amp;"%"</f>
        <v>0%</v>
      </c>
      <c r="U127" s="18" t="str">
        <f aca="false">ROUND((I127-I127)/I127,3)*100&amp;"%"</f>
        <v>0%</v>
      </c>
      <c r="V127" s="18" t="str">
        <f aca="false">ROUND((J127-J127)/J127,3)*100&amp;"%"</f>
        <v>0%</v>
      </c>
      <c r="W127" s="18" t="str">
        <f aca="false">ROUND((K127-K127)/K127,3)*100&amp;"%"</f>
        <v>0%</v>
      </c>
      <c r="X127" s="18" t="str">
        <f aca="false">ROUND((L127-L127)/L127,3)*100&amp;"%"</f>
        <v>0%</v>
      </c>
      <c r="Y127" s="18" t="str">
        <f aca="false">ROUND((M127-M127)/M127,3)*100&amp;"%"</f>
        <v>0%</v>
      </c>
      <c r="Z127" s="21" t="str">
        <f aca="false">ROUND((N127-N127)/N127,3)*100&amp;"%"</f>
        <v>0%</v>
      </c>
    </row>
    <row r="128" customFormat="false" ht="15" hidden="false" customHeight="false" outlineLevel="0" collapsed="false">
      <c r="A128" s="26"/>
    </row>
    <row r="129" s="12" customFormat="true" ht="15" hidden="false" customHeight="false" outlineLevel="0" collapsed="false">
      <c r="A129" s="26"/>
      <c r="B129" s="10" t="n">
        <v>5000</v>
      </c>
      <c r="C129" s="11" t="n">
        <v>0</v>
      </c>
      <c r="D129" s="12" t="n">
        <v>925793880</v>
      </c>
      <c r="E129" s="12" t="n">
        <v>443375388</v>
      </c>
      <c r="F129" s="12" t="n">
        <v>304050720</v>
      </c>
      <c r="G129" s="12" t="n">
        <v>383786820</v>
      </c>
      <c r="H129" s="12" t="n">
        <v>699757996</v>
      </c>
      <c r="I129" s="12" t="n">
        <v>132651208</v>
      </c>
      <c r="J129" s="12" t="n">
        <v>704807520</v>
      </c>
      <c r="K129" s="12" t="n">
        <v>436567552</v>
      </c>
      <c r="L129" s="12" t="n">
        <v>478502432</v>
      </c>
      <c r="M129" s="12" t="n">
        <v>436983384</v>
      </c>
      <c r="N129" s="13" t="n">
        <f aca="false">AVERAGE(D129:M129)</f>
        <v>494627690</v>
      </c>
      <c r="P129" s="12" t="str">
        <f aca="false">ROUND((D129-D141)/D141,3)*100&amp;"%"</f>
        <v>647,2%</v>
      </c>
      <c r="Q129" s="12" t="str">
        <f aca="false">ROUND((E129-E141)/E141,3)*100&amp;"%"</f>
        <v>564,3%</v>
      </c>
      <c r="R129" s="12" t="str">
        <f aca="false">ROUND((F129-F141)/F141,3)*100&amp;"%"</f>
        <v>417,9%</v>
      </c>
      <c r="S129" s="12" t="str">
        <f aca="false">ROUND((G129-G141)/G141,3)*100&amp;"%"</f>
        <v>470,3%</v>
      </c>
      <c r="T129" s="12" t="str">
        <f aca="false">ROUND((H129-H141)/H141,3)*100&amp;"%"</f>
        <v>706%</v>
      </c>
      <c r="U129" s="12" t="str">
        <f aca="false">ROUND((I129-I141)/I141,3)*100&amp;"%"</f>
        <v>217,1%</v>
      </c>
      <c r="V129" s="12" t="str">
        <f aca="false">ROUND((J129-J141)/J141,3)*100&amp;"%"</f>
        <v>459,8%</v>
      </c>
      <c r="W129" s="12" t="str">
        <f aca="false">ROUND((K129-K141)/K141,3)*100&amp;"%"</f>
        <v>910%</v>
      </c>
      <c r="X129" s="12" t="str">
        <f aca="false">ROUND((L129-L141)/L141,3)*100&amp;"%"</f>
        <v>1429,5%</v>
      </c>
      <c r="Y129" s="12" t="str">
        <f aca="false">ROUND((M129-M141)/M141,3)*100&amp;"%"</f>
        <v>883,5%</v>
      </c>
      <c r="Z129" s="14" t="str">
        <f aca="false">ROUND((N129-N141)/N141,3)*100&amp;"%"</f>
        <v>616,7%</v>
      </c>
    </row>
    <row r="130" s="12" customFormat="true" ht="15" hidden="false" customHeight="false" outlineLevel="0" collapsed="false">
      <c r="A130" s="26"/>
      <c r="B130" s="10"/>
      <c r="C130" s="11" t="n">
        <v>1</v>
      </c>
      <c r="D130" s="12" t="n">
        <v>279857320</v>
      </c>
      <c r="E130" s="12" t="n">
        <v>199010120</v>
      </c>
      <c r="F130" s="12" t="n">
        <v>181673540</v>
      </c>
      <c r="G130" s="12" t="n">
        <v>289203884</v>
      </c>
      <c r="H130" s="12" t="n">
        <v>327568052</v>
      </c>
      <c r="I130" s="12" t="n">
        <v>120426864</v>
      </c>
      <c r="J130" s="12" t="n">
        <v>262526840</v>
      </c>
      <c r="K130" s="12" t="n">
        <v>215224628</v>
      </c>
      <c r="L130" s="12" t="n">
        <v>455841660</v>
      </c>
      <c r="M130" s="12" t="n">
        <v>317599468</v>
      </c>
      <c r="N130" s="13" t="n">
        <f aca="false">AVERAGE(D130:M130)</f>
        <v>264893237.6</v>
      </c>
      <c r="P130" s="12" t="str">
        <f aca="false">ROUND((D130-D141)/D141,3)*100&amp;"%"</f>
        <v>125,9%</v>
      </c>
      <c r="Q130" s="12" t="str">
        <f aca="false">ROUND((E130-E141)/E141,3)*100&amp;"%"</f>
        <v>198,2%</v>
      </c>
      <c r="R130" s="12" t="str">
        <f aca="false">ROUND((F130-F141)/F141,3)*100&amp;"%"</f>
        <v>209,5%</v>
      </c>
      <c r="S130" s="12" t="str">
        <f aca="false">ROUND((G130-G141)/G141,3)*100&amp;"%"</f>
        <v>329,8%</v>
      </c>
      <c r="T130" s="12" t="str">
        <f aca="false">ROUND((H130-H141)/H141,3)*100&amp;"%"</f>
        <v>277,3%</v>
      </c>
      <c r="U130" s="12" t="str">
        <f aca="false">ROUND((I130-I141)/I141,3)*100&amp;"%"</f>
        <v>187,9%</v>
      </c>
      <c r="V130" s="12" t="str">
        <f aca="false">ROUND((J130-J141)/J141,3)*100&amp;"%"</f>
        <v>108,5%</v>
      </c>
      <c r="W130" s="12" t="str">
        <f aca="false">ROUND((K130-K141)/K141,3)*100&amp;"%"</f>
        <v>397,9%</v>
      </c>
      <c r="X130" s="12" t="str">
        <f aca="false">ROUND((L130-L141)/L141,3)*100&amp;"%"</f>
        <v>1357%</v>
      </c>
      <c r="Y130" s="12" t="str">
        <f aca="false">ROUND((M130-M141)/M141,3)*100&amp;"%"</f>
        <v>614,8%</v>
      </c>
      <c r="Z130" s="14" t="str">
        <f aca="false">ROUND((N130-N141)/N141,3)*100&amp;"%"</f>
        <v>283,8%</v>
      </c>
    </row>
    <row r="131" s="12" customFormat="true" ht="15" hidden="false" customHeight="false" outlineLevel="0" collapsed="false">
      <c r="A131" s="26"/>
      <c r="B131" s="10"/>
      <c r="C131" s="11" t="n">
        <v>2</v>
      </c>
      <c r="D131" s="12" t="n">
        <v>218577520</v>
      </c>
      <c r="E131" s="12" t="n">
        <v>134418012</v>
      </c>
      <c r="F131" s="12" t="n">
        <v>184377444</v>
      </c>
      <c r="G131" s="12" t="n">
        <v>181028960</v>
      </c>
      <c r="H131" s="12" t="n">
        <v>181044132</v>
      </c>
      <c r="I131" s="12" t="n">
        <v>134564816</v>
      </c>
      <c r="J131" s="12" t="n">
        <v>223767920</v>
      </c>
      <c r="K131" s="12" t="n">
        <v>143938200</v>
      </c>
      <c r="L131" s="12" t="n">
        <v>96446356</v>
      </c>
      <c r="M131" s="12" t="n">
        <v>88584968</v>
      </c>
      <c r="N131" s="13" t="n">
        <f aca="false">AVERAGE(D131:M131)</f>
        <v>158674832.8</v>
      </c>
      <c r="P131" s="12" t="str">
        <f aca="false">ROUND((D131-D141)/D141,3)*100&amp;"%"</f>
        <v>76,4%</v>
      </c>
      <c r="Q131" s="12" t="str">
        <f aca="false">ROUND((E131-E141)/E141,3)*100&amp;"%"</f>
        <v>101,4%</v>
      </c>
      <c r="R131" s="12" t="str">
        <f aca="false">ROUND((F131-F141)/F141,3)*100&amp;"%"</f>
        <v>214,1%</v>
      </c>
      <c r="S131" s="12" t="str">
        <f aca="false">ROUND((G131-G141)/G141,3)*100&amp;"%"</f>
        <v>169%</v>
      </c>
      <c r="T131" s="12" t="str">
        <f aca="false">ROUND((H131-H141)/H141,3)*100&amp;"%"</f>
        <v>108,5%</v>
      </c>
      <c r="U131" s="12" t="str">
        <f aca="false">ROUND((I131-I141)/I141,3)*100&amp;"%"</f>
        <v>221,7%</v>
      </c>
      <c r="V131" s="12" t="str">
        <f aca="false">ROUND((J131-J141)/J141,3)*100&amp;"%"</f>
        <v>77,7%</v>
      </c>
      <c r="W131" s="12" t="str">
        <f aca="false">ROUND((K131-K141)/K141,3)*100&amp;"%"</f>
        <v>233%</v>
      </c>
      <c r="X131" s="12" t="str">
        <f aca="false">ROUND((L131-L141)/L141,3)*100&amp;"%"</f>
        <v>208,3%</v>
      </c>
      <c r="Y131" s="12" t="str">
        <f aca="false">ROUND((M131-M141)/M141,3)*100&amp;"%"</f>
        <v>99,4%</v>
      </c>
      <c r="Z131" s="14" t="str">
        <f aca="false">ROUND((N131-N141)/N141,3)*100&amp;"%"</f>
        <v>129,9%</v>
      </c>
    </row>
    <row r="132" s="12" customFormat="true" ht="15" hidden="false" customHeight="false" outlineLevel="0" collapsed="false">
      <c r="A132" s="26"/>
      <c r="B132" s="10"/>
      <c r="C132" s="11" t="n">
        <v>3</v>
      </c>
      <c r="D132" s="12" t="n">
        <v>220105040</v>
      </c>
      <c r="E132" s="12" t="n">
        <v>156417256</v>
      </c>
      <c r="F132" s="12" t="n">
        <v>192512484</v>
      </c>
      <c r="G132" s="12" t="n">
        <v>193227640</v>
      </c>
      <c r="H132" s="12" t="n">
        <v>314224076</v>
      </c>
      <c r="I132" s="12" t="n">
        <v>116631436</v>
      </c>
      <c r="J132" s="12" t="n">
        <v>472299520</v>
      </c>
      <c r="K132" s="12" t="n">
        <v>196824856</v>
      </c>
      <c r="L132" s="12" t="n">
        <v>135880500</v>
      </c>
      <c r="M132" s="12" t="n">
        <v>113582468</v>
      </c>
      <c r="N132" s="13" t="n">
        <f aca="false">AVERAGE(D132:M132)</f>
        <v>211170527.6</v>
      </c>
      <c r="P132" s="12" t="str">
        <f aca="false">ROUND((D132-D141)/D141,3)*100&amp;"%"</f>
        <v>77,6%</v>
      </c>
      <c r="Q132" s="12" t="str">
        <f aca="false">ROUND((E132-E141)/E141,3)*100&amp;"%"</f>
        <v>134,4%</v>
      </c>
      <c r="R132" s="12" t="str">
        <f aca="false">ROUND((F132-F141)/F141,3)*100&amp;"%"</f>
        <v>227,9%</v>
      </c>
      <c r="S132" s="12" t="str">
        <f aca="false">ROUND((G132-G141)/G141,3)*100&amp;"%"</f>
        <v>187,2%</v>
      </c>
      <c r="T132" s="12" t="str">
        <f aca="false">ROUND((H132-H141)/H141,3)*100&amp;"%"</f>
        <v>261,9%</v>
      </c>
      <c r="U132" s="12" t="str">
        <f aca="false">ROUND((I132-I141)/I141,3)*100&amp;"%"</f>
        <v>178,8%</v>
      </c>
      <c r="V132" s="12" t="str">
        <f aca="false">ROUND((J132-J141)/J141,3)*100&amp;"%"</f>
        <v>275,1%</v>
      </c>
      <c r="W132" s="12" t="str">
        <f aca="false">ROUND((K132-K141)/K141,3)*100&amp;"%"</f>
        <v>355,4%</v>
      </c>
      <c r="X132" s="12" t="str">
        <f aca="false">ROUND((L132-L141)/L141,3)*100&amp;"%"</f>
        <v>334,3%</v>
      </c>
      <c r="Y132" s="12" t="str">
        <f aca="false">ROUND((M132-M141)/M141,3)*100&amp;"%"</f>
        <v>155,6%</v>
      </c>
      <c r="Z132" s="14" t="str">
        <f aca="false">ROUND((N132-N141)/N141,3)*100&amp;"%"</f>
        <v>206%</v>
      </c>
    </row>
    <row r="133" s="12" customFormat="true" ht="15" hidden="false" customHeight="false" outlineLevel="0" collapsed="false">
      <c r="A133" s="26"/>
      <c r="B133" s="10"/>
      <c r="C133" s="11" t="n">
        <v>4</v>
      </c>
      <c r="D133" s="12" t="n">
        <v>1398271600</v>
      </c>
      <c r="E133" s="12" t="n">
        <v>865354040</v>
      </c>
      <c r="F133" s="12" t="n">
        <v>427174720</v>
      </c>
      <c r="G133" s="12" t="n">
        <v>500526960</v>
      </c>
      <c r="H133" s="12" t="n">
        <v>1406934800</v>
      </c>
      <c r="I133" s="12" t="n">
        <v>192837560</v>
      </c>
      <c r="J133" s="12" t="n">
        <v>790763200</v>
      </c>
      <c r="K133" s="12" t="n">
        <v>956734880</v>
      </c>
      <c r="L133" s="12" t="n">
        <v>734166360</v>
      </c>
      <c r="M133" s="12" t="n">
        <v>655260280</v>
      </c>
      <c r="N133" s="13" t="n">
        <f aca="false">AVERAGE(D133:M133)</f>
        <v>792802440</v>
      </c>
      <c r="P133" s="12" t="str">
        <f aca="false">ROUND((D133-D141)/D141,3)*100&amp;"%"</f>
        <v>1028,5%</v>
      </c>
      <c r="Q133" s="12" t="str">
        <f aca="false">ROUND((E133-E141)/E141,3)*100&amp;"%"</f>
        <v>1196,6%</v>
      </c>
      <c r="R133" s="12" t="str">
        <f aca="false">ROUND((F133-F141)/F141,3)*100&amp;"%"</f>
        <v>627,7%</v>
      </c>
      <c r="S133" s="12" t="str">
        <f aca="false">ROUND((G133-G141)/G141,3)*100&amp;"%"</f>
        <v>643,8%</v>
      </c>
      <c r="T133" s="12" t="str">
        <f aca="false">ROUND((H133-H141)/H141,3)*100&amp;"%"</f>
        <v>1520,6%</v>
      </c>
      <c r="U133" s="12" t="str">
        <f aca="false">ROUND((I133-I141)/I141,3)*100&amp;"%"</f>
        <v>361%</v>
      </c>
      <c r="V133" s="12" t="str">
        <f aca="false">ROUND((J133-J141)/J141,3)*100&amp;"%"</f>
        <v>528%</v>
      </c>
      <c r="W133" s="12" t="str">
        <f aca="false">ROUND((K133-K141)/K141,3)*100&amp;"%"</f>
        <v>2113,5%</v>
      </c>
      <c r="X133" s="12" t="str">
        <f aca="false">ROUND((L133-L141)/L141,3)*100&amp;"%"</f>
        <v>2246,6%</v>
      </c>
      <c r="Y133" s="12" t="str">
        <f aca="false">ROUND((M133-M141)/M141,3)*100&amp;"%"</f>
        <v>1374,7%</v>
      </c>
      <c r="Z133" s="14" t="str">
        <f aca="false">ROUND((N133-N141)/N141,3)*100&amp;"%"</f>
        <v>1048,8%</v>
      </c>
    </row>
    <row r="134" customFormat="false" ht="15" hidden="false" customHeight="false" outlineLevel="0" collapsed="false">
      <c r="A134" s="26"/>
      <c r="B134" s="10"/>
      <c r="C134" s="4" t="n">
        <v>5</v>
      </c>
      <c r="D134" s="0" t="n">
        <v>369476000</v>
      </c>
      <c r="E134" s="0" t="n">
        <v>335809000</v>
      </c>
      <c r="F134" s="0" t="n">
        <v>143250000</v>
      </c>
      <c r="G134" s="0" t="n">
        <v>184088000</v>
      </c>
      <c r="H134" s="0" t="n">
        <v>517900000</v>
      </c>
      <c r="I134" s="0" t="n">
        <v>73371400</v>
      </c>
      <c r="J134" s="0" t="n">
        <v>266395000</v>
      </c>
      <c r="K134" s="0" t="n">
        <v>235824000</v>
      </c>
      <c r="L134" s="0" t="n">
        <v>164993000</v>
      </c>
      <c r="M134" s="0" t="n">
        <v>209770000</v>
      </c>
      <c r="N134" s="16" t="n">
        <f aca="false">AVERAGE(D134:M134)</f>
        <v>250087640</v>
      </c>
      <c r="P134" s="0" t="str">
        <f aca="false">ROUND((D134-D141)/D141,3)*100&amp;"%"</f>
        <v>198,2%</v>
      </c>
      <c r="Q134" s="0" t="str">
        <f aca="false">ROUND((E134-E141)/E141,3)*100&amp;"%"</f>
        <v>403,1%</v>
      </c>
      <c r="R134" s="0" t="str">
        <f aca="false">ROUND((F134-F141)/F141,3)*100&amp;"%"</f>
        <v>144%</v>
      </c>
      <c r="S134" s="0" t="str">
        <f aca="false">ROUND((G134-G141)/G141,3)*100&amp;"%"</f>
        <v>173,6%</v>
      </c>
      <c r="T134" s="0" t="str">
        <f aca="false">ROUND((H134-H141)/H141,3)*100&amp;"%"</f>
        <v>496,5%</v>
      </c>
      <c r="U134" s="0" t="str">
        <f aca="false">ROUND((I134-I141)/I141,3)*100&amp;"%"</f>
        <v>75,4%</v>
      </c>
      <c r="V134" s="0" t="str">
        <f aca="false">ROUND((J134-J141)/J141,3)*100&amp;"%"</f>
        <v>111,6%</v>
      </c>
      <c r="W134" s="0" t="str">
        <f aca="false">ROUND((K134-K141)/K141,3)*100&amp;"%"</f>
        <v>445,6%</v>
      </c>
      <c r="X134" s="0" t="str">
        <f aca="false">ROUND((L134-L141)/L141,3)*100&amp;"%"</f>
        <v>427,4%</v>
      </c>
      <c r="Y134" s="0" t="str">
        <f aca="false">ROUND((M134-M141)/M141,3)*100&amp;"%"</f>
        <v>372,1%</v>
      </c>
      <c r="Z134" s="1" t="str">
        <f aca="false">ROUND((N134-N141)/N141,3)*100&amp;"%"</f>
        <v>262,4%</v>
      </c>
    </row>
    <row r="135" customFormat="false" ht="15" hidden="false" customHeight="false" outlineLevel="0" collapsed="false">
      <c r="A135" s="26"/>
      <c r="B135" s="10"/>
      <c r="C135" s="4" t="n">
        <v>6</v>
      </c>
      <c r="D135" s="0" t="n">
        <v>213377000</v>
      </c>
      <c r="E135" s="0" t="n">
        <v>156426000</v>
      </c>
      <c r="F135" s="0" t="n">
        <v>166630000</v>
      </c>
      <c r="G135" s="0" t="n">
        <v>168968000</v>
      </c>
      <c r="H135" s="0" t="n">
        <v>365273000</v>
      </c>
      <c r="I135" s="0" t="n">
        <v>177068000</v>
      </c>
      <c r="J135" s="0" t="n">
        <v>161158000</v>
      </c>
      <c r="K135" s="0" t="n">
        <v>87053100</v>
      </c>
      <c r="L135" s="0" t="n">
        <v>217149000</v>
      </c>
      <c r="M135" s="0" t="n">
        <v>89138300</v>
      </c>
      <c r="N135" s="16" t="n">
        <f aca="false">AVERAGE(D135:M135)</f>
        <v>180224040</v>
      </c>
      <c r="P135" s="0" t="str">
        <f aca="false">ROUND((D135-D141)/D141,3)*100&amp;"%"</f>
        <v>72,2%</v>
      </c>
      <c r="Q135" s="0" t="str">
        <f aca="false">ROUND((E135-E141)/E141,3)*100&amp;"%"</f>
        <v>134,4%</v>
      </c>
      <c r="R135" s="0" t="str">
        <f aca="false">ROUND((F135-F141)/F141,3)*100&amp;"%"</f>
        <v>183,8%</v>
      </c>
      <c r="S135" s="0" t="str">
        <f aca="false">ROUND((G135-G141)/G141,3)*100&amp;"%"</f>
        <v>151,1%</v>
      </c>
      <c r="T135" s="0" t="str">
        <f aca="false">ROUND((H135-H141)/H141,3)*100&amp;"%"</f>
        <v>320,7%</v>
      </c>
      <c r="U135" s="0" t="str">
        <f aca="false">ROUND((I135-I141)/I141,3)*100&amp;"%"</f>
        <v>323,3%</v>
      </c>
      <c r="V135" s="0" t="str">
        <f aca="false">ROUND((J135-J141)/J141,3)*100&amp;"%"</f>
        <v>28%</v>
      </c>
      <c r="W135" s="0" t="str">
        <f aca="false">ROUND((K135-K141)/K141,3)*100&amp;"%"</f>
        <v>101,4%</v>
      </c>
      <c r="X135" s="0" t="str">
        <f aca="false">ROUND((L135-L141)/L141,3)*100&amp;"%"</f>
        <v>594,1%</v>
      </c>
      <c r="Y135" s="0" t="str">
        <f aca="false">ROUND((M135-M141)/M141,3)*100&amp;"%"</f>
        <v>100,6%</v>
      </c>
      <c r="Z135" s="1" t="str">
        <f aca="false">ROUND((N135-N141)/N141,3)*100&amp;"%"</f>
        <v>161,1%</v>
      </c>
    </row>
    <row r="136" customFormat="false" ht="15" hidden="false" customHeight="false" outlineLevel="0" collapsed="false">
      <c r="A136" s="26"/>
      <c r="B136" s="10"/>
      <c r="C136" s="4" t="n">
        <v>7</v>
      </c>
      <c r="D136" s="0" t="n">
        <v>274839000</v>
      </c>
      <c r="E136" s="0" t="n">
        <v>146005000</v>
      </c>
      <c r="F136" s="0" t="n">
        <v>211523000</v>
      </c>
      <c r="G136" s="0" t="n">
        <v>461409000</v>
      </c>
      <c r="H136" s="0" t="n">
        <v>308048000</v>
      </c>
      <c r="I136" s="0" t="n">
        <v>181109000</v>
      </c>
      <c r="J136" s="0" t="n">
        <v>253189000</v>
      </c>
      <c r="K136" s="0" t="n">
        <v>104133000</v>
      </c>
      <c r="L136" s="0" t="n">
        <v>746304000</v>
      </c>
      <c r="M136" s="0" t="n">
        <v>577813000</v>
      </c>
      <c r="N136" s="16" t="n">
        <f aca="false">AVERAGE(D136:M136)</f>
        <v>326437200</v>
      </c>
      <c r="P136" s="0" t="str">
        <f aca="false">ROUND((D136-D141)/D141,3)*100&amp;"%"</f>
        <v>121,8%</v>
      </c>
      <c r="Q136" s="0" t="str">
        <f aca="false">ROUND((E136-E141)/E141,3)*100&amp;"%"</f>
        <v>118,8%</v>
      </c>
      <c r="R136" s="0" t="str">
        <f aca="false">ROUND((F136-F141)/F141,3)*100&amp;"%"</f>
        <v>260,3%</v>
      </c>
      <c r="S136" s="0" t="str">
        <f aca="false">ROUND((G136-G141)/G141,3)*100&amp;"%"</f>
        <v>585,7%</v>
      </c>
      <c r="T136" s="0" t="str">
        <f aca="false">ROUND((H136-H141)/H141,3)*100&amp;"%"</f>
        <v>254,8%</v>
      </c>
      <c r="U136" s="0" t="str">
        <f aca="false">ROUND((I136-I141)/I141,3)*100&amp;"%"</f>
        <v>333%</v>
      </c>
      <c r="V136" s="0" t="str">
        <f aca="false">ROUND((J136-J141)/J141,3)*100&amp;"%"</f>
        <v>101,1%</v>
      </c>
      <c r="W136" s="0" t="str">
        <f aca="false">ROUND((K136-K141)/K141,3)*100&amp;"%"</f>
        <v>140,9%</v>
      </c>
      <c r="X136" s="0" t="str">
        <f aca="false">ROUND((L136-L141)/L141,3)*100&amp;"%"</f>
        <v>2285,4%</v>
      </c>
      <c r="Y136" s="0" t="str">
        <f aca="false">ROUND((M136-M141)/M141,3)*100&amp;"%"</f>
        <v>1200,4%</v>
      </c>
      <c r="Z136" s="1" t="str">
        <f aca="false">ROUND((N136-N141)/N141,3)*100&amp;"%"</f>
        <v>373%</v>
      </c>
    </row>
    <row r="137" customFormat="false" ht="15" hidden="false" customHeight="false" outlineLevel="0" collapsed="false">
      <c r="A137" s="26"/>
      <c r="B137" s="10"/>
      <c r="C137" s="4" t="n">
        <v>8</v>
      </c>
      <c r="D137" s="0" t="n">
        <v>264728000</v>
      </c>
      <c r="E137" s="0" t="n">
        <v>145411000</v>
      </c>
      <c r="F137" s="0" t="n">
        <v>183173000</v>
      </c>
      <c r="G137" s="0" t="n">
        <v>199516000</v>
      </c>
      <c r="H137" s="0" t="n">
        <v>260690000</v>
      </c>
      <c r="I137" s="0" t="n">
        <v>110934000</v>
      </c>
      <c r="J137" s="0" t="n">
        <v>241541000</v>
      </c>
      <c r="K137" s="0" t="n">
        <v>53947000</v>
      </c>
      <c r="L137" s="0" t="n">
        <v>669168000</v>
      </c>
      <c r="M137" s="0" t="n">
        <v>313677000</v>
      </c>
      <c r="N137" s="16" t="n">
        <f aca="false">AVERAGE(D137:M137)</f>
        <v>244278500</v>
      </c>
      <c r="P137" s="0" t="str">
        <f aca="false">ROUND((D137-D141)/D141,3)*100&amp;"%"</f>
        <v>113,7%</v>
      </c>
      <c r="Q137" s="0" t="str">
        <f aca="false">ROUND((E137-E141)/E141,3)*100&amp;"%"</f>
        <v>117,9%</v>
      </c>
      <c r="R137" s="0" t="str">
        <f aca="false">ROUND((F137-F141)/F141,3)*100&amp;"%"</f>
        <v>212%</v>
      </c>
      <c r="S137" s="0" t="str">
        <f aca="false">ROUND((G137-G141)/G141,3)*100&amp;"%"</f>
        <v>196,5%</v>
      </c>
      <c r="T137" s="0" t="str">
        <f aca="false">ROUND((H137-H141)/H141,3)*100&amp;"%"</f>
        <v>200,3%</v>
      </c>
      <c r="U137" s="0" t="str">
        <f aca="false">ROUND((I137-I141)/I141,3)*100&amp;"%"</f>
        <v>165,2%</v>
      </c>
      <c r="V137" s="0" t="str">
        <f aca="false">ROUND((J137-J141)/J141,3)*100&amp;"%"</f>
        <v>91,8%</v>
      </c>
      <c r="W137" s="0" t="str">
        <f aca="false">ROUND((K137-K141)/K141,3)*100&amp;"%"</f>
        <v>24,8%</v>
      </c>
      <c r="X137" s="0" t="str">
        <f aca="false">ROUND((L137-L141)/L141,3)*100&amp;"%"</f>
        <v>2038,9%</v>
      </c>
      <c r="Y137" s="0" t="str">
        <f aca="false">ROUND((M137-M141)/M141,3)*100&amp;"%"</f>
        <v>606%</v>
      </c>
      <c r="Z137" s="1" t="str">
        <f aca="false">ROUND((N137-N141)/N141,3)*100&amp;"%"</f>
        <v>254%</v>
      </c>
    </row>
    <row r="138" customFormat="false" ht="15" hidden="false" customHeight="false" outlineLevel="0" collapsed="false">
      <c r="A138" s="26"/>
      <c r="B138" s="10"/>
      <c r="C138" s="4" t="n">
        <v>9</v>
      </c>
      <c r="D138" s="0" t="n">
        <v>631632000</v>
      </c>
      <c r="E138" s="0" t="n">
        <v>222288000</v>
      </c>
      <c r="F138" s="0" t="n">
        <v>187616000</v>
      </c>
      <c r="G138" s="0" t="n">
        <v>401731000</v>
      </c>
      <c r="H138" s="0" t="n">
        <v>298854000</v>
      </c>
      <c r="I138" s="0" t="n">
        <v>172298000</v>
      </c>
      <c r="J138" s="0" t="n">
        <v>306909000</v>
      </c>
      <c r="K138" s="0" t="n">
        <v>645093000</v>
      </c>
      <c r="L138" s="0" t="n">
        <v>652277000</v>
      </c>
      <c r="M138" s="0" t="n">
        <v>524838000</v>
      </c>
      <c r="N138" s="16" t="n">
        <f aca="false">AVERAGE(D138:M138)</f>
        <v>404353600</v>
      </c>
      <c r="P138" s="0" t="str">
        <f aca="false">ROUND((D138-D141)/D141,3)*100&amp;"%"</f>
        <v>409,8%</v>
      </c>
      <c r="Q138" s="0" t="str">
        <f aca="false">ROUND((E138-E141)/E141,3)*100&amp;"%"</f>
        <v>233,1%</v>
      </c>
      <c r="R138" s="0" t="str">
        <f aca="false">ROUND((F138-F141)/F141,3)*100&amp;"%"</f>
        <v>219,6%</v>
      </c>
      <c r="S138" s="0" t="str">
        <f aca="false">ROUND((G138-G141)/G141,3)*100&amp;"%"</f>
        <v>497%</v>
      </c>
      <c r="T138" s="0" t="str">
        <f aca="false">ROUND((H138-H141)/H141,3)*100&amp;"%"</f>
        <v>244,2%</v>
      </c>
      <c r="U138" s="0" t="str">
        <f aca="false">ROUND((I138-I141)/I141,3)*100&amp;"%"</f>
        <v>311,9%</v>
      </c>
      <c r="V138" s="0" t="str">
        <f aca="false">ROUND((J138-J141)/J141,3)*100&amp;"%"</f>
        <v>143,7%</v>
      </c>
      <c r="W138" s="0" t="str">
        <f aca="false">ROUND((K138-K141)/K141,3)*100&amp;"%"</f>
        <v>1392,5%</v>
      </c>
      <c r="X138" s="0" t="str">
        <f aca="false">ROUND((L138-L141)/L141,3)*100&amp;"%"</f>
        <v>1984,9%</v>
      </c>
      <c r="Y138" s="0" t="str">
        <f aca="false">ROUND((M138-M141)/M141,3)*100&amp;"%"</f>
        <v>1081,2%</v>
      </c>
      <c r="Z138" s="1" t="str">
        <f aca="false">ROUND((N138-N141)/N141,3)*100&amp;"%"</f>
        <v>485,9%</v>
      </c>
    </row>
    <row r="139" customFormat="false" ht="15" hidden="false" customHeight="false" outlineLevel="0" collapsed="false">
      <c r="A139" s="26"/>
      <c r="B139" s="10"/>
      <c r="C139" s="4" t="n">
        <v>10</v>
      </c>
      <c r="D139" s="0" t="n">
        <v>845293000</v>
      </c>
      <c r="E139" s="0" t="n">
        <v>903893000</v>
      </c>
      <c r="F139" s="0" t="n">
        <v>354013000</v>
      </c>
      <c r="G139" s="0" t="n">
        <v>155954000</v>
      </c>
      <c r="H139" s="0" t="n">
        <v>1520130000</v>
      </c>
      <c r="I139" s="0" t="n">
        <v>200475000</v>
      </c>
      <c r="J139" s="0" t="n">
        <v>533016000</v>
      </c>
      <c r="K139" s="0" t="n">
        <v>633914000</v>
      </c>
      <c r="L139" s="0" t="n">
        <v>98044000</v>
      </c>
      <c r="M139" s="0" t="n">
        <v>531682000</v>
      </c>
      <c r="N139" s="16" t="n">
        <f aca="false">AVERAGE(D139:M139)</f>
        <v>577641400</v>
      </c>
      <c r="P139" s="0" t="str">
        <f aca="false">ROUND((D139-D141)/D141,3)*100&amp;"%"</f>
        <v>582,2%</v>
      </c>
      <c r="Q139" s="0" t="str">
        <f aca="false">ROUND((E139-E141)/E141,3)*100&amp;"%"</f>
        <v>1254,3%</v>
      </c>
      <c r="R139" s="0" t="str">
        <f aca="false">ROUND((F139-F141)/F141,3)*100&amp;"%"</f>
        <v>503%</v>
      </c>
      <c r="S139" s="0" t="str">
        <f aca="false">ROUND((G139-G141)/G141,3)*100&amp;"%"</f>
        <v>131,8%</v>
      </c>
      <c r="T139" s="0" t="str">
        <f aca="false">ROUND((H139-H141)/H141,3)*100&amp;"%"</f>
        <v>1651%</v>
      </c>
      <c r="U139" s="0" t="str">
        <f aca="false">ROUND((I139-I141)/I141,3)*100&amp;"%"</f>
        <v>379,3%</v>
      </c>
      <c r="V139" s="0" t="str">
        <f aca="false">ROUND((J139-J141)/J141,3)*100&amp;"%"</f>
        <v>323,3%</v>
      </c>
      <c r="W139" s="0" t="str">
        <f aca="false">ROUND((K139-K141)/K141,3)*100&amp;"%"</f>
        <v>1366,6%</v>
      </c>
      <c r="X139" s="0" t="str">
        <f aca="false">ROUND((L139-L141)/L141,3)*100&amp;"%"</f>
        <v>213,4%</v>
      </c>
      <c r="Y139" s="0" t="str">
        <f aca="false">ROUND((M139-M141)/M141,3)*100&amp;"%"</f>
        <v>1096,6%</v>
      </c>
      <c r="Z139" s="1" t="str">
        <f aca="false">ROUND((N139-N141)/N141,3)*100&amp;"%"</f>
        <v>737%</v>
      </c>
    </row>
    <row r="140" customFormat="false" ht="15" hidden="false" customHeight="false" outlineLevel="0" collapsed="false">
      <c r="A140" s="26"/>
      <c r="B140" s="10"/>
      <c r="C140" s="4" t="n">
        <v>11</v>
      </c>
      <c r="D140" s="0" t="n">
        <v>845293000</v>
      </c>
      <c r="E140" s="0" t="n">
        <v>903893000</v>
      </c>
      <c r="F140" s="0" t="n">
        <v>354013000</v>
      </c>
      <c r="G140" s="0" t="n">
        <v>155954000</v>
      </c>
      <c r="H140" s="0" t="n">
        <v>1520130000</v>
      </c>
      <c r="I140" s="0" t="n">
        <v>200475000</v>
      </c>
      <c r="J140" s="0" t="n">
        <v>533016000</v>
      </c>
      <c r="K140" s="0" t="n">
        <v>633914000</v>
      </c>
      <c r="L140" s="0" t="n">
        <v>98044000</v>
      </c>
      <c r="M140" s="0" t="n">
        <v>531682000</v>
      </c>
      <c r="N140" s="16" t="n">
        <f aca="false">AVERAGE(D140:M140)</f>
        <v>577641400</v>
      </c>
      <c r="P140" s="0" t="str">
        <f aca="false">ROUND((D140-D141)/D141,3)*100&amp;"%"</f>
        <v>582,2%</v>
      </c>
      <c r="Q140" s="0" t="str">
        <f aca="false">ROUND((E140-E141)/E141,3)*100&amp;"%"</f>
        <v>1254,3%</v>
      </c>
      <c r="R140" s="0" t="str">
        <f aca="false">ROUND((F140-F141)/F141,3)*100&amp;"%"</f>
        <v>503%</v>
      </c>
      <c r="S140" s="0" t="str">
        <f aca="false">ROUND((G140-G141)/G141,3)*100&amp;"%"</f>
        <v>131,8%</v>
      </c>
      <c r="T140" s="0" t="str">
        <f aca="false">ROUND((H140-H141)/H141,3)*100&amp;"%"</f>
        <v>1651%</v>
      </c>
      <c r="U140" s="0" t="str">
        <f aca="false">ROUND((I140-I141)/I141,3)*100&amp;"%"</f>
        <v>379,3%</v>
      </c>
      <c r="V140" s="0" t="str">
        <f aca="false">ROUND((J140-J141)/J141,3)*100&amp;"%"</f>
        <v>323,3%</v>
      </c>
      <c r="W140" s="0" t="str">
        <f aca="false">ROUND((K140-K141)/K141,3)*100&amp;"%"</f>
        <v>1366,6%</v>
      </c>
      <c r="X140" s="0" t="str">
        <f aca="false">ROUND((L140-L141)/L141,3)*100&amp;"%"</f>
        <v>213,4%</v>
      </c>
      <c r="Y140" s="0" t="str">
        <f aca="false">ROUND((M140-M141)/M141,3)*100&amp;"%"</f>
        <v>1096,6%</v>
      </c>
      <c r="Z140" s="1" t="str">
        <f aca="false">ROUND((N140-N141)/N141,3)*100&amp;"%"</f>
        <v>737%</v>
      </c>
    </row>
    <row r="141" s="18" customFormat="true" ht="15" hidden="false" customHeight="false" outlineLevel="0" collapsed="false">
      <c r="A141" s="26"/>
      <c r="C141" s="19" t="s">
        <v>27</v>
      </c>
      <c r="D141" s="25" t="n">
        <v>123906277</v>
      </c>
      <c r="E141" s="25" t="n">
        <v>66742708</v>
      </c>
      <c r="F141" s="25" t="n">
        <v>58704291</v>
      </c>
      <c r="G141" s="25" t="n">
        <v>67291322</v>
      </c>
      <c r="H141" s="25" t="n">
        <v>86817419</v>
      </c>
      <c r="I141" s="25" t="n">
        <v>41826775</v>
      </c>
      <c r="J141" s="25" t="n">
        <v>125911527</v>
      </c>
      <c r="K141" s="25" t="n">
        <v>43222852</v>
      </c>
      <c r="L141" s="25" t="n">
        <v>31285850</v>
      </c>
      <c r="M141" s="25" t="n">
        <v>44432067</v>
      </c>
      <c r="N141" s="20" t="n">
        <f aca="false">AVERAGE(D141:M141)</f>
        <v>69014108.8</v>
      </c>
      <c r="P141" s="18" t="str">
        <f aca="false">ROUND((D141-D141)/D141,3)*100&amp;"%"</f>
        <v>0%</v>
      </c>
      <c r="Q141" s="18" t="str">
        <f aca="false">ROUND((E141-E141)/E141,3)*100&amp;"%"</f>
        <v>0%</v>
      </c>
      <c r="R141" s="18" t="str">
        <f aca="false">ROUND((F141-F141)/F141,3)*100&amp;"%"</f>
        <v>0%</v>
      </c>
      <c r="S141" s="18" t="str">
        <f aca="false">ROUND((G141-G141)/G141,3)*100&amp;"%"</f>
        <v>0%</v>
      </c>
      <c r="T141" s="18" t="str">
        <f aca="false">ROUND((H141-H141)/H141,3)*100&amp;"%"</f>
        <v>0%</v>
      </c>
      <c r="U141" s="18" t="str">
        <f aca="false">ROUND((I141-I141)/I141,3)*100&amp;"%"</f>
        <v>0%</v>
      </c>
      <c r="V141" s="18" t="str">
        <f aca="false">ROUND((J141-J141)/J141,3)*100&amp;"%"</f>
        <v>0%</v>
      </c>
      <c r="W141" s="18" t="str">
        <f aca="false">ROUND((K141-K141)/K141,3)*100&amp;"%"</f>
        <v>0%</v>
      </c>
      <c r="X141" s="18" t="str">
        <f aca="false">ROUND((L141-L141)/L141,3)*100&amp;"%"</f>
        <v>0%</v>
      </c>
      <c r="Y141" s="18" t="str">
        <f aca="false">ROUND((M141-M141)/M141,3)*100&amp;"%"</f>
        <v>0%</v>
      </c>
      <c r="Z141" s="21" t="str">
        <f aca="false">ROUND((N141-N141)/N141,3)*100&amp;"%"</f>
        <v>0%</v>
      </c>
    </row>
    <row r="144" s="12" customFormat="true" ht="15" hidden="false" customHeight="false" outlineLevel="0" collapsed="false">
      <c r="A144" s="28" t="s">
        <v>30</v>
      </c>
      <c r="B144" s="10" t="n">
        <v>50</v>
      </c>
      <c r="C144" s="11" t="n">
        <v>0</v>
      </c>
      <c r="D144" s="12" t="n">
        <v>2935865.2</v>
      </c>
      <c r="E144" s="12" t="n">
        <v>1930882.52</v>
      </c>
      <c r="F144" s="12" t="n">
        <v>1484894.76</v>
      </c>
      <c r="G144" s="12" t="n">
        <v>3104926.4</v>
      </c>
      <c r="H144" s="12" t="n">
        <v>708130.28</v>
      </c>
      <c r="I144" s="12" t="n">
        <v>2285573.12</v>
      </c>
      <c r="J144" s="12" t="n">
        <v>3728256.4</v>
      </c>
      <c r="K144" s="12" t="n">
        <v>1512333.68</v>
      </c>
      <c r="L144" s="12" t="n">
        <v>760610.96</v>
      </c>
      <c r="M144" s="12" t="n">
        <v>1546423.68</v>
      </c>
      <c r="N144" s="13" t="n">
        <f aca="false">AVERAGE(D144:M144)</f>
        <v>1999789.7</v>
      </c>
      <c r="P144" s="12" t="str">
        <f aca="false">ROUND((D144-D156)/D156,3)*100&amp;"%"</f>
        <v>1809,7%</v>
      </c>
      <c r="Q144" s="12" t="str">
        <f aca="false">ROUND((E144-E156)/E156,3)*100&amp;"%"</f>
        <v>988,9%</v>
      </c>
      <c r="R144" s="12" t="str">
        <f aca="false">ROUND((F144-F156)/F156,3)*100&amp;"%"</f>
        <v>1089%</v>
      </c>
      <c r="S144" s="12" t="str">
        <f aca="false">ROUND((G144-G156)/G156,3)*100&amp;"%"</f>
        <v>2598,5%</v>
      </c>
      <c r="T144" s="12" t="str">
        <f aca="false">ROUND((H144-H156)/H156,3)*100&amp;"%"</f>
        <v>587,4%</v>
      </c>
      <c r="U144" s="12" t="str">
        <f aca="false">ROUND((I144-I156)/I156,3)*100&amp;"%"</f>
        <v>900,5%</v>
      </c>
      <c r="V144" s="12" t="str">
        <f aca="false">ROUND((J144-J156)/J156,3)*100&amp;"%"</f>
        <v>2216,4%</v>
      </c>
      <c r="W144" s="12" t="str">
        <f aca="false">ROUND((K144-K156)/K156,3)*100&amp;"%"</f>
        <v>888,2%</v>
      </c>
      <c r="X144" s="12" t="str">
        <f aca="false">ROUND((L144-L156)/L156,3)*100&amp;"%"</f>
        <v>760,7%</v>
      </c>
      <c r="Y144" s="12" t="str">
        <f aca="false">ROUND((M144-M156)/M156,3)*100&amp;"%"</f>
        <v>496,4%</v>
      </c>
      <c r="Z144" s="14" t="str">
        <f aca="false">ROUND((N144-N156)/N156,3)*100&amp;"%"</f>
        <v>1178,6%</v>
      </c>
    </row>
    <row r="145" s="12" customFormat="true" ht="15" hidden="false" customHeight="false" outlineLevel="0" collapsed="false">
      <c r="A145" s="28"/>
      <c r="B145" s="10"/>
      <c r="C145" s="11" t="n">
        <v>1</v>
      </c>
      <c r="D145" s="12" t="n">
        <v>773557.68</v>
      </c>
      <c r="E145" s="12" t="n">
        <v>623957.68</v>
      </c>
      <c r="F145" s="12" t="n">
        <v>993696.48</v>
      </c>
      <c r="G145" s="12" t="n">
        <v>754288.4</v>
      </c>
      <c r="H145" s="12" t="n">
        <v>438259.4</v>
      </c>
      <c r="I145" s="12" t="n">
        <v>1622037.68</v>
      </c>
      <c r="J145" s="12" t="n">
        <v>394646.88</v>
      </c>
      <c r="K145" s="12" t="n">
        <v>811195.84</v>
      </c>
      <c r="L145" s="12" t="n">
        <v>684332.32</v>
      </c>
      <c r="M145" s="12" t="n">
        <v>1145273.2</v>
      </c>
      <c r="N145" s="13" t="n">
        <f aca="false">AVERAGE(D145:M145)</f>
        <v>824124.556</v>
      </c>
      <c r="P145" s="12" t="str">
        <f aca="false">ROUND((D145-D156)/D156,3)*100&amp;"%"</f>
        <v>403,2%</v>
      </c>
      <c r="Q145" s="12" t="str">
        <f aca="false">ROUND((E145-E156)/E156,3)*100&amp;"%"</f>
        <v>251,9%</v>
      </c>
      <c r="R145" s="12" t="str">
        <f aca="false">ROUND((F145-F156)/F156,3)*100&amp;"%"</f>
        <v>695,7%</v>
      </c>
      <c r="S145" s="12" t="str">
        <f aca="false">ROUND((G145-G156)/G156,3)*100&amp;"%"</f>
        <v>555,5%</v>
      </c>
      <c r="T145" s="12" t="str">
        <f aca="false">ROUND((H145-H156)/H156,3)*100&amp;"%"</f>
        <v>325,4%</v>
      </c>
      <c r="U145" s="12" t="str">
        <f aca="false">ROUND((I145-I156)/I156,3)*100&amp;"%"</f>
        <v>610,1%</v>
      </c>
      <c r="V145" s="12" t="str">
        <f aca="false">ROUND((J145-J156)/J156,3)*100&amp;"%"</f>
        <v>145,2%</v>
      </c>
      <c r="W145" s="12" t="str">
        <f aca="false">ROUND((K145-K156)/K156,3)*100&amp;"%"</f>
        <v>430%</v>
      </c>
      <c r="X145" s="12" t="str">
        <f aca="false">ROUND((L145-L156)/L156,3)*100&amp;"%"</f>
        <v>674,4%</v>
      </c>
      <c r="Y145" s="12" t="str">
        <f aca="false">ROUND((M145-M156)/M156,3)*100&amp;"%"</f>
        <v>341,7%</v>
      </c>
      <c r="Z145" s="14" t="str">
        <f aca="false">ROUND((N145-N156)/N156,3)*100&amp;"%"</f>
        <v>426,9%</v>
      </c>
    </row>
    <row r="146" s="12" customFormat="true" ht="15" hidden="false" customHeight="false" outlineLevel="0" collapsed="false">
      <c r="A146" s="28"/>
      <c r="B146" s="10"/>
      <c r="C146" s="11" t="n">
        <v>2</v>
      </c>
      <c r="D146" s="12" t="n">
        <v>255131.44</v>
      </c>
      <c r="E146" s="12" t="n">
        <v>359553.24</v>
      </c>
      <c r="F146" s="12" t="n">
        <v>394752.32</v>
      </c>
      <c r="G146" s="12" t="n">
        <v>364120.16</v>
      </c>
      <c r="H146" s="12" t="n">
        <v>303518.04</v>
      </c>
      <c r="I146" s="12" t="n">
        <v>594747.12</v>
      </c>
      <c r="J146" s="12" t="n">
        <v>402817.68</v>
      </c>
      <c r="K146" s="12" t="n">
        <v>702040.48</v>
      </c>
      <c r="L146" s="12" t="n">
        <v>198773.4</v>
      </c>
      <c r="M146" s="12" t="n">
        <v>475213.8</v>
      </c>
      <c r="N146" s="13" t="n">
        <f aca="false">AVERAGE(D146:M146)</f>
        <v>405066.768</v>
      </c>
      <c r="P146" s="12" t="str">
        <f aca="false">ROUND((D146-D156)/D156,3)*100&amp;"%"</f>
        <v>66%</v>
      </c>
      <c r="Q146" s="12" t="str">
        <f aca="false">ROUND((E146-E156)/E156,3)*100&amp;"%"</f>
        <v>102,8%</v>
      </c>
      <c r="R146" s="12" t="str">
        <f aca="false">ROUND((F146-F156)/F156,3)*100&amp;"%"</f>
        <v>216,1%</v>
      </c>
      <c r="S146" s="12" t="str">
        <f aca="false">ROUND((G146-G156)/G156,3)*100&amp;"%"</f>
        <v>216,5%</v>
      </c>
      <c r="T146" s="12" t="str">
        <f aca="false">ROUND((H146-H156)/H156,3)*100&amp;"%"</f>
        <v>194,6%</v>
      </c>
      <c r="U146" s="12" t="str">
        <f aca="false">ROUND((I146-I156)/I156,3)*100&amp;"%"</f>
        <v>160,4%</v>
      </c>
      <c r="V146" s="12" t="str">
        <f aca="false">ROUND((J146-J156)/J156,3)*100&amp;"%"</f>
        <v>150,3%</v>
      </c>
      <c r="W146" s="12" t="str">
        <f aca="false">ROUND((K146-K156)/K156,3)*100&amp;"%"</f>
        <v>358,7%</v>
      </c>
      <c r="X146" s="12" t="str">
        <f aca="false">ROUND((L146-L156)/L156,3)*100&amp;"%"</f>
        <v>124,9%</v>
      </c>
      <c r="Y146" s="12" t="str">
        <f aca="false">ROUND((M146-M156)/M156,3)*100&amp;"%"</f>
        <v>83,3%</v>
      </c>
      <c r="Z146" s="14" t="str">
        <f aca="false">ROUND((N146-N156)/N156,3)*100&amp;"%"</f>
        <v>159%</v>
      </c>
    </row>
    <row r="147" s="12" customFormat="true" ht="15" hidden="false" customHeight="false" outlineLevel="0" collapsed="false">
      <c r="A147" s="28"/>
      <c r="B147" s="10"/>
      <c r="C147" s="11" t="n">
        <v>3</v>
      </c>
      <c r="D147" s="12" t="n">
        <v>345154.32</v>
      </c>
      <c r="E147" s="12" t="n">
        <v>497239.48</v>
      </c>
      <c r="F147" s="12" t="n">
        <v>402719.96</v>
      </c>
      <c r="G147" s="12" t="n">
        <v>765662</v>
      </c>
      <c r="H147" s="12" t="n">
        <v>422659.72</v>
      </c>
      <c r="I147" s="12" t="n">
        <v>853241.92</v>
      </c>
      <c r="J147" s="12" t="n">
        <v>561703.88</v>
      </c>
      <c r="K147" s="12" t="n">
        <v>642445.6</v>
      </c>
      <c r="L147" s="12" t="n">
        <v>222308.12</v>
      </c>
      <c r="M147" s="12" t="n">
        <v>590401.88</v>
      </c>
      <c r="N147" s="13" t="n">
        <f aca="false">AVERAGE(D147:M147)</f>
        <v>530353.688</v>
      </c>
      <c r="P147" s="12" t="str">
        <f aca="false">ROUND((D147-D156)/D156,3)*100&amp;"%"</f>
        <v>124,5%</v>
      </c>
      <c r="Q147" s="12" t="str">
        <f aca="false">ROUND((E147-E156)/E156,3)*100&amp;"%"</f>
        <v>180,4%</v>
      </c>
      <c r="R147" s="12" t="str">
        <f aca="false">ROUND((F147-F156)/F156,3)*100&amp;"%"</f>
        <v>222,5%</v>
      </c>
      <c r="S147" s="12" t="str">
        <f aca="false">ROUND((G147-G156)/G156,3)*100&amp;"%"</f>
        <v>565,4%</v>
      </c>
      <c r="T147" s="12" t="str">
        <f aca="false">ROUND((H147-H156)/H156,3)*100&amp;"%"</f>
        <v>310,3%</v>
      </c>
      <c r="U147" s="12" t="str">
        <f aca="false">ROUND((I147-I156)/I156,3)*100&amp;"%"</f>
        <v>273,5%</v>
      </c>
      <c r="V147" s="12" t="str">
        <f aca="false">ROUND((J147-J156)/J156,3)*100&amp;"%"</f>
        <v>249%</v>
      </c>
      <c r="W147" s="12" t="str">
        <f aca="false">ROUND((K147-K156)/K156,3)*100&amp;"%"</f>
        <v>319,8%</v>
      </c>
      <c r="X147" s="12" t="str">
        <f aca="false">ROUND((L147-L156)/L156,3)*100&amp;"%"</f>
        <v>151,6%</v>
      </c>
      <c r="Y147" s="12" t="str">
        <f aca="false">ROUND((M147-M156)/M156,3)*100&amp;"%"</f>
        <v>127,7%</v>
      </c>
      <c r="Z147" s="14" t="str">
        <f aca="false">ROUND((N147-N156)/N156,3)*100&amp;"%"</f>
        <v>239,1%</v>
      </c>
    </row>
    <row r="148" s="12" customFormat="true" ht="15" hidden="false" customHeight="false" outlineLevel="0" collapsed="false">
      <c r="A148" s="28"/>
      <c r="B148" s="10"/>
      <c r="C148" s="11" t="n">
        <v>4</v>
      </c>
      <c r="D148" s="12" t="n">
        <v>3807954.4</v>
      </c>
      <c r="E148" s="12" t="n">
        <v>3795104.8</v>
      </c>
      <c r="F148" s="12" t="n">
        <v>3136916.8</v>
      </c>
      <c r="G148" s="12" t="n">
        <v>4460295.6</v>
      </c>
      <c r="H148" s="12" t="n">
        <v>4955191.6</v>
      </c>
      <c r="I148" s="12" t="n">
        <v>4033280.8</v>
      </c>
      <c r="J148" s="12" t="n">
        <v>5258101.2</v>
      </c>
      <c r="K148" s="12" t="n">
        <v>3482947.2</v>
      </c>
      <c r="L148" s="12" t="n">
        <v>1004139.28</v>
      </c>
      <c r="M148" s="12" t="n">
        <v>3308286.8</v>
      </c>
      <c r="N148" s="13" t="n">
        <f aca="false">AVERAGE(D148:M148)</f>
        <v>3724221.848</v>
      </c>
      <c r="P148" s="12" t="str">
        <f aca="false">ROUND((D148-D156)/D156,3)*100&amp;"%"</f>
        <v>2376,9%</v>
      </c>
      <c r="Q148" s="12" t="str">
        <f aca="false">ROUND((E148-E156)/E156,3)*100&amp;"%"</f>
        <v>2040,3%</v>
      </c>
      <c r="R148" s="12" t="str">
        <f aca="false">ROUND((F148-F156)/F156,3)*100&amp;"%"</f>
        <v>2411,8%</v>
      </c>
      <c r="S148" s="12" t="str">
        <f aca="false">ROUND((G148-G156)/G156,3)*100&amp;"%"</f>
        <v>3776,4%</v>
      </c>
      <c r="T148" s="12" t="str">
        <f aca="false">ROUND((H148-H156)/H156,3)*100&amp;"%"</f>
        <v>4710,4%</v>
      </c>
      <c r="U148" s="12" t="str">
        <f aca="false">ROUND((I148-I156)/I156,3)*100&amp;"%"</f>
        <v>1665,6%</v>
      </c>
      <c r="V148" s="12" t="str">
        <f aca="false">ROUND((J148-J156)/J156,3)*100&amp;"%"</f>
        <v>3166,9%</v>
      </c>
      <c r="W148" s="12" t="str">
        <f aca="false">ROUND((K148-K156)/K156,3)*100&amp;"%"</f>
        <v>2175,8%</v>
      </c>
      <c r="X148" s="12" t="str">
        <f aca="false">ROUND((L148-L156)/L156,3)*100&amp;"%"</f>
        <v>1036,3%</v>
      </c>
      <c r="Y148" s="12" t="str">
        <f aca="false">ROUND((M148-M156)/M156,3)*100&amp;"%"</f>
        <v>1175,9%</v>
      </c>
      <c r="Z148" s="14" t="str">
        <f aca="false">ROUND((N148-N156)/N156,3)*100&amp;"%"</f>
        <v>2281,1%</v>
      </c>
    </row>
    <row r="149" customFormat="false" ht="15" hidden="false" customHeight="false" outlineLevel="0" collapsed="false">
      <c r="A149" s="28"/>
      <c r="B149" s="10"/>
      <c r="C149" s="4" t="n">
        <v>5</v>
      </c>
      <c r="D149" s="0" t="n">
        <v>4024730</v>
      </c>
      <c r="E149" s="0" t="n">
        <v>463291</v>
      </c>
      <c r="F149" s="0" t="n">
        <v>487615</v>
      </c>
      <c r="G149" s="0" t="n">
        <v>1299790</v>
      </c>
      <c r="H149" s="0" t="n">
        <v>453062</v>
      </c>
      <c r="I149" s="0" t="n">
        <v>1411770</v>
      </c>
      <c r="J149" s="0" t="n">
        <v>1543710</v>
      </c>
      <c r="K149" s="0" t="n">
        <v>458501</v>
      </c>
      <c r="L149" s="0" t="n">
        <v>321653</v>
      </c>
      <c r="M149" s="0" t="n">
        <v>682203</v>
      </c>
      <c r="N149" s="16" t="n">
        <f aca="false">AVERAGE(D149:M149)</f>
        <v>1114632.5</v>
      </c>
      <c r="P149" s="0" t="str">
        <f aca="false">ROUND((D149-D156)/D156,3)*100&amp;"%"</f>
        <v>2517,9%</v>
      </c>
      <c r="Q149" s="0" t="str">
        <f aca="false">ROUND((E149-E156)/E156,3)*100&amp;"%"</f>
        <v>161,3%</v>
      </c>
      <c r="R149" s="0" t="str">
        <f aca="false">ROUND((F149-F156)/F156,3)*100&amp;"%"</f>
        <v>290,4%</v>
      </c>
      <c r="S149" s="0" t="str">
        <f aca="false">ROUND((G149-G156)/G156,3)*100&amp;"%"</f>
        <v>1029,6%</v>
      </c>
      <c r="T149" s="0" t="str">
        <f aca="false">ROUND((H149-H156)/H156,3)*100&amp;"%"</f>
        <v>339,8%</v>
      </c>
      <c r="U149" s="0" t="str">
        <f aca="false">ROUND((I149-I156)/I156,3)*100&amp;"%"</f>
        <v>518%</v>
      </c>
      <c r="V149" s="0" t="str">
        <f aca="false">ROUND((J149-J156)/J156,3)*100&amp;"%"</f>
        <v>859,1%</v>
      </c>
      <c r="W149" s="0" t="str">
        <f aca="false">ROUND((K149-K156)/K156,3)*100&amp;"%"</f>
        <v>199,6%</v>
      </c>
      <c r="X149" s="0" t="str">
        <f aca="false">ROUND((L149-L156)/L156,3)*100&amp;"%"</f>
        <v>264%</v>
      </c>
      <c r="Y149" s="0" t="str">
        <f aca="false">ROUND((M149-M156)/M156,3)*100&amp;"%"</f>
        <v>163,1%</v>
      </c>
      <c r="Z149" s="1" t="str">
        <f aca="false">ROUND((N149-N156)/N156,3)*100&amp;"%"</f>
        <v>612,6%</v>
      </c>
    </row>
    <row r="150" customFormat="false" ht="15" hidden="false" customHeight="false" outlineLevel="0" collapsed="false">
      <c r="A150" s="28"/>
      <c r="B150" s="10"/>
      <c r="C150" s="4" t="n">
        <v>6</v>
      </c>
      <c r="D150" s="0" t="n">
        <v>4036400</v>
      </c>
      <c r="E150" s="0" t="n">
        <v>464356</v>
      </c>
      <c r="F150" s="0" t="n">
        <v>306646</v>
      </c>
      <c r="G150" s="0" t="n">
        <v>552473</v>
      </c>
      <c r="H150" s="0" t="n">
        <v>165236</v>
      </c>
      <c r="I150" s="0" t="n">
        <v>878206</v>
      </c>
      <c r="J150" s="0" t="n">
        <v>269068</v>
      </c>
      <c r="K150" s="0" t="n">
        <v>273160</v>
      </c>
      <c r="L150" s="0" t="n">
        <v>244747</v>
      </c>
      <c r="M150" s="0" t="n">
        <v>345910</v>
      </c>
      <c r="N150" s="16" t="n">
        <f aca="false">AVERAGE(D150:M150)</f>
        <v>753620.2</v>
      </c>
      <c r="P150" s="0" t="str">
        <f aca="false">ROUND((D150-D156)/D156,3)*100&amp;"%"</f>
        <v>2525,5%</v>
      </c>
      <c r="Q150" s="0" t="str">
        <f aca="false">ROUND((E150-E156)/E156,3)*100&amp;"%"</f>
        <v>161,9%</v>
      </c>
      <c r="R150" s="0" t="str">
        <f aca="false">ROUND((F150-F156)/F156,3)*100&amp;"%"</f>
        <v>145,5%</v>
      </c>
      <c r="S150" s="0" t="str">
        <f aca="false">ROUND((G150-G156)/G156,3)*100&amp;"%"</f>
        <v>380,2%</v>
      </c>
      <c r="T150" s="0" t="str">
        <f aca="false">ROUND((H150-H156)/H156,3)*100&amp;"%"</f>
        <v>60,4%</v>
      </c>
      <c r="U150" s="0" t="str">
        <f aca="false">ROUND((I150-I156)/I156,3)*100&amp;"%"</f>
        <v>284,4%</v>
      </c>
      <c r="V150" s="0" t="str">
        <f aca="false">ROUND((J150-J156)/J156,3)*100&amp;"%"</f>
        <v>67,2%</v>
      </c>
      <c r="W150" s="0" t="str">
        <f aca="false">ROUND((K150-K156)/K156,3)*100&amp;"%"</f>
        <v>78,5%</v>
      </c>
      <c r="X150" s="0" t="str">
        <f aca="false">ROUND((L150-L156)/L156,3)*100&amp;"%"</f>
        <v>176,9%</v>
      </c>
      <c r="Y150" s="0" t="str">
        <f aca="false">ROUND((M150-M156)/M156,3)*100&amp;"%"</f>
        <v>33,4%</v>
      </c>
      <c r="Z150" s="1" t="str">
        <f aca="false">ROUND((N150-N156)/N156,3)*100&amp;"%"</f>
        <v>381,8%</v>
      </c>
    </row>
    <row r="151" customFormat="false" ht="15" hidden="false" customHeight="false" outlineLevel="0" collapsed="false">
      <c r="A151" s="28"/>
      <c r="B151" s="10"/>
      <c r="C151" s="4" t="n">
        <v>7</v>
      </c>
      <c r="D151" s="0" t="n">
        <v>658156</v>
      </c>
      <c r="E151" s="0" t="n">
        <v>465799</v>
      </c>
      <c r="F151" s="0" t="n">
        <v>2068070</v>
      </c>
      <c r="G151" s="0" t="n">
        <v>884723</v>
      </c>
      <c r="H151" s="0" t="n">
        <v>582128</v>
      </c>
      <c r="I151" s="0" t="n">
        <v>2275260</v>
      </c>
      <c r="J151" s="0" t="n">
        <v>1281670</v>
      </c>
      <c r="K151" s="0" t="n">
        <v>859409</v>
      </c>
      <c r="L151" s="0" t="n">
        <v>1292070</v>
      </c>
      <c r="M151" s="0" t="n">
        <v>1003340</v>
      </c>
      <c r="N151" s="16" t="n">
        <f aca="false">AVERAGE(D151:M151)</f>
        <v>1137062.5</v>
      </c>
      <c r="P151" s="0" t="str">
        <f aca="false">ROUND((D151-D156)/D156,3)*100&amp;"%"</f>
        <v>328,1%</v>
      </c>
      <c r="Q151" s="0" t="str">
        <f aca="false">ROUND((E151-E156)/E156,3)*100&amp;"%"</f>
        <v>162,7%</v>
      </c>
      <c r="R151" s="0" t="str">
        <f aca="false">ROUND((F151-F156)/F156,3)*100&amp;"%"</f>
        <v>1555,9%</v>
      </c>
      <c r="S151" s="0" t="str">
        <f aca="false">ROUND((G151-G156)/G156,3)*100&amp;"%"</f>
        <v>668,9%</v>
      </c>
      <c r="T151" s="0" t="str">
        <f aca="false">ROUND((H151-H156)/H156,3)*100&amp;"%"</f>
        <v>465,1%</v>
      </c>
      <c r="U151" s="0" t="str">
        <f aca="false">ROUND((I151-I156)/I156,3)*100&amp;"%"</f>
        <v>896%</v>
      </c>
      <c r="V151" s="0" t="str">
        <f aca="false">ROUND((J151-J156)/J156,3)*100&amp;"%"</f>
        <v>696,3%</v>
      </c>
      <c r="W151" s="0" t="str">
        <f aca="false">ROUND((K151-K156)/K156,3)*100&amp;"%"</f>
        <v>461,6%</v>
      </c>
      <c r="X151" s="0" t="str">
        <f aca="false">ROUND((L151-L156)/L156,3)*100&amp;"%"</f>
        <v>1362,1%</v>
      </c>
      <c r="Y151" s="0" t="str">
        <f aca="false">ROUND((M151-M156)/M156,3)*100&amp;"%"</f>
        <v>287%</v>
      </c>
      <c r="Z151" s="1" t="str">
        <f aca="false">ROUND((N151-N156)/N156,3)*100&amp;"%"</f>
        <v>627%</v>
      </c>
    </row>
    <row r="152" customFormat="false" ht="15" hidden="false" customHeight="false" outlineLevel="0" collapsed="false">
      <c r="A152" s="28"/>
      <c r="B152" s="10"/>
      <c r="C152" s="4" t="n">
        <v>8</v>
      </c>
      <c r="D152" s="0" t="n">
        <v>660566</v>
      </c>
      <c r="E152" s="0" t="n">
        <v>377582</v>
      </c>
      <c r="F152" s="0" t="n">
        <v>387740</v>
      </c>
      <c r="G152" s="0" t="n">
        <v>583240</v>
      </c>
      <c r="H152" s="0" t="n">
        <v>389805</v>
      </c>
      <c r="I152" s="0" t="n">
        <v>1422830</v>
      </c>
      <c r="J152" s="0" t="n">
        <v>217437</v>
      </c>
      <c r="K152" s="0" t="n">
        <v>644308</v>
      </c>
      <c r="L152" s="0" t="n">
        <v>523991</v>
      </c>
      <c r="M152" s="0" t="n">
        <v>415259</v>
      </c>
      <c r="N152" s="16" t="n">
        <f aca="false">AVERAGE(D152:M152)</f>
        <v>562275.8</v>
      </c>
      <c r="P152" s="0" t="str">
        <f aca="false">ROUND((D152-D156)/D156,3)*100&amp;"%"</f>
        <v>329,7%</v>
      </c>
      <c r="Q152" s="0" t="str">
        <f aca="false">ROUND((E152-E156)/E156,3)*100&amp;"%"</f>
        <v>112,9%</v>
      </c>
      <c r="R152" s="0" t="str">
        <f aca="false">ROUND((F152-F156)/F156,3)*100&amp;"%"</f>
        <v>210,5%</v>
      </c>
      <c r="S152" s="0" t="str">
        <f aca="false">ROUND((G152-G156)/G156,3)*100&amp;"%"</f>
        <v>406,9%</v>
      </c>
      <c r="T152" s="0" t="str">
        <f aca="false">ROUND((H152-H156)/H156,3)*100&amp;"%"</f>
        <v>278,4%</v>
      </c>
      <c r="U152" s="0" t="str">
        <f aca="false">ROUND((I152-I156)/I156,3)*100&amp;"%"</f>
        <v>522,9%</v>
      </c>
      <c r="V152" s="0" t="str">
        <f aca="false">ROUND((J152-J156)/J156,3)*100&amp;"%"</f>
        <v>35,1%</v>
      </c>
      <c r="W152" s="0" t="str">
        <f aca="false">ROUND((K152-K156)/K156,3)*100&amp;"%"</f>
        <v>321%</v>
      </c>
      <c r="X152" s="0" t="str">
        <f aca="false">ROUND((L152-L156)/L156,3)*100&amp;"%"</f>
        <v>492,9%</v>
      </c>
      <c r="Y152" s="0" t="str">
        <f aca="false">ROUND((M152-M156)/M156,3)*100&amp;"%"</f>
        <v>60,2%</v>
      </c>
      <c r="Z152" s="1" t="str">
        <f aca="false">ROUND((N152-N156)/N156,3)*100&amp;"%"</f>
        <v>259,5%</v>
      </c>
    </row>
    <row r="153" customFormat="false" ht="15" hidden="false" customHeight="false" outlineLevel="0" collapsed="false">
      <c r="A153" s="28"/>
      <c r="B153" s="10"/>
      <c r="C153" s="4" t="n">
        <v>9</v>
      </c>
      <c r="D153" s="0" t="n">
        <v>605946</v>
      </c>
      <c r="E153" s="0" t="n">
        <v>3165000</v>
      </c>
      <c r="F153" s="0" t="n">
        <v>2036390</v>
      </c>
      <c r="G153" s="0" t="n">
        <v>883195</v>
      </c>
      <c r="H153" s="0" t="n">
        <v>303348</v>
      </c>
      <c r="I153" s="0" t="n">
        <v>1255640</v>
      </c>
      <c r="J153" s="0" t="n">
        <v>2391800</v>
      </c>
      <c r="K153" s="0" t="n">
        <v>1128530</v>
      </c>
      <c r="L153" s="0" t="n">
        <v>1264900</v>
      </c>
      <c r="M153" s="0" t="n">
        <v>3305160</v>
      </c>
      <c r="N153" s="16" t="n">
        <f aca="false">AVERAGE(D153:M153)</f>
        <v>1633990.9</v>
      </c>
      <c r="P153" s="0" t="str">
        <f aca="false">ROUND((D153-D156)/D156,3)*100&amp;"%"</f>
        <v>294,1%</v>
      </c>
      <c r="Q153" s="0" t="str">
        <f aca="false">ROUND((E153-E156)/E156,3)*100&amp;"%"</f>
        <v>1684,9%</v>
      </c>
      <c r="R153" s="0" t="str">
        <f aca="false">ROUND((F153-F156)/F156,3)*100&amp;"%"</f>
        <v>1530,6%</v>
      </c>
      <c r="S153" s="0" t="str">
        <f aca="false">ROUND((G153-G156)/G156,3)*100&amp;"%"</f>
        <v>667,6%</v>
      </c>
      <c r="T153" s="0" t="str">
        <f aca="false">ROUND((H153-H156)/H156,3)*100&amp;"%"</f>
        <v>194,5%</v>
      </c>
      <c r="U153" s="0" t="str">
        <f aca="false">ROUND((I153-I156)/I156,3)*100&amp;"%"</f>
        <v>449,7%</v>
      </c>
      <c r="V153" s="0" t="str">
        <f aca="false">ROUND((J153-J156)/J156,3)*100&amp;"%"</f>
        <v>1386,1%</v>
      </c>
      <c r="W153" s="0" t="str">
        <f aca="false">ROUND((K153-K156)/K156,3)*100&amp;"%"</f>
        <v>637,4%</v>
      </c>
      <c r="X153" s="0" t="str">
        <f aca="false">ROUND((L153-L156)/L156,3)*100&amp;"%"</f>
        <v>1331,3%</v>
      </c>
      <c r="Y153" s="0" t="str">
        <f aca="false">ROUND((M153-M156)/M156,3)*100&amp;"%"</f>
        <v>1174,7%</v>
      </c>
      <c r="Z153" s="1" t="str">
        <f aca="false">ROUND((N153-N156)/N156,3)*100&amp;"%"</f>
        <v>944,7%</v>
      </c>
    </row>
    <row r="154" customFormat="false" ht="15" hidden="false" customHeight="false" outlineLevel="0" collapsed="false">
      <c r="A154" s="28"/>
      <c r="B154" s="10"/>
      <c r="C154" s="4" t="n">
        <v>10</v>
      </c>
      <c r="D154" s="0" t="n">
        <v>182128</v>
      </c>
      <c r="E154" s="0" t="n">
        <v>192103</v>
      </c>
      <c r="F154" s="0" t="n">
        <v>136398</v>
      </c>
      <c r="G154" s="0" t="n">
        <v>123888</v>
      </c>
      <c r="H154" s="0" t="n">
        <v>138540</v>
      </c>
      <c r="I154" s="0" t="n">
        <v>232201</v>
      </c>
      <c r="J154" s="0" t="n">
        <v>188347</v>
      </c>
      <c r="K154" s="0" t="n">
        <v>162714</v>
      </c>
      <c r="L154" s="0" t="n">
        <v>146301</v>
      </c>
      <c r="M154" s="0" t="n">
        <v>275025</v>
      </c>
      <c r="N154" s="16" t="n">
        <f aca="false">AVERAGE(D154:M154)</f>
        <v>177764.5</v>
      </c>
      <c r="P154" s="0" t="str">
        <f aca="false">ROUND((D154-D156)/D156,3)*100&amp;"%"</f>
        <v>18,5%</v>
      </c>
      <c r="Q154" s="0" t="str">
        <f aca="false">ROUND((E154-E156)/E156,3)*100&amp;"%"</f>
        <v>8,3%</v>
      </c>
      <c r="R154" s="0" t="str">
        <f aca="false">ROUND((F154-F156)/F156,3)*100&amp;"%"</f>
        <v>9,2%</v>
      </c>
      <c r="S154" s="0" t="str">
        <f aca="false">ROUND((G154-G156)/G156,3)*100&amp;"%"</f>
        <v>7,7%</v>
      </c>
      <c r="T154" s="0" t="str">
        <f aca="false">ROUND((H154-H156)/H156,3)*100&amp;"%"</f>
        <v>34,5%</v>
      </c>
      <c r="U154" s="0" t="str">
        <f aca="false">ROUND((I154-I156)/I156,3)*100&amp;"%"</f>
        <v>1,6%</v>
      </c>
      <c r="V154" s="0" t="str">
        <f aca="false">ROUND((J154-J156)/J156,3)*100&amp;"%"</f>
        <v>17%</v>
      </c>
      <c r="W154" s="0" t="str">
        <f aca="false">ROUND((K154-K156)/K156,3)*100&amp;"%"</f>
        <v>6,3%</v>
      </c>
      <c r="X154" s="0" t="str">
        <f aca="false">ROUND((L154-L156)/L156,3)*100&amp;"%"</f>
        <v>65,5%</v>
      </c>
      <c r="Y154" s="0" t="str">
        <f aca="false">ROUND((M154-M156)/M156,3)*100&amp;"%"</f>
        <v>6,1%</v>
      </c>
      <c r="Z154" s="1" t="str">
        <f aca="false">ROUND((N154-N156)/N156,3)*100&amp;"%"</f>
        <v>13,7%</v>
      </c>
    </row>
    <row r="155" customFormat="false" ht="15" hidden="false" customHeight="false" outlineLevel="0" collapsed="false">
      <c r="A155" s="28"/>
      <c r="B155" s="10"/>
      <c r="C155" s="4" t="n">
        <v>11</v>
      </c>
      <c r="D155" s="0" t="n">
        <v>182128</v>
      </c>
      <c r="E155" s="0" t="n">
        <v>266921</v>
      </c>
      <c r="F155" s="0" t="n">
        <v>136398</v>
      </c>
      <c r="G155" s="0" t="n">
        <v>123888</v>
      </c>
      <c r="H155" s="0" t="n">
        <v>138540</v>
      </c>
      <c r="I155" s="0" t="n">
        <v>232201</v>
      </c>
      <c r="J155" s="0" t="n">
        <v>188554</v>
      </c>
      <c r="K155" s="0" t="n">
        <v>162714</v>
      </c>
      <c r="L155" s="0" t="n">
        <v>146301</v>
      </c>
      <c r="M155" s="0" t="n">
        <v>309717</v>
      </c>
      <c r="N155" s="16" t="n">
        <f aca="false">AVERAGE(D155:M155)</f>
        <v>188736.2</v>
      </c>
      <c r="P155" s="0" t="str">
        <f aca="false">ROUND((D155-D156)/D156,3)*100&amp;"%"</f>
        <v>18,5%</v>
      </c>
      <c r="Q155" s="0" t="str">
        <f aca="false">ROUND((E155-E156)/E156,3)*100&amp;"%"</f>
        <v>50,5%</v>
      </c>
      <c r="R155" s="0" t="str">
        <f aca="false">ROUND((F155-F156)/F156,3)*100&amp;"%"</f>
        <v>9,2%</v>
      </c>
      <c r="S155" s="0" t="str">
        <f aca="false">ROUND((G155-G156)/G156,3)*100&amp;"%"</f>
        <v>7,7%</v>
      </c>
      <c r="T155" s="0" t="str">
        <f aca="false">ROUND((H155-H156)/H156,3)*100&amp;"%"</f>
        <v>34,5%</v>
      </c>
      <c r="U155" s="0" t="str">
        <f aca="false">ROUND((I155-I156)/I156,3)*100&amp;"%"</f>
        <v>1,6%</v>
      </c>
      <c r="V155" s="0" t="str">
        <f aca="false">ROUND((J155-J156)/J156,3)*100&amp;"%"</f>
        <v>17,2%</v>
      </c>
      <c r="W155" s="0" t="str">
        <f aca="false">ROUND((K155-K156)/K156,3)*100&amp;"%"</f>
        <v>6,3%</v>
      </c>
      <c r="X155" s="0" t="str">
        <f aca="false">ROUND((L155-L156)/L156,3)*100&amp;"%"</f>
        <v>65,5%</v>
      </c>
      <c r="Y155" s="0" t="str">
        <f aca="false">ROUND((M155-M156)/M156,3)*100&amp;"%"</f>
        <v>19,5%</v>
      </c>
      <c r="Z155" s="1" t="str">
        <f aca="false">ROUND((N155-N156)/N156,3)*100&amp;"%"</f>
        <v>20,7%</v>
      </c>
    </row>
    <row r="156" s="18" customFormat="true" ht="15" hidden="false" customHeight="false" outlineLevel="0" collapsed="false">
      <c r="A156" s="28"/>
      <c r="B156" s="24"/>
      <c r="C156" s="19" t="s">
        <v>27</v>
      </c>
      <c r="D156" s="18" t="n">
        <v>153737</v>
      </c>
      <c r="E156" s="18" t="n">
        <v>177317</v>
      </c>
      <c r="F156" s="18" t="n">
        <v>124889</v>
      </c>
      <c r="G156" s="18" t="n">
        <v>115062</v>
      </c>
      <c r="H156" s="18" t="n">
        <v>103011</v>
      </c>
      <c r="I156" s="18" t="n">
        <v>228437</v>
      </c>
      <c r="J156" s="18" t="n">
        <v>160949</v>
      </c>
      <c r="K156" s="18" t="n">
        <v>153042</v>
      </c>
      <c r="L156" s="18" t="n">
        <v>88373</v>
      </c>
      <c r="M156" s="18" t="n">
        <v>259281</v>
      </c>
      <c r="N156" s="20" t="n">
        <f aca="false">AVERAGE(D156:M156)</f>
        <v>156409.8</v>
      </c>
      <c r="P156" s="18" t="str">
        <f aca="false">ROUND((D156-D156)/D156,3)*100&amp;"%"</f>
        <v>0%</v>
      </c>
      <c r="Q156" s="18" t="str">
        <f aca="false">ROUND((E156-E156)/E156,3)*100&amp;"%"</f>
        <v>0%</v>
      </c>
      <c r="R156" s="18" t="str">
        <f aca="false">ROUND((F156-F156)/F156,3)*100&amp;"%"</f>
        <v>0%</v>
      </c>
      <c r="S156" s="18" t="str">
        <f aca="false">ROUND((G156-G156)/G156,3)*100&amp;"%"</f>
        <v>0%</v>
      </c>
      <c r="T156" s="18" t="str">
        <f aca="false">ROUND((H156-H156)/H156,3)*100&amp;"%"</f>
        <v>0%</v>
      </c>
      <c r="U156" s="18" t="str">
        <f aca="false">ROUND((I156-I156)/I156,3)*100&amp;"%"</f>
        <v>0%</v>
      </c>
      <c r="V156" s="18" t="str">
        <f aca="false">ROUND((J156-J156)/J156,3)*100&amp;"%"</f>
        <v>0%</v>
      </c>
      <c r="W156" s="18" t="str">
        <f aca="false">ROUND((K156-K156)/K156,3)*100&amp;"%"</f>
        <v>0%</v>
      </c>
      <c r="X156" s="18" t="str">
        <f aca="false">ROUND((L156-L156)/L156,3)*100&amp;"%"</f>
        <v>0%</v>
      </c>
      <c r="Y156" s="18" t="str">
        <f aca="false">ROUND((M156-M156)/M156,3)*100&amp;"%"</f>
        <v>0%</v>
      </c>
      <c r="Z156" s="21" t="str">
        <f aca="false">ROUND((N156-N156)/N156,3)*100&amp;"%"</f>
        <v>0%</v>
      </c>
    </row>
    <row r="157" customFormat="false" ht="15" hidden="false" customHeight="false" outlineLevel="0" collapsed="false">
      <c r="A157" s="28"/>
    </row>
    <row r="158" s="12" customFormat="true" ht="15" hidden="false" customHeight="false" outlineLevel="0" collapsed="false">
      <c r="A158" s="28"/>
      <c r="B158" s="10" t="n">
        <v>100</v>
      </c>
      <c r="C158" s="11" t="n">
        <v>0</v>
      </c>
      <c r="D158" s="12" t="n">
        <v>3964788.08</v>
      </c>
      <c r="E158" s="12" t="n">
        <v>4773519.12</v>
      </c>
      <c r="F158" s="12" t="n">
        <v>5217851.2</v>
      </c>
      <c r="G158" s="12" t="n">
        <v>9774725.04</v>
      </c>
      <c r="H158" s="12" t="n">
        <v>2443026.96</v>
      </c>
      <c r="I158" s="12" t="n">
        <v>1989655.12</v>
      </c>
      <c r="J158" s="12" t="n">
        <v>7974574.12</v>
      </c>
      <c r="K158" s="12" t="n">
        <v>5014422.88</v>
      </c>
      <c r="L158" s="12" t="n">
        <v>3309280.48</v>
      </c>
      <c r="M158" s="12" t="n">
        <v>2109790.04</v>
      </c>
      <c r="N158" s="13" t="n">
        <f aca="false">AVERAGE(D158:M158)</f>
        <v>4657163.304</v>
      </c>
      <c r="P158" s="12" t="str">
        <f aca="false">ROUND((D158-D170)/D170,3)*100&amp;"%"</f>
        <v>816,1%</v>
      </c>
      <c r="Q158" s="12" t="str">
        <f aca="false">ROUND((E158-E170)/E170,3)*100&amp;"%"</f>
        <v>4651,4%</v>
      </c>
      <c r="R158" s="12" t="str">
        <f aca="false">ROUND((F158-F170)/F170,3)*100&amp;"%"</f>
        <v>975,9%</v>
      </c>
      <c r="S158" s="12" t="str">
        <f aca="false">ROUND((G158-G170)/G170,3)*100&amp;"%"</f>
        <v>4179,5%</v>
      </c>
      <c r="T158" s="12" t="str">
        <f aca="false">ROUND((H158-H170)/H170,3)*100&amp;"%"</f>
        <v>335,4%</v>
      </c>
      <c r="U158" s="12" t="str">
        <f aca="false">ROUND((I158-I170)/I170,3)*100&amp;"%"</f>
        <v>1375,4%</v>
      </c>
      <c r="V158" s="12" t="str">
        <f aca="false">ROUND((J158-J170)/J170,3)*100&amp;"%"</f>
        <v>5287,4%</v>
      </c>
      <c r="W158" s="12" t="str">
        <f aca="false">ROUND((K158-K170)/K170,3)*100&amp;"%"</f>
        <v>1720,7%</v>
      </c>
      <c r="X158" s="12" t="str">
        <f aca="false">ROUND((L158-L170)/L170,3)*100&amp;"%"</f>
        <v>531,9%</v>
      </c>
      <c r="Y158" s="12" t="str">
        <f aca="false">ROUND((M158-M170)/M170,3)*100&amp;"%"</f>
        <v>886,7%</v>
      </c>
      <c r="Z158" s="14" t="str">
        <f aca="false">ROUND((N158-N170)/N170,3)*100&amp;"%"</f>
        <v>1400,6%</v>
      </c>
    </row>
    <row r="159" s="12" customFormat="true" ht="15" hidden="false" customHeight="false" outlineLevel="0" collapsed="false">
      <c r="A159" s="28"/>
      <c r="B159" s="10"/>
      <c r="C159" s="11" t="n">
        <v>1</v>
      </c>
      <c r="D159" s="12" t="n">
        <v>975870.88</v>
      </c>
      <c r="E159" s="12" t="n">
        <v>1136081.64</v>
      </c>
      <c r="F159" s="12" t="n">
        <v>1541494.24</v>
      </c>
      <c r="G159" s="12" t="n">
        <v>1859447.2</v>
      </c>
      <c r="H159" s="12" t="n">
        <v>1073197.68</v>
      </c>
      <c r="I159" s="12" t="n">
        <v>1933125.2</v>
      </c>
      <c r="J159" s="12" t="n">
        <v>3675206.08</v>
      </c>
      <c r="K159" s="12" t="n">
        <v>1569753.6</v>
      </c>
      <c r="L159" s="12" t="n">
        <v>1690203.48</v>
      </c>
      <c r="M159" s="12" t="n">
        <v>555795.56</v>
      </c>
      <c r="N159" s="13" t="n">
        <f aca="false">AVERAGE(D159:M159)</f>
        <v>1601017.556</v>
      </c>
      <c r="P159" s="12" t="str">
        <f aca="false">ROUND((D159-D170)/D170,3)*100&amp;"%"</f>
        <v>125,5%</v>
      </c>
      <c r="Q159" s="12" t="str">
        <f aca="false">ROUND((E159-E170)/E170,3)*100&amp;"%"</f>
        <v>1030,8%</v>
      </c>
      <c r="R159" s="12" t="str">
        <f aca="false">ROUND((F159-F170)/F170,3)*100&amp;"%"</f>
        <v>217,8%</v>
      </c>
      <c r="S159" s="12" t="str">
        <f aca="false">ROUND((G159-G170)/G170,3)*100&amp;"%"</f>
        <v>714,1%</v>
      </c>
      <c r="T159" s="12" t="str">
        <f aca="false">ROUND((H159-H170)/H170,3)*100&amp;"%"</f>
        <v>91,3%</v>
      </c>
      <c r="U159" s="12" t="str">
        <f aca="false">ROUND((I159-I170)/I170,3)*100&amp;"%"</f>
        <v>1333,5%</v>
      </c>
      <c r="V159" s="12" t="str">
        <f aca="false">ROUND((J159-J170)/J170,3)*100&amp;"%"</f>
        <v>2382,8%</v>
      </c>
      <c r="W159" s="12" t="str">
        <f aca="false">ROUND((K159-K170)/K170,3)*100&amp;"%"</f>
        <v>470%</v>
      </c>
      <c r="X159" s="12" t="str">
        <f aca="false">ROUND((L159-L170)/L170,3)*100&amp;"%"</f>
        <v>222,8%</v>
      </c>
      <c r="Y159" s="12" t="str">
        <f aca="false">ROUND((M159-M170)/M170,3)*100&amp;"%"</f>
        <v>159,9%</v>
      </c>
      <c r="Z159" s="14" t="str">
        <f aca="false">ROUND((N159-N170)/N170,3)*100&amp;"%"</f>
        <v>415,9%</v>
      </c>
    </row>
    <row r="160" s="12" customFormat="true" ht="15" hidden="false" customHeight="false" outlineLevel="0" collapsed="false">
      <c r="A160" s="28"/>
      <c r="B160" s="10"/>
      <c r="C160" s="11" t="n">
        <v>2</v>
      </c>
      <c r="D160" s="12" t="n">
        <v>1399041.44</v>
      </c>
      <c r="E160" s="12" t="n">
        <v>328098.76</v>
      </c>
      <c r="F160" s="12" t="n">
        <v>1038006</v>
      </c>
      <c r="G160" s="12" t="n">
        <v>922976.32</v>
      </c>
      <c r="H160" s="12" t="n">
        <v>1019940</v>
      </c>
      <c r="I160" s="12" t="n">
        <v>932177.8</v>
      </c>
      <c r="J160" s="12" t="n">
        <v>934369.8</v>
      </c>
      <c r="K160" s="12" t="n">
        <v>651834</v>
      </c>
      <c r="L160" s="12" t="n">
        <v>1144494.32</v>
      </c>
      <c r="M160" s="12" t="n">
        <v>382594.88</v>
      </c>
      <c r="N160" s="13" t="n">
        <f aca="false">AVERAGE(D160:M160)</f>
        <v>875353.332</v>
      </c>
      <c r="P160" s="12" t="str">
        <f aca="false">ROUND((D160-D170)/D170,3)*100&amp;"%"</f>
        <v>223,3%</v>
      </c>
      <c r="Q160" s="12" t="str">
        <f aca="false">ROUND((E160-E170)/E170,3)*100&amp;"%"</f>
        <v>226,6%</v>
      </c>
      <c r="R160" s="12" t="str">
        <f aca="false">ROUND((F160-F170)/F170,3)*100&amp;"%"</f>
        <v>114%</v>
      </c>
      <c r="S160" s="12" t="str">
        <f aca="false">ROUND((G160-G170)/G170,3)*100&amp;"%"</f>
        <v>304,1%</v>
      </c>
      <c r="T160" s="12" t="str">
        <f aca="false">ROUND((H160-H170)/H170,3)*100&amp;"%"</f>
        <v>81,8%</v>
      </c>
      <c r="U160" s="12" t="str">
        <f aca="false">ROUND((I160-I170)/I170,3)*100&amp;"%"</f>
        <v>591,3%</v>
      </c>
      <c r="V160" s="12" t="str">
        <f aca="false">ROUND((J160-J170)/J170,3)*100&amp;"%"</f>
        <v>531,2%</v>
      </c>
      <c r="W160" s="12" t="str">
        <f aca="false">ROUND((K160-K170)/K170,3)*100&amp;"%"</f>
        <v>136,7%</v>
      </c>
      <c r="X160" s="12" t="str">
        <f aca="false">ROUND((L160-L170)/L170,3)*100&amp;"%"</f>
        <v>118,5%</v>
      </c>
      <c r="Y160" s="12" t="str">
        <f aca="false">ROUND((M160-M170)/M170,3)*100&amp;"%"</f>
        <v>78,9%</v>
      </c>
      <c r="Z160" s="14" t="str">
        <f aca="false">ROUND((N160-N170)/N170,3)*100&amp;"%"</f>
        <v>182%</v>
      </c>
    </row>
    <row r="161" s="12" customFormat="true" ht="15" hidden="false" customHeight="false" outlineLevel="0" collapsed="false">
      <c r="A161" s="28"/>
      <c r="B161" s="10"/>
      <c r="C161" s="11" t="n">
        <v>3</v>
      </c>
      <c r="D161" s="12" t="n">
        <v>1328320</v>
      </c>
      <c r="E161" s="12" t="n">
        <v>497924.48</v>
      </c>
      <c r="F161" s="12" t="n">
        <v>2399367.28</v>
      </c>
      <c r="G161" s="12" t="n">
        <v>1322388.48</v>
      </c>
      <c r="H161" s="12" t="n">
        <v>2148437.84</v>
      </c>
      <c r="I161" s="12" t="n">
        <v>998906.88</v>
      </c>
      <c r="J161" s="12" t="n">
        <v>914456.76</v>
      </c>
      <c r="K161" s="12" t="n">
        <v>1244149.24</v>
      </c>
      <c r="L161" s="12" t="n">
        <v>1078620.68</v>
      </c>
      <c r="M161" s="12" t="n">
        <v>984846.28</v>
      </c>
      <c r="N161" s="13" t="n">
        <f aca="false">AVERAGE(D161:M161)</f>
        <v>1291741.792</v>
      </c>
      <c r="P161" s="12" t="str">
        <f aca="false">ROUND((D161-D170)/D170,3)*100&amp;"%"</f>
        <v>206,9%</v>
      </c>
      <c r="Q161" s="12" t="str">
        <f aca="false">ROUND((E161-E170)/E170,3)*100&amp;"%"</f>
        <v>395,6%</v>
      </c>
      <c r="R161" s="12" t="str">
        <f aca="false">ROUND((F161-F170)/F170,3)*100&amp;"%"</f>
        <v>394,7%</v>
      </c>
      <c r="S161" s="12" t="str">
        <f aca="false">ROUND((G161-G170)/G170,3)*100&amp;"%"</f>
        <v>479%</v>
      </c>
      <c r="T161" s="12" t="str">
        <f aca="false">ROUND((H161-H170)/H170,3)*100&amp;"%"</f>
        <v>282,9%</v>
      </c>
      <c r="U161" s="12" t="str">
        <f aca="false">ROUND((I161-I170)/I170,3)*100&amp;"%"</f>
        <v>640,7%</v>
      </c>
      <c r="V161" s="12" t="str">
        <f aca="false">ROUND((J161-J170)/J170,3)*100&amp;"%"</f>
        <v>517,8%</v>
      </c>
      <c r="W161" s="12" t="str">
        <f aca="false">ROUND((K161-K170)/K170,3)*100&amp;"%"</f>
        <v>351,7%</v>
      </c>
      <c r="X161" s="12" t="str">
        <f aca="false">ROUND((L161-L170)/L170,3)*100&amp;"%"</f>
        <v>106%</v>
      </c>
      <c r="Y161" s="12" t="str">
        <f aca="false">ROUND((M161-M170)/M170,3)*100&amp;"%"</f>
        <v>360,6%</v>
      </c>
      <c r="Z161" s="14" t="str">
        <f aca="false">ROUND((N161-N170)/N170,3)*100&amp;"%"</f>
        <v>316,2%</v>
      </c>
    </row>
    <row r="162" s="12" customFormat="true" ht="15" hidden="false" customHeight="false" outlineLevel="0" collapsed="false">
      <c r="A162" s="28"/>
      <c r="B162" s="10"/>
      <c r="C162" s="11" t="n">
        <v>4</v>
      </c>
      <c r="D162" s="12" t="n">
        <v>7519799.6</v>
      </c>
      <c r="E162" s="12" t="n">
        <v>13944104</v>
      </c>
      <c r="F162" s="12" t="n">
        <v>14925664</v>
      </c>
      <c r="G162" s="12" t="n">
        <v>12996784.8</v>
      </c>
      <c r="H162" s="12" t="n">
        <v>6331497.6</v>
      </c>
      <c r="I162" s="12" t="n">
        <v>3486068.4</v>
      </c>
      <c r="J162" s="12" t="n">
        <v>10157049.2</v>
      </c>
      <c r="K162" s="12" t="n">
        <v>15044308</v>
      </c>
      <c r="L162" s="12" t="n">
        <v>7641008</v>
      </c>
      <c r="M162" s="12" t="n">
        <v>9827416.4</v>
      </c>
      <c r="N162" s="13" t="n">
        <f aca="false">AVERAGE(D162:M162)</f>
        <v>10187370</v>
      </c>
      <c r="P162" s="12" t="str">
        <f aca="false">ROUND((D162-D170)/D170,3)*100&amp;"%"</f>
        <v>1637,6%</v>
      </c>
      <c r="Q162" s="12" t="str">
        <f aca="false">ROUND((E162-E170)/E170,3)*100&amp;"%"</f>
        <v>13779,4%</v>
      </c>
      <c r="R162" s="12" t="str">
        <f aca="false">ROUND((F162-F170)/F170,3)*100&amp;"%"</f>
        <v>2977,6%</v>
      </c>
      <c r="S162" s="12" t="str">
        <f aca="false">ROUND((G162-G170)/G170,3)*100&amp;"%"</f>
        <v>5590,2%</v>
      </c>
      <c r="T162" s="12" t="str">
        <f aca="false">ROUND((H162-H170)/H170,3)*100&amp;"%"</f>
        <v>1028,3%</v>
      </c>
      <c r="U162" s="12" t="str">
        <f aca="false">ROUND((I162-I170)/I170,3)*100&amp;"%"</f>
        <v>2485,1%</v>
      </c>
      <c r="V162" s="12" t="str">
        <f aca="false">ROUND((J162-J170)/J170,3)*100&amp;"%"</f>
        <v>6761,8%</v>
      </c>
      <c r="W162" s="12" t="str">
        <f aca="false">ROUND((K162-K170)/K170,3)*100&amp;"%"</f>
        <v>5362,5%</v>
      </c>
      <c r="X162" s="12" t="str">
        <f aca="false">ROUND((L162-L170)/L170,3)*100&amp;"%"</f>
        <v>1359,1%</v>
      </c>
      <c r="Y162" s="12" t="str">
        <f aca="false">ROUND((M162-M170)/M170,3)*100&amp;"%"</f>
        <v>4495,9%</v>
      </c>
      <c r="Z162" s="14" t="str">
        <f aca="false">ROUND((N162-N170)/N170,3)*100&amp;"%"</f>
        <v>3182,5%</v>
      </c>
    </row>
    <row r="163" customFormat="false" ht="15" hidden="false" customHeight="false" outlineLevel="0" collapsed="false">
      <c r="A163" s="28"/>
      <c r="B163" s="10"/>
      <c r="C163" s="4" t="n">
        <v>5</v>
      </c>
      <c r="D163" s="0" t="n">
        <v>703951</v>
      </c>
      <c r="E163" s="0" t="n">
        <v>1401530</v>
      </c>
      <c r="F163" s="0" t="n">
        <v>3273750</v>
      </c>
      <c r="G163" s="0" t="n">
        <v>4501690</v>
      </c>
      <c r="H163" s="0" t="n">
        <v>829703</v>
      </c>
      <c r="I163" s="0" t="n">
        <v>1020170</v>
      </c>
      <c r="J163" s="0" t="n">
        <v>1031910</v>
      </c>
      <c r="K163" s="0" t="n">
        <v>5963200</v>
      </c>
      <c r="L163" s="0" t="n">
        <v>1204140</v>
      </c>
      <c r="M163" s="0" t="n">
        <v>636937</v>
      </c>
      <c r="N163" s="16" t="n">
        <f aca="false">AVERAGE(D163:M163)</f>
        <v>2056698.1</v>
      </c>
      <c r="P163" s="0" t="str">
        <f aca="false">ROUND((D163-D170)/D170,3)*100&amp;"%"</f>
        <v>62,7%</v>
      </c>
      <c r="Q163" s="0" t="str">
        <f aca="false">ROUND((E163-E170)/E170,3)*100&amp;"%"</f>
        <v>1295%</v>
      </c>
      <c r="R163" s="0" t="str">
        <f aca="false">ROUND((F163-F170)/F170,3)*100&amp;"%"</f>
        <v>575%</v>
      </c>
      <c r="S163" s="0" t="str">
        <f aca="false">ROUND((G163-G170)/G170,3)*100&amp;"%"</f>
        <v>1870,9%</v>
      </c>
      <c r="T163" s="0" t="str">
        <f aca="false">ROUND((H163-H170)/H170,3)*100&amp;"%"</f>
        <v>47,9%</v>
      </c>
      <c r="U163" s="0" t="str">
        <f aca="false">ROUND((I163-I170)/I170,3)*100&amp;"%"</f>
        <v>656,5%</v>
      </c>
      <c r="V163" s="0" t="str">
        <f aca="false">ROUND((J163-J170)/J170,3)*100&amp;"%"</f>
        <v>597,1%</v>
      </c>
      <c r="W163" s="0" t="str">
        <f aca="false">ROUND((K163-K170)/K170,3)*100&amp;"%"</f>
        <v>2065,2%</v>
      </c>
      <c r="X163" s="0" t="str">
        <f aca="false">ROUND((L163-L170)/L170,3)*100&amp;"%"</f>
        <v>129,9%</v>
      </c>
      <c r="Y163" s="0" t="str">
        <f aca="false">ROUND((M163-M170)/M170,3)*100&amp;"%"</f>
        <v>197,9%</v>
      </c>
      <c r="Z163" s="1" t="str">
        <f aca="false">ROUND((N163-N170)/N170,3)*100&amp;"%"</f>
        <v>562,7%</v>
      </c>
    </row>
    <row r="164" customFormat="false" ht="15" hidden="false" customHeight="false" outlineLevel="0" collapsed="false">
      <c r="A164" s="28"/>
      <c r="B164" s="10"/>
      <c r="C164" s="4" t="n">
        <v>6</v>
      </c>
      <c r="D164" s="0" t="n">
        <v>582633</v>
      </c>
      <c r="E164" s="0" t="n">
        <v>885352</v>
      </c>
      <c r="F164" s="0" t="n">
        <v>3026960</v>
      </c>
      <c r="G164" s="0" t="n">
        <v>683283</v>
      </c>
      <c r="H164" s="0" t="n">
        <v>840321</v>
      </c>
      <c r="I164" s="0" t="n">
        <v>1153100</v>
      </c>
      <c r="J164" s="0" t="n">
        <v>939174</v>
      </c>
      <c r="K164" s="0" t="n">
        <v>867142</v>
      </c>
      <c r="L164" s="0" t="n">
        <v>734173</v>
      </c>
      <c r="M164" s="0" t="n">
        <v>457780</v>
      </c>
      <c r="N164" s="16" t="n">
        <f aca="false">AVERAGE(D164:M164)</f>
        <v>1016991.8</v>
      </c>
      <c r="P164" s="0" t="str">
        <f aca="false">ROUND((D164-D170)/D170,3)*100&amp;"%"</f>
        <v>34,6%</v>
      </c>
      <c r="Q164" s="0" t="str">
        <f aca="false">ROUND((E164-E170)/E170,3)*100&amp;"%"</f>
        <v>781,2%</v>
      </c>
      <c r="R164" s="0" t="str">
        <f aca="false">ROUND((F164-F170)/F170,3)*100&amp;"%"</f>
        <v>524,1%</v>
      </c>
      <c r="S164" s="0" t="str">
        <f aca="false">ROUND((G164-G170)/G170,3)*100&amp;"%"</f>
        <v>199,2%</v>
      </c>
      <c r="T164" s="0" t="str">
        <f aca="false">ROUND((H164-H170)/H170,3)*100&amp;"%"</f>
        <v>49,8%</v>
      </c>
      <c r="U164" s="0" t="str">
        <f aca="false">ROUND((I164-I170)/I170,3)*100&amp;"%"</f>
        <v>755,1%</v>
      </c>
      <c r="V164" s="0" t="str">
        <f aca="false">ROUND((J164-J170)/J170,3)*100&amp;"%"</f>
        <v>534,5%</v>
      </c>
      <c r="W164" s="0" t="str">
        <f aca="false">ROUND((K164-K170)/K170,3)*100&amp;"%"</f>
        <v>214,9%</v>
      </c>
      <c r="X164" s="0" t="str">
        <f aca="false">ROUND((L164-L170)/L170,3)*100&amp;"%"</f>
        <v>40,2%</v>
      </c>
      <c r="Y164" s="0" t="str">
        <f aca="false">ROUND((M164-M170)/M170,3)*100&amp;"%"</f>
        <v>114,1%</v>
      </c>
      <c r="Z164" s="1" t="str">
        <f aca="false">ROUND((N164-N170)/N170,3)*100&amp;"%"</f>
        <v>227,7%</v>
      </c>
    </row>
    <row r="165" customFormat="false" ht="15" hidden="false" customHeight="false" outlineLevel="0" collapsed="false">
      <c r="A165" s="28"/>
      <c r="B165" s="10"/>
      <c r="C165" s="4" t="n">
        <v>7</v>
      </c>
      <c r="D165" s="0" t="n">
        <v>472636</v>
      </c>
      <c r="E165" s="0" t="n">
        <v>2169480</v>
      </c>
      <c r="F165" s="0" t="n">
        <v>2518250</v>
      </c>
      <c r="G165" s="0" t="n">
        <v>2453600</v>
      </c>
      <c r="H165" s="0" t="n">
        <v>1285210</v>
      </c>
      <c r="I165" s="0" t="n">
        <v>2527180</v>
      </c>
      <c r="J165" s="0" t="n">
        <v>14283100</v>
      </c>
      <c r="K165" s="0" t="n">
        <v>1679170</v>
      </c>
      <c r="L165" s="0" t="n">
        <v>4236580</v>
      </c>
      <c r="M165" s="0" t="n">
        <v>607491</v>
      </c>
      <c r="N165" s="16" t="n">
        <f aca="false">AVERAGE(D165:M165)</f>
        <v>3223269.7</v>
      </c>
      <c r="P165" s="0" t="str">
        <f aca="false">ROUND((D165-D170)/D170,3)*100&amp;"%"</f>
        <v>9,2%</v>
      </c>
      <c r="Q165" s="0" t="str">
        <f aca="false">ROUND((E165-E170)/E170,3)*100&amp;"%"</f>
        <v>2059,4%</v>
      </c>
      <c r="R165" s="0" t="str">
        <f aca="false">ROUND((F165-F170)/F170,3)*100&amp;"%"</f>
        <v>419,3%</v>
      </c>
      <c r="S165" s="0" t="str">
        <f aca="false">ROUND((G165-G170)/G170,3)*100&amp;"%"</f>
        <v>974,2%</v>
      </c>
      <c r="T165" s="0" t="str">
        <f aca="false">ROUND((H165-H170)/H170,3)*100&amp;"%"</f>
        <v>129%</v>
      </c>
      <c r="U165" s="0" t="str">
        <f aca="false">ROUND((I165-I170)/I170,3)*100&amp;"%"</f>
        <v>1774,1%</v>
      </c>
      <c r="V165" s="0" t="str">
        <f aca="false">ROUND((J165-J170)/J170,3)*100&amp;"%"</f>
        <v>9549,2%</v>
      </c>
      <c r="W165" s="0" t="str">
        <f aca="false">ROUND((K165-K170)/K170,3)*100&amp;"%"</f>
        <v>509,7%</v>
      </c>
      <c r="X165" s="0" t="str">
        <f aca="false">ROUND((L165-L170)/L170,3)*100&amp;"%"</f>
        <v>709%</v>
      </c>
      <c r="Y165" s="0" t="str">
        <f aca="false">ROUND((M165-M170)/M170,3)*100&amp;"%"</f>
        <v>184,1%</v>
      </c>
      <c r="Z165" s="1" t="str">
        <f aca="false">ROUND((N165-N170)/N170,3)*100&amp;"%"</f>
        <v>938,6%</v>
      </c>
    </row>
    <row r="166" customFormat="false" ht="15" hidden="false" customHeight="false" outlineLevel="0" collapsed="false">
      <c r="A166" s="28"/>
      <c r="B166" s="10"/>
      <c r="C166" s="4" t="n">
        <v>8</v>
      </c>
      <c r="D166" s="0" t="n">
        <v>470833</v>
      </c>
      <c r="E166" s="0" t="n">
        <v>854406</v>
      </c>
      <c r="F166" s="0" t="n">
        <v>519591</v>
      </c>
      <c r="G166" s="0" t="n">
        <v>1967760</v>
      </c>
      <c r="H166" s="0" t="n">
        <v>788996</v>
      </c>
      <c r="I166" s="0" t="n">
        <v>721540</v>
      </c>
      <c r="J166" s="0" t="n">
        <v>1277790</v>
      </c>
      <c r="K166" s="0" t="n">
        <v>1442280</v>
      </c>
      <c r="L166" s="0" t="n">
        <v>718365</v>
      </c>
      <c r="M166" s="0" t="n">
        <v>238404</v>
      </c>
      <c r="N166" s="16" t="n">
        <f aca="false">AVERAGE(D166:M166)</f>
        <v>899996.5</v>
      </c>
      <c r="P166" s="0" t="str">
        <f aca="false">ROUND((D166-D170)/D170,3)*100&amp;"%"</f>
        <v>8,8%</v>
      </c>
      <c r="Q166" s="0" t="str">
        <f aca="false">ROUND((E166-E170)/E170,3)*100&amp;"%"</f>
        <v>750,4%</v>
      </c>
      <c r="R166" s="0" t="str">
        <f aca="false">ROUND((F166-F170)/F170,3)*100&amp;"%"</f>
        <v>7,1%</v>
      </c>
      <c r="S166" s="0" t="str">
        <f aca="false">ROUND((G166-G170)/G170,3)*100&amp;"%"</f>
        <v>761,5%</v>
      </c>
      <c r="T166" s="0" t="str">
        <f aca="false">ROUND((H166-H170)/H170,3)*100&amp;"%"</f>
        <v>40,6%</v>
      </c>
      <c r="U166" s="0" t="str">
        <f aca="false">ROUND((I166-I170)/I170,3)*100&amp;"%"</f>
        <v>435,1%</v>
      </c>
      <c r="V166" s="0" t="str">
        <f aca="false">ROUND((J166-J170)/J170,3)*100&amp;"%"</f>
        <v>763,2%</v>
      </c>
      <c r="W166" s="0" t="str">
        <f aca="false">ROUND((K166-K170)/K170,3)*100&amp;"%"</f>
        <v>423,7%</v>
      </c>
      <c r="X166" s="0" t="str">
        <f aca="false">ROUND((L166-L170)/L170,3)*100&amp;"%"</f>
        <v>37,2%</v>
      </c>
      <c r="Y166" s="0" t="str">
        <f aca="false">ROUND((M166-M170)/M170,3)*100&amp;"%"</f>
        <v>11,5%</v>
      </c>
      <c r="Z166" s="1" t="str">
        <f aca="false">ROUND((N166-N170)/N170,3)*100&amp;"%"</f>
        <v>190%</v>
      </c>
    </row>
    <row r="167" customFormat="false" ht="15" hidden="false" customHeight="false" outlineLevel="0" collapsed="false">
      <c r="A167" s="28"/>
      <c r="B167" s="10"/>
      <c r="C167" s="4" t="n">
        <v>9</v>
      </c>
      <c r="D167" s="0" t="n">
        <v>569601</v>
      </c>
      <c r="E167" s="0" t="n">
        <v>1840830</v>
      </c>
      <c r="F167" s="0" t="n">
        <v>1570510</v>
      </c>
      <c r="G167" s="0" t="n">
        <v>2458200</v>
      </c>
      <c r="H167" s="0" t="n">
        <v>1225450</v>
      </c>
      <c r="I167" s="0" t="n">
        <v>2540660</v>
      </c>
      <c r="J167" s="0" t="n">
        <v>14287600</v>
      </c>
      <c r="K167" s="0" t="n">
        <v>1544200</v>
      </c>
      <c r="L167" s="0" t="n">
        <v>4330510</v>
      </c>
      <c r="M167" s="0" t="n">
        <v>1086770</v>
      </c>
      <c r="N167" s="16" t="n">
        <f aca="false">AVERAGE(D167:M167)</f>
        <v>3145433.1</v>
      </c>
      <c r="P167" s="0" t="str">
        <f aca="false">ROUND((D167-D170)/D170,3)*100&amp;"%"</f>
        <v>31,6%</v>
      </c>
      <c r="Q167" s="0" t="str">
        <f aca="false">ROUND((E167-E170)/E170,3)*100&amp;"%"</f>
        <v>1732,3%</v>
      </c>
      <c r="R167" s="0" t="str">
        <f aca="false">ROUND((F167-F170)/F170,3)*100&amp;"%"</f>
        <v>223,8%</v>
      </c>
      <c r="S167" s="0" t="str">
        <f aca="false">ROUND((G167-G170)/G170,3)*100&amp;"%"</f>
        <v>976,2%</v>
      </c>
      <c r="T167" s="0" t="str">
        <f aca="false">ROUND((H167-H170)/H170,3)*100&amp;"%"</f>
        <v>118,4%</v>
      </c>
      <c r="U167" s="0" t="str">
        <f aca="false">ROUND((I167-I170)/I170,3)*100&amp;"%"</f>
        <v>1784%</v>
      </c>
      <c r="V167" s="0" t="str">
        <f aca="false">ROUND((J167-J170)/J170,3)*100&amp;"%"</f>
        <v>9552,2%</v>
      </c>
      <c r="W167" s="0" t="str">
        <f aca="false">ROUND((K167-K170)/K170,3)*100&amp;"%"</f>
        <v>460,7%</v>
      </c>
      <c r="X167" s="0" t="str">
        <f aca="false">ROUND((L167-L170)/L170,3)*100&amp;"%"</f>
        <v>726,9%</v>
      </c>
      <c r="Y167" s="0" t="str">
        <f aca="false">ROUND((M167-M170)/M170,3)*100&amp;"%"</f>
        <v>408,2%</v>
      </c>
      <c r="Z167" s="1" t="str">
        <f aca="false">ROUND((N167-N170)/N170,3)*100&amp;"%"</f>
        <v>913,5%</v>
      </c>
    </row>
    <row r="168" customFormat="false" ht="15" hidden="false" customHeight="false" outlineLevel="0" collapsed="false">
      <c r="A168" s="28"/>
      <c r="B168" s="10"/>
      <c r="C168" s="4" t="n">
        <v>10</v>
      </c>
      <c r="D168" s="0" t="n">
        <v>467512</v>
      </c>
      <c r="E168" s="0" t="n">
        <v>102229</v>
      </c>
      <c r="F168" s="0" t="n">
        <v>501088</v>
      </c>
      <c r="G168" s="0" t="n">
        <v>232247</v>
      </c>
      <c r="H168" s="0" t="n">
        <v>596234</v>
      </c>
      <c r="I168" s="0" t="n">
        <v>139053</v>
      </c>
      <c r="J168" s="0" t="n">
        <v>180747</v>
      </c>
      <c r="K168" s="0" t="n">
        <v>286917</v>
      </c>
      <c r="L168" s="0" t="n">
        <v>531497</v>
      </c>
      <c r="M168" s="0" t="n">
        <v>233715</v>
      </c>
      <c r="N168" s="16" t="n">
        <f aca="false">AVERAGE(D168:M168)</f>
        <v>327123.9</v>
      </c>
      <c r="P168" s="0" t="str">
        <f aca="false">ROUND((D168-D170)/D170,3)*100&amp;"%"</f>
        <v>8%</v>
      </c>
      <c r="Q168" s="0" t="str">
        <f aca="false">ROUND((E168-E170)/E170,3)*100&amp;"%"</f>
        <v>1,8%</v>
      </c>
      <c r="R168" s="0" t="str">
        <f aca="false">ROUND((F168-F170)/F170,3)*100&amp;"%"</f>
        <v>3,3%</v>
      </c>
      <c r="S168" s="0" t="str">
        <f aca="false">ROUND((G168-G170)/G170,3)*100&amp;"%"</f>
        <v>1,7%</v>
      </c>
      <c r="T168" s="0" t="str">
        <f aca="false">ROUND((H168-H170)/H170,3)*100&amp;"%"</f>
        <v>6,3%</v>
      </c>
      <c r="U168" s="0" t="str">
        <f aca="false">ROUND((I168-I170)/I170,3)*100&amp;"%"</f>
        <v>3,1%</v>
      </c>
      <c r="V168" s="0" t="str">
        <f aca="false">ROUND((J168-J170)/J170,3)*100&amp;"%"</f>
        <v>22,1%</v>
      </c>
      <c r="W168" s="0" t="str">
        <f aca="false">ROUND((K168-K170)/K170,3)*100&amp;"%"</f>
        <v>4,2%</v>
      </c>
      <c r="X168" s="0" t="str">
        <f aca="false">ROUND((L168-L170)/L170,3)*100&amp;"%"</f>
        <v>1,5%</v>
      </c>
      <c r="Y168" s="0" t="str">
        <f aca="false">ROUND((M168-M170)/M170,3)*100&amp;"%"</f>
        <v>9,3%</v>
      </c>
      <c r="Z168" s="1" t="str">
        <f aca="false">ROUND((N168-N170)/N170,3)*100&amp;"%"</f>
        <v>5,4%</v>
      </c>
    </row>
    <row r="169" customFormat="false" ht="15" hidden="false" customHeight="false" outlineLevel="0" collapsed="false">
      <c r="A169" s="28"/>
      <c r="B169" s="10"/>
      <c r="C169" s="4" t="n">
        <v>11</v>
      </c>
      <c r="D169" s="0" t="n">
        <v>467512</v>
      </c>
      <c r="E169" s="0" t="n">
        <v>102229</v>
      </c>
      <c r="F169" s="0" t="n">
        <v>518999</v>
      </c>
      <c r="G169" s="0" t="n">
        <v>232247</v>
      </c>
      <c r="H169" s="0" t="n">
        <v>626191</v>
      </c>
      <c r="I169" s="0" t="n">
        <v>140292</v>
      </c>
      <c r="J169" s="0" t="n">
        <v>180747</v>
      </c>
      <c r="K169" s="0" t="n">
        <v>389063</v>
      </c>
      <c r="L169" s="0" t="n">
        <v>531497</v>
      </c>
      <c r="M169" s="0" t="n">
        <v>235306</v>
      </c>
      <c r="N169" s="16" t="n">
        <f aca="false">AVERAGE(D169:M169)</f>
        <v>342408.3</v>
      </c>
      <c r="P169" s="0" t="str">
        <f aca="false">ROUND((D169-D170)/D170,3)*100&amp;"%"</f>
        <v>8%</v>
      </c>
      <c r="Q169" s="0" t="str">
        <f aca="false">ROUND((E169-E170)/E170,3)*100&amp;"%"</f>
        <v>1,8%</v>
      </c>
      <c r="R169" s="0" t="str">
        <f aca="false">ROUND((F169-F170)/F170,3)*100&amp;"%"</f>
        <v>7%</v>
      </c>
      <c r="S169" s="0" t="str">
        <f aca="false">ROUND((G169-G170)/G170,3)*100&amp;"%"</f>
        <v>1,7%</v>
      </c>
      <c r="T169" s="0" t="str">
        <f aca="false">ROUND((H169-H170)/H170,3)*100&amp;"%"</f>
        <v>11,6%</v>
      </c>
      <c r="U169" s="0" t="str">
        <f aca="false">ROUND((I169-I170)/I170,3)*100&amp;"%"</f>
        <v>4%</v>
      </c>
      <c r="V169" s="0" t="str">
        <f aca="false">ROUND((J169-J170)/J170,3)*100&amp;"%"</f>
        <v>22,1%</v>
      </c>
      <c r="W169" s="0" t="str">
        <f aca="false">ROUND((K169-K170)/K170,3)*100&amp;"%"</f>
        <v>41,3%</v>
      </c>
      <c r="X169" s="0" t="str">
        <f aca="false">ROUND((L169-L170)/L170,3)*100&amp;"%"</f>
        <v>1,5%</v>
      </c>
      <c r="Y169" s="0" t="str">
        <f aca="false">ROUND((M169-M170)/M170,3)*100&amp;"%"</f>
        <v>10%</v>
      </c>
      <c r="Z169" s="1" t="str">
        <f aca="false">ROUND((N169-N170)/N170,3)*100&amp;"%"</f>
        <v>10,3%</v>
      </c>
    </row>
    <row r="170" s="18" customFormat="true" ht="15" hidden="false" customHeight="false" outlineLevel="0" collapsed="false">
      <c r="A170" s="28"/>
      <c r="C170" s="19" t="s">
        <v>27</v>
      </c>
      <c r="D170" s="18" t="n">
        <v>432775</v>
      </c>
      <c r="E170" s="18" t="n">
        <v>100466</v>
      </c>
      <c r="F170" s="18" t="n">
        <v>484978</v>
      </c>
      <c r="G170" s="18" t="n">
        <v>228406</v>
      </c>
      <c r="H170" s="18" t="n">
        <v>561138</v>
      </c>
      <c r="I170" s="18" t="n">
        <v>134851</v>
      </c>
      <c r="J170" s="18" t="n">
        <v>148024</v>
      </c>
      <c r="K170" s="18" t="n">
        <v>275413</v>
      </c>
      <c r="L170" s="18" t="n">
        <v>523678</v>
      </c>
      <c r="M170" s="18" t="n">
        <v>213828</v>
      </c>
      <c r="N170" s="20" t="n">
        <f aca="false">AVERAGE(D170:M170)</f>
        <v>310355.7</v>
      </c>
      <c r="P170" s="18" t="str">
        <f aca="false">ROUND((D170-D170)/D170,3)*100&amp;"%"</f>
        <v>0%</v>
      </c>
      <c r="Q170" s="18" t="str">
        <f aca="false">ROUND((E170-E170)/E170,3)*100&amp;"%"</f>
        <v>0%</v>
      </c>
      <c r="R170" s="18" t="str">
        <f aca="false">ROUND((F170-F170)/F170,3)*100&amp;"%"</f>
        <v>0%</v>
      </c>
      <c r="S170" s="18" t="str">
        <f aca="false">ROUND((G170-G170)/G170,3)*100&amp;"%"</f>
        <v>0%</v>
      </c>
      <c r="T170" s="18" t="str">
        <f aca="false">ROUND((H170-H170)/H170,3)*100&amp;"%"</f>
        <v>0%</v>
      </c>
      <c r="U170" s="18" t="str">
        <f aca="false">ROUND((I170-I170)/I170,3)*100&amp;"%"</f>
        <v>0%</v>
      </c>
      <c r="V170" s="18" t="str">
        <f aca="false">ROUND((J170-J170)/J170,3)*100&amp;"%"</f>
        <v>0%</v>
      </c>
      <c r="W170" s="18" t="str">
        <f aca="false">ROUND((K170-K170)/K170,3)*100&amp;"%"</f>
        <v>0%</v>
      </c>
      <c r="X170" s="18" t="str">
        <f aca="false">ROUND((L170-L170)/L170,3)*100&amp;"%"</f>
        <v>0%</v>
      </c>
      <c r="Y170" s="18" t="str">
        <f aca="false">ROUND((M170-M170)/M170,3)*100&amp;"%"</f>
        <v>0%</v>
      </c>
      <c r="Z170" s="21" t="str">
        <f aca="false">ROUND((N170-N170)/N170,3)*100&amp;"%"</f>
        <v>0%</v>
      </c>
    </row>
    <row r="171" customFormat="false" ht="15" hidden="false" customHeight="false" outlineLevel="0" collapsed="false">
      <c r="A171" s="28"/>
    </row>
    <row r="172" s="12" customFormat="true" ht="15" hidden="false" customHeight="false" outlineLevel="0" collapsed="false">
      <c r="A172" s="28"/>
      <c r="B172" s="10" t="n">
        <v>500</v>
      </c>
      <c r="C172" s="11" t="n">
        <v>0</v>
      </c>
      <c r="D172" s="12" t="n">
        <v>17446227.2</v>
      </c>
      <c r="E172" s="12" t="n">
        <v>21184110.4</v>
      </c>
      <c r="F172" s="12" t="n">
        <v>8146316</v>
      </c>
      <c r="G172" s="12" t="n">
        <v>35314184.8</v>
      </c>
      <c r="H172" s="12" t="n">
        <v>18812477.6</v>
      </c>
      <c r="I172" s="12" t="n">
        <v>27522958.8</v>
      </c>
      <c r="J172" s="12" t="n">
        <v>24577148.8</v>
      </c>
      <c r="K172" s="12" t="n">
        <v>46259544.4</v>
      </c>
      <c r="L172" s="12" t="n">
        <v>26772725.2</v>
      </c>
      <c r="M172" s="12" t="n">
        <v>5628391.2</v>
      </c>
      <c r="N172" s="13" t="n">
        <f aca="false">AVERAGE(D172:M172)</f>
        <v>23166408.44</v>
      </c>
      <c r="P172" s="12" t="str">
        <f aca="false">ROUND((D172-D184)/D184,3)*100&amp;"%"</f>
        <v>1805,1%</v>
      </c>
      <c r="Q172" s="12" t="str">
        <f aca="false">ROUND((E172-E184)/E184,3)*100&amp;"%"</f>
        <v>1449,1%</v>
      </c>
      <c r="R172" s="12" t="str">
        <f aca="false">ROUND((F172-F184)/F184,3)*100&amp;"%"</f>
        <v>689,5%</v>
      </c>
      <c r="S172" s="12" t="str">
        <f aca="false">ROUND((G172-G184)/G184,3)*100&amp;"%"</f>
        <v>1418,5%</v>
      </c>
      <c r="T172" s="12" t="str">
        <f aca="false">ROUND((H172-H184)/H184,3)*100&amp;"%"</f>
        <v>1043,6%</v>
      </c>
      <c r="U172" s="12" t="str">
        <f aca="false">ROUND((I172-I184)/I184,3)*100&amp;"%"</f>
        <v>1908,5%</v>
      </c>
      <c r="V172" s="12" t="str">
        <f aca="false">ROUND((J172-J184)/J184,3)*100&amp;"%"</f>
        <v>1001,3%</v>
      </c>
      <c r="W172" s="12" t="str">
        <f aca="false">ROUND((K172-K184)/K184,3)*100&amp;"%"</f>
        <v>3085,6%</v>
      </c>
      <c r="X172" s="12" t="str">
        <f aca="false">ROUND((L172-L184)/L184,3)*100&amp;"%"</f>
        <v>1193,1%</v>
      </c>
      <c r="Y172" s="12" t="str">
        <f aca="false">ROUND((M172-M184)/M184,3)*100&amp;"%"</f>
        <v>631,1%</v>
      </c>
      <c r="Z172" s="14" t="str">
        <f aca="false">ROUND((N172-N184)/N184,3)*100&amp;"%"</f>
        <v>1426,1%</v>
      </c>
    </row>
    <row r="173" s="12" customFormat="true" ht="15" hidden="false" customHeight="false" outlineLevel="0" collapsed="false">
      <c r="A173" s="28"/>
      <c r="B173" s="10"/>
      <c r="C173" s="11" t="n">
        <v>1</v>
      </c>
      <c r="D173" s="12" t="n">
        <v>7307235.2</v>
      </c>
      <c r="E173" s="12" t="n">
        <v>15320562</v>
      </c>
      <c r="F173" s="12" t="n">
        <v>2525109.2</v>
      </c>
      <c r="G173" s="12" t="n">
        <v>4797599.6</v>
      </c>
      <c r="H173" s="12" t="n">
        <v>6753083.2</v>
      </c>
      <c r="I173" s="12" t="n">
        <v>7345705.6</v>
      </c>
      <c r="J173" s="12" t="n">
        <v>15009026.8</v>
      </c>
      <c r="K173" s="12" t="n">
        <v>5180029.6</v>
      </c>
      <c r="L173" s="12" t="n">
        <v>7814683.6</v>
      </c>
      <c r="M173" s="12" t="n">
        <v>3319261.6</v>
      </c>
      <c r="N173" s="13" t="n">
        <f aca="false">AVERAGE(D173:M173)</f>
        <v>7537229.64</v>
      </c>
      <c r="P173" s="12" t="str">
        <f aca="false">ROUND((D173-D184)/D184,3)*100&amp;"%"</f>
        <v>697,9%</v>
      </c>
      <c r="Q173" s="12" t="str">
        <f aca="false">ROUND((E173-E184)/E184,3)*100&amp;"%"</f>
        <v>1020,3%</v>
      </c>
      <c r="R173" s="12" t="str">
        <f aca="false">ROUND((F173-F184)/F184,3)*100&amp;"%"</f>
        <v>144,7%</v>
      </c>
      <c r="S173" s="12" t="str">
        <f aca="false">ROUND((G173-G184)/G184,3)*100&amp;"%"</f>
        <v>106,3%</v>
      </c>
      <c r="T173" s="12" t="str">
        <f aca="false">ROUND((H173-H184)/H184,3)*100&amp;"%"</f>
        <v>310,5%</v>
      </c>
      <c r="U173" s="12" t="str">
        <f aca="false">ROUND((I173-I184)/I184,3)*100&amp;"%"</f>
        <v>436,1%</v>
      </c>
      <c r="V173" s="12" t="str">
        <f aca="false">ROUND((J173-J184)/J184,3)*100&amp;"%"</f>
        <v>572,5%</v>
      </c>
      <c r="W173" s="12" t="str">
        <f aca="false">ROUND((K173-K184)/K184,3)*100&amp;"%"</f>
        <v>256,7%</v>
      </c>
      <c r="X173" s="12" t="str">
        <f aca="false">ROUND((L173-L184)/L184,3)*100&amp;"%"</f>
        <v>277,4%</v>
      </c>
      <c r="Y173" s="12" t="str">
        <f aca="false">ROUND((M173-M184)/M184,3)*100&amp;"%"</f>
        <v>331,2%</v>
      </c>
      <c r="Z173" s="14" t="str">
        <f aca="false">ROUND((N173-N184)/N184,3)*100&amp;"%"</f>
        <v>396,5%</v>
      </c>
    </row>
    <row r="174" s="12" customFormat="true" ht="15" hidden="false" customHeight="false" outlineLevel="0" collapsed="false">
      <c r="A174" s="28"/>
      <c r="B174" s="10"/>
      <c r="C174" s="11" t="n">
        <v>2</v>
      </c>
      <c r="D174" s="12" t="n">
        <v>2704715.2</v>
      </c>
      <c r="E174" s="12" t="n">
        <v>4801909.6</v>
      </c>
      <c r="F174" s="12" t="n">
        <v>2934270.8</v>
      </c>
      <c r="G174" s="12" t="n">
        <v>5798746.4</v>
      </c>
      <c r="H174" s="12" t="n">
        <v>4578771.2</v>
      </c>
      <c r="I174" s="12" t="n">
        <v>6139887.6</v>
      </c>
      <c r="J174" s="12" t="n">
        <v>8171383.2</v>
      </c>
      <c r="K174" s="12" t="n">
        <v>5288324.8</v>
      </c>
      <c r="L174" s="12" t="n">
        <v>4930760.8</v>
      </c>
      <c r="M174" s="12" t="n">
        <v>6894806.4</v>
      </c>
      <c r="N174" s="13" t="n">
        <f aca="false">AVERAGE(D174:M174)</f>
        <v>5224357.6</v>
      </c>
      <c r="P174" s="12" t="str">
        <f aca="false">ROUND((D174-D184)/D184,3)*100&amp;"%"</f>
        <v>195,3%</v>
      </c>
      <c r="Q174" s="12" t="str">
        <f aca="false">ROUND((E174-E184)/E184,3)*100&amp;"%"</f>
        <v>251,1%</v>
      </c>
      <c r="R174" s="12" t="str">
        <f aca="false">ROUND((F174-F184)/F184,3)*100&amp;"%"</f>
        <v>184,4%</v>
      </c>
      <c r="S174" s="12" t="str">
        <f aca="false">ROUND((G174-G184)/G184,3)*100&amp;"%"</f>
        <v>149,3%</v>
      </c>
      <c r="T174" s="12" t="str">
        <f aca="false">ROUND((H174-H184)/H184,3)*100&amp;"%"</f>
        <v>178,4%</v>
      </c>
      <c r="U174" s="12" t="str">
        <f aca="false">ROUND((I174-I184)/I184,3)*100&amp;"%"</f>
        <v>348,1%</v>
      </c>
      <c r="V174" s="12" t="str">
        <f aca="false">ROUND((J174-J184)/J184,3)*100&amp;"%"</f>
        <v>266,2%</v>
      </c>
      <c r="W174" s="12" t="str">
        <f aca="false">ROUND((K174-K184)/K184,3)*100&amp;"%"</f>
        <v>264,2%</v>
      </c>
      <c r="X174" s="12" t="str">
        <f aca="false">ROUND((L174-L184)/L184,3)*100&amp;"%"</f>
        <v>138,1%</v>
      </c>
      <c r="Y174" s="12" t="str">
        <f aca="false">ROUND((M174-M184)/M184,3)*100&amp;"%"</f>
        <v>795,6%</v>
      </c>
      <c r="Z174" s="14" t="str">
        <f aca="false">ROUND((N174-N184)/N184,3)*100&amp;"%"</f>
        <v>244,2%</v>
      </c>
    </row>
    <row r="175" s="12" customFormat="true" ht="15" hidden="false" customHeight="false" outlineLevel="0" collapsed="false">
      <c r="A175" s="28"/>
      <c r="B175" s="10"/>
      <c r="C175" s="11" t="n">
        <v>3</v>
      </c>
      <c r="D175" s="12" t="n">
        <v>3640463.6</v>
      </c>
      <c r="E175" s="12" t="n">
        <v>9109362.4</v>
      </c>
      <c r="F175" s="12" t="n">
        <v>3076674.4</v>
      </c>
      <c r="G175" s="12" t="n">
        <v>8112897.6</v>
      </c>
      <c r="H175" s="12" t="n">
        <v>10592134</v>
      </c>
      <c r="I175" s="12" t="n">
        <v>7005912.4</v>
      </c>
      <c r="J175" s="12" t="n">
        <v>7764042.8</v>
      </c>
      <c r="K175" s="12" t="n">
        <v>4836952</v>
      </c>
      <c r="L175" s="12" t="n">
        <v>8386722</v>
      </c>
      <c r="M175" s="12" t="n">
        <v>8021845.6</v>
      </c>
      <c r="N175" s="13" t="n">
        <f aca="false">AVERAGE(D175:M175)</f>
        <v>7054700.68</v>
      </c>
      <c r="P175" s="12" t="str">
        <f aca="false">ROUND((D175-D184)/D184,3)*100&amp;"%"</f>
        <v>297,5%</v>
      </c>
      <c r="Q175" s="12" t="str">
        <f aca="false">ROUND((E175-E184)/E184,3)*100&amp;"%"</f>
        <v>566,1%</v>
      </c>
      <c r="R175" s="12" t="str">
        <f aca="false">ROUND((F175-F184)/F184,3)*100&amp;"%"</f>
        <v>198,2%</v>
      </c>
      <c r="S175" s="12" t="str">
        <f aca="false">ROUND((G175-G184)/G184,3)*100&amp;"%"</f>
        <v>248,9%</v>
      </c>
      <c r="T175" s="12" t="str">
        <f aca="false">ROUND((H175-H184)/H184,3)*100&amp;"%"</f>
        <v>543,9%</v>
      </c>
      <c r="U175" s="12" t="str">
        <f aca="false">ROUND((I175-I184)/I184,3)*100&amp;"%"</f>
        <v>411,3%</v>
      </c>
      <c r="V175" s="12" t="str">
        <f aca="false">ROUND((J175-J184)/J184,3)*100&amp;"%"</f>
        <v>247,9%</v>
      </c>
      <c r="W175" s="12" t="str">
        <f aca="false">ROUND((K175-K184)/K184,3)*100&amp;"%"</f>
        <v>233,1%</v>
      </c>
      <c r="X175" s="12" t="str">
        <f aca="false">ROUND((L175-L184)/L184,3)*100&amp;"%"</f>
        <v>305,1%</v>
      </c>
      <c r="Y175" s="12" t="str">
        <f aca="false">ROUND((M175-M184)/M184,3)*100&amp;"%"</f>
        <v>942%</v>
      </c>
      <c r="Z175" s="14" t="str">
        <f aca="false">ROUND((N175-N184)/N184,3)*100&amp;"%"</f>
        <v>364,7%</v>
      </c>
    </row>
    <row r="176" s="12" customFormat="true" ht="15" hidden="false" customHeight="false" outlineLevel="0" collapsed="false">
      <c r="A176" s="28"/>
      <c r="B176" s="10"/>
      <c r="C176" s="11" t="n">
        <v>4</v>
      </c>
      <c r="D176" s="12" t="n">
        <v>37416128</v>
      </c>
      <c r="E176" s="12" t="n">
        <v>54220732</v>
      </c>
      <c r="F176" s="12" t="n">
        <v>38891512</v>
      </c>
      <c r="G176" s="12" t="n">
        <v>113754240</v>
      </c>
      <c r="H176" s="12" t="n">
        <v>84459668</v>
      </c>
      <c r="I176" s="12" t="n">
        <v>74412948</v>
      </c>
      <c r="J176" s="12" t="n">
        <v>46117540</v>
      </c>
      <c r="K176" s="12" t="n">
        <v>135236520</v>
      </c>
      <c r="L176" s="12" t="n">
        <v>124301920</v>
      </c>
      <c r="M176" s="12" t="n">
        <v>79061928</v>
      </c>
      <c r="N176" s="13" t="n">
        <f aca="false">AVERAGE(D176:M176)</f>
        <v>78787313.6</v>
      </c>
      <c r="P176" s="12" t="str">
        <f aca="false">ROUND((D176-D184)/D184,3)*100&amp;"%"</f>
        <v>3985,8%</v>
      </c>
      <c r="Q176" s="12" t="str">
        <f aca="false">ROUND((E176-E184)/E184,3)*100&amp;"%"</f>
        <v>3864,8%</v>
      </c>
      <c r="R176" s="12" t="str">
        <f aca="false">ROUND((F176-F184)/F184,3)*100&amp;"%"</f>
        <v>3669,2%</v>
      </c>
      <c r="S176" s="12" t="str">
        <f aca="false">ROUND((G176-G184)/G184,3)*100&amp;"%"</f>
        <v>4791,5%</v>
      </c>
      <c r="T176" s="12" t="str">
        <f aca="false">ROUND((H176-H184)/H184,3)*100&amp;"%"</f>
        <v>5034,5%</v>
      </c>
      <c r="U176" s="12" t="str">
        <f aca="false">ROUND((I176-I184)/I184,3)*100&amp;"%"</f>
        <v>5330,3%</v>
      </c>
      <c r="V176" s="12" t="str">
        <f aca="false">ROUND((J176-J184)/J184,3)*100&amp;"%"</f>
        <v>1966,5%</v>
      </c>
      <c r="W176" s="12" t="str">
        <f aca="false">ROUND((K176-K184)/K184,3)*100&amp;"%"</f>
        <v>9212,9%</v>
      </c>
      <c r="X176" s="12" t="str">
        <f aca="false">ROUND((L176-L184)/L184,3)*100&amp;"%"</f>
        <v>5903,6%</v>
      </c>
      <c r="Y176" s="12" t="str">
        <f aca="false">ROUND((M176-M184)/M184,3)*100&amp;"%"</f>
        <v>10170,3%</v>
      </c>
      <c r="Z176" s="14" t="str">
        <f aca="false">ROUND((N176-N184)/N184,3)*100&amp;"%"</f>
        <v>5090,2%</v>
      </c>
    </row>
    <row r="177" customFormat="false" ht="15" hidden="false" customHeight="false" outlineLevel="0" collapsed="false">
      <c r="A177" s="28"/>
      <c r="B177" s="10"/>
      <c r="C177" s="4" t="n">
        <v>5</v>
      </c>
      <c r="D177" s="0" t="n">
        <v>3465320</v>
      </c>
      <c r="E177" s="0" t="n">
        <v>11826100</v>
      </c>
      <c r="F177" s="0" t="n">
        <v>6953290</v>
      </c>
      <c r="G177" s="0" t="n">
        <v>11445500</v>
      </c>
      <c r="H177" s="0" t="n">
        <v>11825700</v>
      </c>
      <c r="I177" s="0" t="n">
        <v>8686560</v>
      </c>
      <c r="J177" s="0" t="n">
        <v>8057800</v>
      </c>
      <c r="K177" s="0" t="n">
        <v>14405200</v>
      </c>
      <c r="L177" s="0" t="n">
        <v>17827900</v>
      </c>
      <c r="M177" s="0" t="n">
        <v>9227280</v>
      </c>
      <c r="N177" s="16" t="n">
        <f aca="false">AVERAGE(D177:M177)</f>
        <v>10372065</v>
      </c>
      <c r="P177" s="0" t="str">
        <f aca="false">ROUND((D177-D184)/D184,3)*100&amp;"%"</f>
        <v>278,4%</v>
      </c>
      <c r="Q177" s="0" t="str">
        <f aca="false">ROUND((E177-E184)/E184,3)*100&amp;"%"</f>
        <v>764,8%</v>
      </c>
      <c r="R177" s="0" t="str">
        <f aca="false">ROUND((F177-F184)/F184,3)*100&amp;"%"</f>
        <v>573,9%</v>
      </c>
      <c r="S177" s="0" t="str">
        <f aca="false">ROUND((G177-G184)/G184,3)*100&amp;"%"</f>
        <v>392,2%</v>
      </c>
      <c r="T177" s="0" t="str">
        <f aca="false">ROUND((H177-H184)/H184,3)*100&amp;"%"</f>
        <v>618,9%</v>
      </c>
      <c r="U177" s="0" t="str">
        <f aca="false">ROUND((I177-I184)/I184,3)*100&amp;"%"</f>
        <v>533,9%</v>
      </c>
      <c r="V177" s="0" t="str">
        <f aca="false">ROUND((J177-J184)/J184,3)*100&amp;"%"</f>
        <v>261,1%</v>
      </c>
      <c r="W177" s="0" t="str">
        <f aca="false">ROUND((K177-K184)/K184,3)*100&amp;"%"</f>
        <v>892%</v>
      </c>
      <c r="X177" s="0" t="str">
        <f aca="false">ROUND((L177-L184)/L184,3)*100&amp;"%"</f>
        <v>761,1%</v>
      </c>
      <c r="Y177" s="0" t="str">
        <f aca="false">ROUND((M177-M184)/M184,3)*100&amp;"%"</f>
        <v>1098,6%</v>
      </c>
      <c r="Z177" s="1" t="str">
        <f aca="false">ROUND((N177-N184)/N184,3)*100&amp;"%"</f>
        <v>583,3%</v>
      </c>
    </row>
    <row r="178" customFormat="false" ht="15" hidden="false" customHeight="false" outlineLevel="0" collapsed="false">
      <c r="A178" s="28"/>
      <c r="B178" s="10"/>
      <c r="C178" s="4" t="n">
        <v>6</v>
      </c>
      <c r="D178" s="0" t="n">
        <v>4545700</v>
      </c>
      <c r="E178" s="0" t="n">
        <v>5536860</v>
      </c>
      <c r="F178" s="0" t="n">
        <v>4653040</v>
      </c>
      <c r="G178" s="0" t="n">
        <v>8170290</v>
      </c>
      <c r="H178" s="0" t="n">
        <v>8436530</v>
      </c>
      <c r="I178" s="0" t="n">
        <v>3997230</v>
      </c>
      <c r="J178" s="0" t="n">
        <v>4460910</v>
      </c>
      <c r="K178" s="0" t="n">
        <v>6123670</v>
      </c>
      <c r="L178" s="0" t="n">
        <v>5591600</v>
      </c>
      <c r="M178" s="0" t="n">
        <v>8293360</v>
      </c>
      <c r="N178" s="16" t="n">
        <f aca="false">AVERAGE(D178:M178)</f>
        <v>5980919</v>
      </c>
      <c r="P178" s="0" t="str">
        <f aca="false">ROUND((D178-D184)/D184,3)*100&amp;"%"</f>
        <v>396,4%</v>
      </c>
      <c r="Q178" s="0" t="str">
        <f aca="false">ROUND((E178-E184)/E184,3)*100&amp;"%"</f>
        <v>304,9%</v>
      </c>
      <c r="R178" s="0" t="str">
        <f aca="false">ROUND((F178-F184)/F184,3)*100&amp;"%"</f>
        <v>351%</v>
      </c>
      <c r="S178" s="0" t="str">
        <f aca="false">ROUND((G178-G184)/G184,3)*100&amp;"%"</f>
        <v>251,3%</v>
      </c>
      <c r="T178" s="0" t="str">
        <f aca="false">ROUND((H178-H184)/H184,3)*100&amp;"%"</f>
        <v>412,9%</v>
      </c>
      <c r="U178" s="0" t="str">
        <f aca="false">ROUND((I178-I184)/I184,3)*100&amp;"%"</f>
        <v>191,7%</v>
      </c>
      <c r="V178" s="0" t="str">
        <f aca="false">ROUND((J178-J184)/J184,3)*100&amp;"%"</f>
        <v>99,9%</v>
      </c>
      <c r="W178" s="0" t="str">
        <f aca="false">ROUND((K178-K184)/K184,3)*100&amp;"%"</f>
        <v>321,7%</v>
      </c>
      <c r="X178" s="0" t="str">
        <f aca="false">ROUND((L178-L184)/L184,3)*100&amp;"%"</f>
        <v>170,1%</v>
      </c>
      <c r="Y178" s="0" t="str">
        <f aca="false">ROUND((M178-M184)/M184,3)*100&amp;"%"</f>
        <v>977,3%</v>
      </c>
      <c r="Z178" s="1" t="str">
        <f aca="false">ROUND((N178-N184)/N184,3)*100&amp;"%"</f>
        <v>294%</v>
      </c>
    </row>
    <row r="179" customFormat="false" ht="15" hidden="false" customHeight="false" outlineLevel="0" collapsed="false">
      <c r="A179" s="28"/>
      <c r="B179" s="10"/>
      <c r="C179" s="4" t="n">
        <v>7</v>
      </c>
      <c r="D179" s="0" t="n">
        <v>9854570</v>
      </c>
      <c r="E179" s="0" t="n">
        <v>36538600</v>
      </c>
      <c r="F179" s="0" t="n">
        <v>1770420</v>
      </c>
      <c r="G179" s="0" t="n">
        <v>4353930</v>
      </c>
      <c r="H179" s="0" t="n">
        <v>7047720</v>
      </c>
      <c r="I179" s="0" t="n">
        <v>23401500</v>
      </c>
      <c r="J179" s="0" t="n">
        <v>27628500</v>
      </c>
      <c r="K179" s="0" t="n">
        <v>3104340</v>
      </c>
      <c r="L179" s="0" t="n">
        <v>3040530</v>
      </c>
      <c r="M179" s="0" t="n">
        <v>3378450</v>
      </c>
      <c r="N179" s="16" t="n">
        <f aca="false">AVERAGE(D179:M179)</f>
        <v>12011856</v>
      </c>
      <c r="P179" s="0" t="str">
        <f aca="false">ROUND((D179-D184)/D184,3)*100&amp;"%"</f>
        <v>976,1%</v>
      </c>
      <c r="Q179" s="0" t="str">
        <f aca="false">ROUND((E179-E184)/E184,3)*100&amp;"%"</f>
        <v>2571,9%</v>
      </c>
      <c r="R179" s="0" t="str">
        <f aca="false">ROUND((F179-F184)/F184,3)*100&amp;"%"</f>
        <v>71,6%</v>
      </c>
      <c r="S179" s="0" t="str">
        <f aca="false">ROUND((G179-G184)/G184,3)*100&amp;"%"</f>
        <v>87,2%</v>
      </c>
      <c r="T179" s="0" t="str">
        <f aca="false">ROUND((H179-H184)/H184,3)*100&amp;"%"</f>
        <v>328,4%</v>
      </c>
      <c r="U179" s="0" t="str">
        <f aca="false">ROUND((I179-I184)/I184,3)*100&amp;"%"</f>
        <v>1607,7%</v>
      </c>
      <c r="V179" s="0" t="str">
        <f aca="false">ROUND((J179-J184)/J184,3)*100&amp;"%"</f>
        <v>1138%</v>
      </c>
      <c r="W179" s="0" t="str">
        <f aca="false">ROUND((K179-K184)/K184,3)*100&amp;"%"</f>
        <v>113,8%</v>
      </c>
      <c r="X179" s="0" t="str">
        <f aca="false">ROUND((L179-L184)/L184,3)*100&amp;"%"</f>
        <v>46,9%</v>
      </c>
      <c r="Y179" s="0" t="str">
        <f aca="false">ROUND((M179-M184)/M184,3)*100&amp;"%"</f>
        <v>338,9%</v>
      </c>
      <c r="Z179" s="1" t="str">
        <f aca="false">ROUND((N179-N184)/N184,3)*100&amp;"%"</f>
        <v>691,3%</v>
      </c>
    </row>
    <row r="180" customFormat="false" ht="15" hidden="false" customHeight="false" outlineLevel="0" collapsed="false">
      <c r="A180" s="28"/>
      <c r="B180" s="10"/>
      <c r="C180" s="4" t="n">
        <v>8</v>
      </c>
      <c r="D180" s="0" t="n">
        <v>5604900</v>
      </c>
      <c r="E180" s="0" t="n">
        <v>10409200</v>
      </c>
      <c r="F180" s="0" t="n">
        <v>1596720</v>
      </c>
      <c r="G180" s="0" t="n">
        <v>3795390</v>
      </c>
      <c r="H180" s="0" t="n">
        <v>1820470</v>
      </c>
      <c r="I180" s="0" t="n">
        <v>2496590</v>
      </c>
      <c r="J180" s="0" t="n">
        <v>6665470</v>
      </c>
      <c r="K180" s="0" t="n">
        <v>7342530</v>
      </c>
      <c r="L180" s="0" t="n">
        <v>9580370</v>
      </c>
      <c r="M180" s="0" t="n">
        <v>3342760</v>
      </c>
      <c r="N180" s="16" t="n">
        <f aca="false">AVERAGE(D180:M180)</f>
        <v>5265440</v>
      </c>
      <c r="P180" s="0" t="str">
        <f aca="false">ROUND((D180-D184)/D184,3)*100&amp;"%"</f>
        <v>512%</v>
      </c>
      <c r="Q180" s="0" t="str">
        <f aca="false">ROUND((E180-E184)/E184,3)*100&amp;"%"</f>
        <v>661,2%</v>
      </c>
      <c r="R180" s="0" t="str">
        <f aca="false">ROUND((F180-F184)/F184,3)*100&amp;"%"</f>
        <v>54,7%</v>
      </c>
      <c r="S180" s="0" t="str">
        <f aca="false">ROUND((G180-G184)/G184,3)*100&amp;"%"</f>
        <v>63,2%</v>
      </c>
      <c r="T180" s="0" t="str">
        <f aca="false">ROUND((H180-H184)/H184,3)*100&amp;"%"</f>
        <v>10,7%</v>
      </c>
      <c r="U180" s="0" t="str">
        <f aca="false">ROUND((I180-I184)/I184,3)*100&amp;"%"</f>
        <v>82,2%</v>
      </c>
      <c r="V180" s="0" t="str">
        <f aca="false">ROUND((J180-J184)/J184,3)*100&amp;"%"</f>
        <v>198,7%</v>
      </c>
      <c r="W180" s="0" t="str">
        <f aca="false">ROUND((K180-K184)/K184,3)*100&amp;"%"</f>
        <v>405,6%</v>
      </c>
      <c r="X180" s="0" t="str">
        <f aca="false">ROUND((L180-L184)/L184,3)*100&amp;"%"</f>
        <v>362,7%</v>
      </c>
      <c r="Y180" s="0" t="str">
        <f aca="false">ROUND((M180-M184)/M184,3)*100&amp;"%"</f>
        <v>334,2%</v>
      </c>
      <c r="Z180" s="1" t="str">
        <f aca="false">ROUND((N180-N184)/N184,3)*100&amp;"%"</f>
        <v>246,9%</v>
      </c>
    </row>
    <row r="181" customFormat="false" ht="15" hidden="false" customHeight="false" outlineLevel="0" collapsed="false">
      <c r="A181" s="28"/>
      <c r="B181" s="10"/>
      <c r="C181" s="4" t="n">
        <v>9</v>
      </c>
      <c r="D181" s="0" t="n">
        <v>30724900</v>
      </c>
      <c r="E181" s="0" t="n">
        <v>38662400</v>
      </c>
      <c r="F181" s="0" t="n">
        <v>2565760</v>
      </c>
      <c r="G181" s="0" t="n">
        <v>5364070</v>
      </c>
      <c r="H181" s="0" t="n">
        <v>27161600</v>
      </c>
      <c r="I181" s="0" t="n">
        <v>23613800</v>
      </c>
      <c r="J181" s="0" t="n">
        <v>41603200</v>
      </c>
      <c r="K181" s="0" t="n">
        <v>5405860</v>
      </c>
      <c r="L181" s="0" t="n">
        <v>10076300</v>
      </c>
      <c r="M181" s="0" t="n">
        <v>2693190</v>
      </c>
      <c r="N181" s="16" t="n">
        <f aca="false">AVERAGE(D181:M181)</f>
        <v>18787108</v>
      </c>
      <c r="P181" s="0" t="str">
        <f aca="false">ROUND((D181-D184)/D184,3)*100&amp;"%"</f>
        <v>3255,1%</v>
      </c>
      <c r="Q181" s="0" t="str">
        <f aca="false">ROUND((E181-E184)/E184,3)*100&amp;"%"</f>
        <v>2727,2%</v>
      </c>
      <c r="R181" s="0" t="str">
        <f aca="false">ROUND((F181-F184)/F184,3)*100&amp;"%"</f>
        <v>148,7%</v>
      </c>
      <c r="S181" s="0" t="str">
        <f aca="false">ROUND((G181-G184)/G184,3)*100&amp;"%"</f>
        <v>130,7%</v>
      </c>
      <c r="T181" s="0" t="str">
        <f aca="false">ROUND((H181-H184)/H184,3)*100&amp;"%"</f>
        <v>1551,2%</v>
      </c>
      <c r="U181" s="0" t="str">
        <f aca="false">ROUND((I181-I184)/I184,3)*100&amp;"%"</f>
        <v>1623,2%</v>
      </c>
      <c r="V181" s="0" t="str">
        <f aca="false">ROUND((J181-J184)/J184,3)*100&amp;"%"</f>
        <v>1764,2%</v>
      </c>
      <c r="W181" s="0" t="str">
        <f aca="false">ROUND((K181-K184)/K184,3)*100&amp;"%"</f>
        <v>272,3%</v>
      </c>
      <c r="X181" s="0" t="str">
        <f aca="false">ROUND((L181-L184)/L184,3)*100&amp;"%"</f>
        <v>386,7%</v>
      </c>
      <c r="Y181" s="0" t="str">
        <f aca="false">ROUND((M181-M184)/M184,3)*100&amp;"%"</f>
        <v>249,8%</v>
      </c>
      <c r="Z181" s="1" t="str">
        <f aca="false">ROUND((N181-N184)/N184,3)*100&amp;"%"</f>
        <v>1137,6%</v>
      </c>
    </row>
    <row r="182" customFormat="false" ht="15" hidden="false" customHeight="false" outlineLevel="0" collapsed="false">
      <c r="A182" s="28"/>
      <c r="B182" s="10"/>
      <c r="C182" s="4" t="n">
        <v>10</v>
      </c>
      <c r="D182" s="0" t="n">
        <v>1002230</v>
      </c>
      <c r="E182" s="0" t="n">
        <v>1453000</v>
      </c>
      <c r="F182" s="0" t="n">
        <v>1276190</v>
      </c>
      <c r="G182" s="0" t="n">
        <v>2357130</v>
      </c>
      <c r="H182" s="0" t="n">
        <v>1827030</v>
      </c>
      <c r="I182" s="0" t="n">
        <v>1614150</v>
      </c>
      <c r="J182" s="0" t="n">
        <v>2849060</v>
      </c>
      <c r="K182" s="0" t="n">
        <v>1666270</v>
      </c>
      <c r="L182" s="0" t="n">
        <v>2336400</v>
      </c>
      <c r="M182" s="0" t="n">
        <v>791854</v>
      </c>
      <c r="N182" s="16" t="n">
        <f aca="false">AVERAGE(D182:M182)</f>
        <v>1717331.4</v>
      </c>
      <c r="P182" s="0" t="str">
        <f aca="false">ROUND((D182-D184)/D184,3)*100&amp;"%"</f>
        <v>9,4%</v>
      </c>
      <c r="Q182" s="0" t="str">
        <f aca="false">ROUND((E182-E184)/E184,3)*100&amp;"%"</f>
        <v>6,2%</v>
      </c>
      <c r="R182" s="0" t="str">
        <f aca="false">ROUND((F182-F184)/F184,3)*100&amp;"%"</f>
        <v>23,7%</v>
      </c>
      <c r="S182" s="0" t="str">
        <f aca="false">ROUND((G182-G184)/G184,3)*100&amp;"%"</f>
        <v>1,4%</v>
      </c>
      <c r="T182" s="0" t="str">
        <f aca="false">ROUND((H182-H184)/H184,3)*100&amp;"%"</f>
        <v>11,1%</v>
      </c>
      <c r="U182" s="0" t="str">
        <f aca="false">ROUND((I182-I184)/I184,3)*100&amp;"%"</f>
        <v>17,8%</v>
      </c>
      <c r="V182" s="0" t="str">
        <f aca="false">ROUND((J182-J184)/J184,3)*100&amp;"%"</f>
        <v>27,7%</v>
      </c>
      <c r="W182" s="0" t="str">
        <f aca="false">ROUND((K182-K184)/K184,3)*100&amp;"%"</f>
        <v>14,7%</v>
      </c>
      <c r="X182" s="0" t="str">
        <f aca="false">ROUND((L182-L184)/L184,3)*100&amp;"%"</f>
        <v>12,8%</v>
      </c>
      <c r="Y182" s="0" t="str">
        <f aca="false">ROUND((M182-M184)/M184,3)*100&amp;"%"</f>
        <v>2,9%</v>
      </c>
      <c r="Z182" s="1" t="str">
        <f aca="false">ROUND((N182-N184)/N184,3)*100&amp;"%"</f>
        <v>13,1%</v>
      </c>
    </row>
    <row r="183" customFormat="false" ht="15" hidden="false" customHeight="false" outlineLevel="0" collapsed="false">
      <c r="A183" s="28"/>
      <c r="B183" s="10"/>
      <c r="C183" s="4" t="n">
        <v>11</v>
      </c>
      <c r="D183" s="0" t="n">
        <v>1002230</v>
      </c>
      <c r="E183" s="0" t="n">
        <v>1454590</v>
      </c>
      <c r="F183" s="0" t="n">
        <v>1276190</v>
      </c>
      <c r="G183" s="0" t="n">
        <v>2357860</v>
      </c>
      <c r="H183" s="0" t="n">
        <v>1839060</v>
      </c>
      <c r="I183" s="0" t="n">
        <v>1614150</v>
      </c>
      <c r="J183" s="0" t="n">
        <v>2849060</v>
      </c>
      <c r="K183" s="0" t="n">
        <v>1682680</v>
      </c>
      <c r="L183" s="0" t="n">
        <v>2342130</v>
      </c>
      <c r="M183" s="0" t="n">
        <v>792230</v>
      </c>
      <c r="N183" s="16" t="n">
        <f aca="false">AVERAGE(D183:M183)</f>
        <v>1721018</v>
      </c>
      <c r="P183" s="0" t="str">
        <f aca="false">ROUND((D183-D184)/D184,3)*100&amp;"%"</f>
        <v>9,4%</v>
      </c>
      <c r="Q183" s="0" t="str">
        <f aca="false">ROUND((E183-E184)/E184,3)*100&amp;"%"</f>
        <v>6,4%</v>
      </c>
      <c r="R183" s="0" t="str">
        <f aca="false">ROUND((F183-F184)/F184,3)*100&amp;"%"</f>
        <v>23,7%</v>
      </c>
      <c r="S183" s="0" t="str">
        <f aca="false">ROUND((G183-G184)/G184,3)*100&amp;"%"</f>
        <v>1,4%</v>
      </c>
      <c r="T183" s="0" t="str">
        <f aca="false">ROUND((H183-H184)/H184,3)*100&amp;"%"</f>
        <v>11,8%</v>
      </c>
      <c r="U183" s="0" t="str">
        <f aca="false">ROUND((I183-I184)/I184,3)*100&amp;"%"</f>
        <v>17,8%</v>
      </c>
      <c r="V183" s="0" t="str">
        <f aca="false">ROUND((J183-J184)/J184,3)*100&amp;"%"</f>
        <v>27,7%</v>
      </c>
      <c r="W183" s="0" t="str">
        <f aca="false">ROUND((K183-K184)/K184,3)*100&amp;"%"</f>
        <v>15,9%</v>
      </c>
      <c r="X183" s="0" t="str">
        <f aca="false">ROUND((L183-L184)/L184,3)*100&amp;"%"</f>
        <v>13,1%</v>
      </c>
      <c r="Y183" s="0" t="str">
        <f aca="false">ROUND((M183-M184)/M184,3)*100&amp;"%"</f>
        <v>2,9%</v>
      </c>
      <c r="Z183" s="1" t="str">
        <f aca="false">ROUND((N183-N184)/N184,3)*100&amp;"%"</f>
        <v>13,4%</v>
      </c>
    </row>
    <row r="184" s="18" customFormat="true" ht="15" hidden="false" customHeight="false" outlineLevel="0" collapsed="false">
      <c r="A184" s="28"/>
      <c r="C184" s="19" t="s">
        <v>27</v>
      </c>
      <c r="D184" s="25" t="n">
        <v>915770</v>
      </c>
      <c r="E184" s="25" t="n">
        <v>1367537</v>
      </c>
      <c r="F184" s="25" t="n">
        <v>1031821</v>
      </c>
      <c r="G184" s="25" t="n">
        <v>2325566</v>
      </c>
      <c r="H184" s="25" t="n">
        <v>1644955</v>
      </c>
      <c r="I184" s="25" t="n">
        <v>1370326</v>
      </c>
      <c r="J184" s="25" t="n">
        <v>2231672</v>
      </c>
      <c r="K184" s="25" t="n">
        <v>1452148</v>
      </c>
      <c r="L184" s="25" t="n">
        <v>2070458</v>
      </c>
      <c r="M184" s="25" t="n">
        <v>769814</v>
      </c>
      <c r="N184" s="20" t="n">
        <f aca="false">AVERAGE(D184:M184)</f>
        <v>1518006.7</v>
      </c>
      <c r="P184" s="18" t="str">
        <f aca="false">ROUND((D184-D184)/D184,3)*100&amp;"%"</f>
        <v>0%</v>
      </c>
      <c r="Q184" s="18" t="str">
        <f aca="false">ROUND((E184-E184)/E184,3)*100&amp;"%"</f>
        <v>0%</v>
      </c>
      <c r="R184" s="18" t="str">
        <f aca="false">ROUND((F184-F184)/F184,3)*100&amp;"%"</f>
        <v>0%</v>
      </c>
      <c r="S184" s="18" t="str">
        <f aca="false">ROUND((G184-G184)/G184,3)*100&amp;"%"</f>
        <v>0%</v>
      </c>
      <c r="T184" s="18" t="str">
        <f aca="false">ROUND((H184-H184)/H184,3)*100&amp;"%"</f>
        <v>0%</v>
      </c>
      <c r="U184" s="18" t="str">
        <f aca="false">ROUND((I184-I184)/I184,3)*100&amp;"%"</f>
        <v>0%</v>
      </c>
      <c r="V184" s="18" t="str">
        <f aca="false">ROUND((J184-J184)/J184,3)*100&amp;"%"</f>
        <v>0%</v>
      </c>
      <c r="W184" s="18" t="str">
        <f aca="false">ROUND((K184-K184)/K184,3)*100&amp;"%"</f>
        <v>0%</v>
      </c>
      <c r="X184" s="18" t="str">
        <f aca="false">ROUND((L184-L184)/L184,3)*100&amp;"%"</f>
        <v>0%</v>
      </c>
      <c r="Y184" s="18" t="str">
        <f aca="false">ROUND((M184-M184)/M184,3)*100&amp;"%"</f>
        <v>0%</v>
      </c>
      <c r="Z184" s="21" t="str">
        <f aca="false">ROUND((N184-N184)/N184,3)*100&amp;"%"</f>
        <v>0%</v>
      </c>
    </row>
    <row r="185" customFormat="false" ht="15" hidden="false" customHeight="false" outlineLevel="0" collapsed="false">
      <c r="A185" s="28"/>
    </row>
    <row r="186" s="12" customFormat="true" ht="15" hidden="false" customHeight="false" outlineLevel="0" collapsed="false">
      <c r="A186" s="28"/>
      <c r="B186" s="10" t="n">
        <v>1000</v>
      </c>
      <c r="C186" s="11" t="n">
        <v>0</v>
      </c>
      <c r="D186" s="12" t="n">
        <v>43414617.6</v>
      </c>
      <c r="E186" s="12" t="n">
        <v>27440960.4</v>
      </c>
      <c r="F186" s="12" t="n">
        <v>25347344</v>
      </c>
      <c r="G186" s="12" t="n">
        <v>14462194.08</v>
      </c>
      <c r="H186" s="12" t="n">
        <v>47630313.2</v>
      </c>
      <c r="I186" s="12" t="n">
        <v>49766797.6</v>
      </c>
      <c r="J186" s="12" t="n">
        <v>60317332.8</v>
      </c>
      <c r="K186" s="12" t="n">
        <v>38091353.2</v>
      </c>
      <c r="L186" s="12" t="n">
        <v>21464561.6</v>
      </c>
      <c r="M186" s="12" t="n">
        <v>43492650</v>
      </c>
      <c r="N186" s="13" t="n">
        <f aca="false">AVERAGE(D186:M186)</f>
        <v>37142812.448</v>
      </c>
      <c r="P186" s="12" t="str">
        <f aca="false">ROUND((D186-D198)/D198,3)*100&amp;"%"</f>
        <v>1019,7%</v>
      </c>
      <c r="Q186" s="12" t="str">
        <f aca="false">ROUND((E186-E198)/E198,3)*100&amp;"%"</f>
        <v>951,5%</v>
      </c>
      <c r="R186" s="12" t="str">
        <f aca="false">ROUND((F186-F198)/F198,3)*100&amp;"%"</f>
        <v>944,7%</v>
      </c>
      <c r="S186" s="12" t="str">
        <f aca="false">ROUND((G186-G198)/G198,3)*100&amp;"%"</f>
        <v>2464,6%</v>
      </c>
      <c r="T186" s="12" t="str">
        <f aca="false">ROUND((H186-H198)/H198,3)*100&amp;"%"</f>
        <v>1586,6%</v>
      </c>
      <c r="U186" s="12" t="str">
        <f aca="false">ROUND((I186-I198)/I198,3)*100&amp;"%"</f>
        <v>1015,1%</v>
      </c>
      <c r="V186" s="12" t="str">
        <f aca="false">ROUND((J186-J198)/J198,3)*100&amp;"%"</f>
        <v>1386,9%</v>
      </c>
      <c r="W186" s="12" t="str">
        <f aca="false">ROUND((K186-K198)/K198,3)*100&amp;"%"</f>
        <v>45439,9%</v>
      </c>
      <c r="X186" s="12" t="str">
        <f aca="false">ROUND((L186-L198)/L198,3)*100&amp;"%"</f>
        <v>1713,9%</v>
      </c>
      <c r="Y186" s="12" t="str">
        <f aca="false">ROUND((M186-M198)/M198,3)*100&amp;"%"</f>
        <v>1642,3%</v>
      </c>
      <c r="Z186" s="14" t="str">
        <f aca="false">ROUND((N186-N198)/N198,3)*100&amp;"%"</f>
        <v>1410,9%</v>
      </c>
    </row>
    <row r="187" s="12" customFormat="true" ht="15" hidden="false" customHeight="false" outlineLevel="0" collapsed="false">
      <c r="A187" s="28"/>
      <c r="B187" s="10"/>
      <c r="C187" s="11" t="n">
        <v>1</v>
      </c>
      <c r="D187" s="12" t="n">
        <v>14650774</v>
      </c>
      <c r="E187" s="12" t="n">
        <v>15104794.4</v>
      </c>
      <c r="F187" s="12" t="n">
        <v>16402814.8</v>
      </c>
      <c r="G187" s="12" t="n">
        <v>1967808.24</v>
      </c>
      <c r="H187" s="12" t="n">
        <v>14091120.4</v>
      </c>
      <c r="I187" s="12" t="n">
        <v>13347111.2</v>
      </c>
      <c r="J187" s="12" t="n">
        <v>20611252</v>
      </c>
      <c r="K187" s="12" t="n">
        <v>43582446.4</v>
      </c>
      <c r="L187" s="12" t="n">
        <v>8523726.4</v>
      </c>
      <c r="M187" s="12" t="n">
        <v>23863354.8</v>
      </c>
      <c r="N187" s="13" t="n">
        <f aca="false">AVERAGE(D187:M187)</f>
        <v>17214520.264</v>
      </c>
      <c r="P187" s="12" t="str">
        <f aca="false">ROUND((D187-D198)/D198,3)*100&amp;"%"</f>
        <v>277,9%</v>
      </c>
      <c r="Q187" s="12" t="str">
        <f aca="false">ROUND((E187-E198)/E198,3)*100&amp;"%"</f>
        <v>478,8%</v>
      </c>
      <c r="R187" s="12" t="str">
        <f aca="false">ROUND((F187-F198)/F198,3)*100&amp;"%"</f>
        <v>576,1%</v>
      </c>
      <c r="S187" s="12" t="str">
        <f aca="false">ROUND((G187-G198)/G198,3)*100&amp;"%"</f>
        <v>249%</v>
      </c>
      <c r="T187" s="12" t="str">
        <f aca="false">ROUND((H187-H198)/H198,3)*100&amp;"%"</f>
        <v>399%</v>
      </c>
      <c r="U187" s="12" t="str">
        <f aca="false">ROUND((I187-I198)/I198,3)*100&amp;"%"</f>
        <v>199,1%</v>
      </c>
      <c r="V187" s="12" t="str">
        <f aca="false">ROUND((J187-J198)/J198,3)*100&amp;"%"</f>
        <v>408,1%</v>
      </c>
      <c r="W187" s="12" t="str">
        <f aca="false">ROUND((K187-K198)/K198,3)*100&amp;"%"</f>
        <v>52004,7%</v>
      </c>
      <c r="X187" s="12" t="str">
        <f aca="false">ROUND((L187-L198)/L198,3)*100&amp;"%"</f>
        <v>620,3%</v>
      </c>
      <c r="Y187" s="12" t="str">
        <f aca="false">ROUND((M187-M198)/M198,3)*100&amp;"%"</f>
        <v>856%</v>
      </c>
      <c r="Z187" s="14" t="str">
        <f aca="false">ROUND((N187-N198)/N198,3)*100&amp;"%"</f>
        <v>600,2%</v>
      </c>
    </row>
    <row r="188" s="12" customFormat="true" ht="15" hidden="false" customHeight="false" outlineLevel="0" collapsed="false">
      <c r="A188" s="28"/>
      <c r="B188" s="10"/>
      <c r="C188" s="11" t="n">
        <v>2</v>
      </c>
      <c r="D188" s="12" t="n">
        <v>9883916.8</v>
      </c>
      <c r="E188" s="12" t="n">
        <v>12109584.4</v>
      </c>
      <c r="F188" s="12" t="n">
        <v>14589336</v>
      </c>
      <c r="G188" s="12" t="n">
        <v>3529257.6</v>
      </c>
      <c r="H188" s="12" t="n">
        <v>8256653.2</v>
      </c>
      <c r="I188" s="12" t="n">
        <v>12663722.8</v>
      </c>
      <c r="J188" s="12" t="n">
        <v>9500364.4</v>
      </c>
      <c r="K188" s="12" t="n">
        <v>471419.08</v>
      </c>
      <c r="L188" s="12" t="n">
        <v>6549858.8</v>
      </c>
      <c r="M188" s="12" t="n">
        <v>12107078.4</v>
      </c>
      <c r="N188" s="13" t="n">
        <f aca="false">AVERAGE(D188:M188)</f>
        <v>8966119.148</v>
      </c>
      <c r="P188" s="12" t="str">
        <f aca="false">ROUND((D188-D198)/D198,3)*100&amp;"%"</f>
        <v>154,9%</v>
      </c>
      <c r="Q188" s="12" t="str">
        <f aca="false">ROUND((E188-E198)/E198,3)*100&amp;"%"</f>
        <v>364%</v>
      </c>
      <c r="R188" s="12" t="str">
        <f aca="false">ROUND((F188-F198)/F198,3)*100&amp;"%"</f>
        <v>501,3%</v>
      </c>
      <c r="S188" s="12" t="str">
        <f aca="false">ROUND((G188-G198)/G198,3)*100&amp;"%"</f>
        <v>525,9%</v>
      </c>
      <c r="T188" s="12" t="str">
        <f aca="false">ROUND((H188-H198)/H198,3)*100&amp;"%"</f>
        <v>192,4%</v>
      </c>
      <c r="U188" s="12" t="str">
        <f aca="false">ROUND((I188-I198)/I198,3)*100&amp;"%"</f>
        <v>183,8%</v>
      </c>
      <c r="V188" s="12" t="str">
        <f aca="false">ROUND((J188-J198)/J198,3)*100&amp;"%"</f>
        <v>134,2%</v>
      </c>
      <c r="W188" s="12" t="str">
        <f aca="false">ROUND((K188-K198)/K198,3)*100&amp;"%"</f>
        <v>463,6%</v>
      </c>
      <c r="X188" s="12" t="str">
        <f aca="false">ROUND((L188-L198)/L198,3)*100&amp;"%"</f>
        <v>453,5%</v>
      </c>
      <c r="Y188" s="12" t="str">
        <f aca="false">ROUND((M188-M198)/M198,3)*100&amp;"%"</f>
        <v>385%</v>
      </c>
      <c r="Z188" s="14" t="str">
        <f aca="false">ROUND((N188-N198)/N198,3)*100&amp;"%"</f>
        <v>264,7%</v>
      </c>
    </row>
    <row r="189" s="12" customFormat="true" ht="15" hidden="false" customHeight="false" outlineLevel="0" collapsed="false">
      <c r="A189" s="28"/>
      <c r="B189" s="10"/>
      <c r="C189" s="11" t="n">
        <v>3</v>
      </c>
      <c r="D189" s="12" t="n">
        <v>16965654.8</v>
      </c>
      <c r="E189" s="12" t="n">
        <v>8525727.6</v>
      </c>
      <c r="F189" s="12" t="n">
        <v>33978721.6</v>
      </c>
      <c r="G189" s="12" t="n">
        <v>6026585.6</v>
      </c>
      <c r="H189" s="12" t="n">
        <v>22667838</v>
      </c>
      <c r="I189" s="12" t="n">
        <v>19731807.2</v>
      </c>
      <c r="J189" s="12" t="n">
        <v>13982016.4</v>
      </c>
      <c r="K189" s="12" t="n">
        <v>331640</v>
      </c>
      <c r="L189" s="12" t="n">
        <v>6099814.8</v>
      </c>
      <c r="M189" s="12" t="n">
        <v>14478108</v>
      </c>
      <c r="N189" s="13" t="n">
        <f aca="false">AVERAGE(D189:M189)</f>
        <v>14278791.4</v>
      </c>
      <c r="P189" s="12" t="str">
        <f aca="false">ROUND((D189-D198)/D198,3)*100&amp;"%"</f>
        <v>337,6%</v>
      </c>
      <c r="Q189" s="12" t="str">
        <f aca="false">ROUND((E189-E198)/E198,3)*100&amp;"%"</f>
        <v>226,7%</v>
      </c>
      <c r="R189" s="12" t="str">
        <f aca="false">ROUND((F189-F198)/F198,3)*100&amp;"%"</f>
        <v>1300,5%</v>
      </c>
      <c r="S189" s="12" t="str">
        <f aca="false">ROUND((G189-G198)/G198,3)*100&amp;"%"</f>
        <v>968,7%</v>
      </c>
      <c r="T189" s="12" t="str">
        <f aca="false">ROUND((H189-H198)/H198,3)*100&amp;"%"</f>
        <v>702,7%</v>
      </c>
      <c r="U189" s="12" t="str">
        <f aca="false">ROUND((I189-I198)/I198,3)*100&amp;"%"</f>
        <v>342,1%</v>
      </c>
      <c r="V189" s="12" t="str">
        <f aca="false">ROUND((J189-J198)/J198,3)*100&amp;"%"</f>
        <v>244,7%</v>
      </c>
      <c r="W189" s="12" t="str">
        <f aca="false">ROUND((K189-K198)/K198,3)*100&amp;"%"</f>
        <v>296,5%</v>
      </c>
      <c r="X189" s="12" t="str">
        <f aca="false">ROUND((L189-L198)/L198,3)*100&amp;"%"</f>
        <v>415,5%</v>
      </c>
      <c r="Y189" s="12" t="str">
        <f aca="false">ROUND((M189-M198)/M198,3)*100&amp;"%"</f>
        <v>480%</v>
      </c>
      <c r="Z189" s="14" t="str">
        <f aca="false">ROUND((N189-N198)/N198,3)*100&amp;"%"</f>
        <v>480,8%</v>
      </c>
    </row>
    <row r="190" s="12" customFormat="true" ht="15" hidden="false" customHeight="false" outlineLevel="0" collapsed="false">
      <c r="A190" s="28"/>
      <c r="B190" s="10"/>
      <c r="C190" s="11" t="n">
        <v>4</v>
      </c>
      <c r="D190" s="12" t="n">
        <v>112021000</v>
      </c>
      <c r="E190" s="12" t="n">
        <v>99638084</v>
      </c>
      <c r="F190" s="12" t="n">
        <v>268582520</v>
      </c>
      <c r="G190" s="12" t="n">
        <v>49412384</v>
      </c>
      <c r="H190" s="12" t="n">
        <v>216254840</v>
      </c>
      <c r="I190" s="12" t="n">
        <v>116020800</v>
      </c>
      <c r="J190" s="12" t="n">
        <v>161516720</v>
      </c>
      <c r="K190" s="12" t="n">
        <v>43090116</v>
      </c>
      <c r="L190" s="12" t="n">
        <v>69693096</v>
      </c>
      <c r="M190" s="12" t="n">
        <v>81490892</v>
      </c>
      <c r="N190" s="13" t="n">
        <f aca="false">AVERAGE(D190:M190)</f>
        <v>121772045.2</v>
      </c>
      <c r="P190" s="12" t="str">
        <f aca="false">ROUND((D190-D198)/D198,3)*100&amp;"%"</f>
        <v>2789,2%</v>
      </c>
      <c r="Q190" s="12" t="str">
        <f aca="false">ROUND((E190-E198)/E198,3)*100&amp;"%"</f>
        <v>3717,9%</v>
      </c>
      <c r="R190" s="12" t="str">
        <f aca="false">ROUND((F190-F198)/F198,3)*100&amp;"%"</f>
        <v>10970%</v>
      </c>
      <c r="S190" s="12" t="str">
        <f aca="false">ROUND((G190-G198)/G198,3)*100&amp;"%"</f>
        <v>8662,4%</v>
      </c>
      <c r="T190" s="12" t="str">
        <f aca="false">ROUND((H190-H198)/H198,3)*100&amp;"%"</f>
        <v>7557,8%</v>
      </c>
      <c r="U190" s="12" t="str">
        <f aca="false">ROUND((I190-I198)/I198,3)*100&amp;"%"</f>
        <v>2499,7%</v>
      </c>
      <c r="V190" s="12" t="str">
        <f aca="false">ROUND((J190-J198)/J198,3)*100&amp;"%"</f>
        <v>3881,6%</v>
      </c>
      <c r="W190" s="12" t="str">
        <f aca="false">ROUND((K190-K198)/K198,3)*100&amp;"%"</f>
        <v>51416,1%</v>
      </c>
      <c r="X190" s="12" t="str">
        <f aca="false">ROUND((L190-L198)/L198,3)*100&amp;"%"</f>
        <v>5789,5%</v>
      </c>
      <c r="Y190" s="12" t="str">
        <f aca="false">ROUND((M190-M198)/M198,3)*100&amp;"%"</f>
        <v>3164,5%</v>
      </c>
      <c r="Z190" s="14" t="str">
        <f aca="false">ROUND((N190-N198)/N198,3)*100&amp;"%"</f>
        <v>4853,4%</v>
      </c>
    </row>
    <row r="191" customFormat="false" ht="15" hidden="false" customHeight="false" outlineLevel="0" collapsed="false">
      <c r="A191" s="28"/>
      <c r="B191" s="10"/>
      <c r="C191" s="4" t="n">
        <v>5</v>
      </c>
      <c r="D191" s="0" t="n">
        <v>9067370</v>
      </c>
      <c r="E191" s="0" t="n">
        <v>14667000</v>
      </c>
      <c r="F191" s="0" t="n">
        <v>93040000</v>
      </c>
      <c r="G191" s="0" t="n">
        <v>7018460</v>
      </c>
      <c r="H191" s="0" t="n">
        <v>16340700</v>
      </c>
      <c r="I191" s="0" t="n">
        <v>12073700</v>
      </c>
      <c r="J191" s="0" t="n">
        <v>16053200</v>
      </c>
      <c r="K191" s="0" t="n">
        <v>134415000</v>
      </c>
      <c r="L191" s="0" t="n">
        <v>10507400</v>
      </c>
      <c r="M191" s="0" t="n">
        <v>8889490</v>
      </c>
      <c r="N191" s="16" t="n">
        <f aca="false">AVERAGE(D191:M191)</f>
        <v>32207232</v>
      </c>
      <c r="P191" s="0" t="str">
        <f aca="false">ROUND((D191-D198)/D198,3)*100&amp;"%"</f>
        <v>133,9%</v>
      </c>
      <c r="Q191" s="0" t="str">
        <f aca="false">ROUND((E191-E198)/E198,3)*100&amp;"%"</f>
        <v>462%</v>
      </c>
      <c r="R191" s="0" t="str">
        <f aca="false">ROUND((F191-F198)/F198,3)*100&amp;"%"</f>
        <v>3734,8%</v>
      </c>
      <c r="S191" s="0" t="str">
        <f aca="false">ROUND((G191-G198)/G198,3)*100&amp;"%"</f>
        <v>1144,6%</v>
      </c>
      <c r="T191" s="0" t="str">
        <f aca="false">ROUND((H191-H198)/H198,3)*100&amp;"%"</f>
        <v>478,6%</v>
      </c>
      <c r="U191" s="0" t="str">
        <f aca="false">ROUND((I191-I198)/I198,3)*100&amp;"%"</f>
        <v>170,5%</v>
      </c>
      <c r="V191" s="0" t="str">
        <f aca="false">ROUND((J191-J198)/J198,3)*100&amp;"%"</f>
        <v>295,7%</v>
      </c>
      <c r="W191" s="0" t="str">
        <f aca="false">ROUND((K191-K198)/K198,3)*100&amp;"%"</f>
        <v>160598,9%</v>
      </c>
      <c r="X191" s="0" t="str">
        <f aca="false">ROUND((L191-L198)/L198,3)*100&amp;"%"</f>
        <v>787,9%</v>
      </c>
      <c r="Y191" s="0" t="str">
        <f aca="false">ROUND((M191-M198)/M198,3)*100&amp;"%"</f>
        <v>256,1%</v>
      </c>
      <c r="Z191" s="1" t="str">
        <f aca="false">ROUND((N191-N198)/N198,3)*100&amp;"%"</f>
        <v>1210,1%</v>
      </c>
    </row>
    <row r="192" customFormat="false" ht="15" hidden="false" customHeight="false" outlineLevel="0" collapsed="false">
      <c r="A192" s="28"/>
      <c r="B192" s="10"/>
      <c r="C192" s="4" t="n">
        <v>6</v>
      </c>
      <c r="D192" s="0" t="n">
        <v>8956330</v>
      </c>
      <c r="E192" s="0" t="n">
        <v>3389510</v>
      </c>
      <c r="F192" s="0" t="n">
        <v>33682200</v>
      </c>
      <c r="G192" s="0" t="n">
        <v>1124550</v>
      </c>
      <c r="H192" s="0" t="n">
        <v>6816420</v>
      </c>
      <c r="I192" s="0" t="n">
        <v>16772900</v>
      </c>
      <c r="J192" s="0" t="n">
        <v>8215900</v>
      </c>
      <c r="K192" s="0" t="n">
        <v>3415160</v>
      </c>
      <c r="L192" s="0" t="n">
        <v>4807290</v>
      </c>
      <c r="M192" s="0" t="n">
        <v>12539000</v>
      </c>
      <c r="N192" s="16" t="n">
        <f aca="false">AVERAGE(D192:M192)</f>
        <v>9971926</v>
      </c>
      <c r="P192" s="0" t="str">
        <f aca="false">ROUND((D192-D198)/D198,3)*100&amp;"%"</f>
        <v>131%</v>
      </c>
      <c r="Q192" s="0" t="str">
        <f aca="false">ROUND((E192-E198)/E198,3)*100&amp;"%"</f>
        <v>29,9%</v>
      </c>
      <c r="R192" s="0" t="str">
        <f aca="false">ROUND((F192-F198)/F198,3)*100&amp;"%"</f>
        <v>1288,3%</v>
      </c>
      <c r="S192" s="0" t="str">
        <f aca="false">ROUND((G192-G198)/G198,3)*100&amp;"%"</f>
        <v>99,4%</v>
      </c>
      <c r="T192" s="0" t="str">
        <f aca="false">ROUND((H192-H198)/H198,3)*100&amp;"%"</f>
        <v>141,4%</v>
      </c>
      <c r="U192" s="0" t="str">
        <f aca="false">ROUND((I192-I198)/I198,3)*100&amp;"%"</f>
        <v>275,8%</v>
      </c>
      <c r="V192" s="0" t="str">
        <f aca="false">ROUND((J192-J198)/J198,3)*100&amp;"%"</f>
        <v>102,5%</v>
      </c>
      <c r="W192" s="0" t="str">
        <f aca="false">ROUND((K192-K198)/K198,3)*100&amp;"%"</f>
        <v>3983%</v>
      </c>
      <c r="X192" s="0" t="str">
        <f aca="false">ROUND((L192-L198)/L198,3)*100&amp;"%"</f>
        <v>306,2%</v>
      </c>
      <c r="Y192" s="0" t="str">
        <f aca="false">ROUND((M192-M198)/M198,3)*100&amp;"%"</f>
        <v>402,3%</v>
      </c>
      <c r="Z192" s="1" t="str">
        <f aca="false">ROUND((N192-N198)/N198,3)*100&amp;"%"</f>
        <v>305,6%</v>
      </c>
    </row>
    <row r="193" customFormat="false" ht="15" hidden="false" customHeight="false" outlineLevel="0" collapsed="false">
      <c r="A193" s="28"/>
      <c r="B193" s="10"/>
      <c r="C193" s="4" t="n">
        <v>7</v>
      </c>
      <c r="D193" s="0" t="n">
        <v>11223400</v>
      </c>
      <c r="E193" s="0" t="n">
        <v>20187000</v>
      </c>
      <c r="F193" s="0" t="n">
        <v>12605500</v>
      </c>
      <c r="G193" s="0" t="n">
        <v>3018900</v>
      </c>
      <c r="H193" s="0" t="n">
        <v>4445400</v>
      </c>
      <c r="I193" s="0" t="n">
        <v>12811200</v>
      </c>
      <c r="J193" s="0" t="n">
        <v>39963300</v>
      </c>
      <c r="K193" s="0" t="n">
        <v>47290200</v>
      </c>
      <c r="L193" s="0" t="n">
        <v>12863400</v>
      </c>
      <c r="M193" s="0" t="n">
        <v>39569600</v>
      </c>
      <c r="N193" s="16" t="n">
        <f aca="false">AVERAGE(D193:M193)</f>
        <v>20397790</v>
      </c>
      <c r="P193" s="0" t="str">
        <f aca="false">ROUND((D193-D198)/D198,3)*100&amp;"%"</f>
        <v>189,5%</v>
      </c>
      <c r="Q193" s="0" t="str">
        <f aca="false">ROUND((E193-E198)/E198,3)*100&amp;"%"</f>
        <v>673,5%</v>
      </c>
      <c r="R193" s="0" t="str">
        <f aca="false">ROUND((F193-F198)/F198,3)*100&amp;"%"</f>
        <v>419,6%</v>
      </c>
      <c r="S193" s="0" t="str">
        <f aca="false">ROUND((G193-G198)/G198,3)*100&amp;"%"</f>
        <v>435,3%</v>
      </c>
      <c r="T193" s="0" t="str">
        <f aca="false">ROUND((H193-H198)/H198,3)*100&amp;"%"</f>
        <v>57,4%</v>
      </c>
      <c r="U193" s="0" t="str">
        <f aca="false">ROUND((I193-I198)/I198,3)*100&amp;"%"</f>
        <v>187,1%</v>
      </c>
      <c r="V193" s="0" t="str">
        <f aca="false">ROUND((J193-J198)/J198,3)*100&amp;"%"</f>
        <v>885,2%</v>
      </c>
      <c r="W193" s="0" t="str">
        <f aca="false">ROUND((K193-K198)/K198,3)*100&amp;"%"</f>
        <v>56437,5%</v>
      </c>
      <c r="X193" s="0" t="str">
        <f aca="false">ROUND((L193-L198)/L198,3)*100&amp;"%"</f>
        <v>987%</v>
      </c>
      <c r="Y193" s="0" t="str">
        <f aca="false">ROUND((M193-M198)/M198,3)*100&amp;"%"</f>
        <v>1485,1%</v>
      </c>
      <c r="Z193" s="1" t="str">
        <f aca="false">ROUND((N193-N198)/N198,3)*100&amp;"%"</f>
        <v>729,7%</v>
      </c>
    </row>
    <row r="194" customFormat="false" ht="15" hidden="false" customHeight="false" outlineLevel="0" collapsed="false">
      <c r="A194" s="28"/>
      <c r="B194" s="10"/>
      <c r="C194" s="4" t="n">
        <v>8</v>
      </c>
      <c r="D194" s="0" t="n">
        <v>9021330</v>
      </c>
      <c r="E194" s="0" t="n">
        <v>5699400</v>
      </c>
      <c r="F194" s="0" t="n">
        <v>13066200</v>
      </c>
      <c r="G194" s="0" t="n">
        <v>1331080</v>
      </c>
      <c r="H194" s="0" t="n">
        <v>4577640</v>
      </c>
      <c r="I194" s="0" t="n">
        <v>12583200</v>
      </c>
      <c r="J194" s="0" t="n">
        <v>6271060</v>
      </c>
      <c r="K194" s="0" t="n">
        <v>47033900</v>
      </c>
      <c r="L194" s="0" t="n">
        <v>6380320</v>
      </c>
      <c r="M194" s="0" t="n">
        <v>6910870</v>
      </c>
      <c r="N194" s="16" t="n">
        <f aca="false">AVERAGE(D194:M194)</f>
        <v>11287500</v>
      </c>
      <c r="P194" s="0" t="str">
        <f aca="false">ROUND((D194-D198)/D198,3)*100&amp;"%"</f>
        <v>132,7%</v>
      </c>
      <c r="Q194" s="0" t="str">
        <f aca="false">ROUND((E194-E198)/E198,3)*100&amp;"%"</f>
        <v>118,4%</v>
      </c>
      <c r="R194" s="0" t="str">
        <f aca="false">ROUND((F194-F198)/F198,3)*100&amp;"%"</f>
        <v>438,5%</v>
      </c>
      <c r="S194" s="0" t="str">
        <f aca="false">ROUND((G194-G198)/G198,3)*100&amp;"%"</f>
        <v>136%</v>
      </c>
      <c r="T194" s="0" t="str">
        <f aca="false">ROUND((H194-H198)/H198,3)*100&amp;"%"</f>
        <v>62,1%</v>
      </c>
      <c r="U194" s="0" t="str">
        <f aca="false">ROUND((I194-I198)/I198,3)*100&amp;"%"</f>
        <v>182%</v>
      </c>
      <c r="V194" s="0" t="str">
        <f aca="false">ROUND((J194-J198)/J198,3)*100&amp;"%"</f>
        <v>54,6%</v>
      </c>
      <c r="W194" s="0" t="str">
        <f aca="false">ROUND((K194-K198)/K198,3)*100&amp;"%"</f>
        <v>56131,1%</v>
      </c>
      <c r="X194" s="0" t="str">
        <f aca="false">ROUND((L194-L198)/L198,3)*100&amp;"%"</f>
        <v>439,2%</v>
      </c>
      <c r="Y194" s="0" t="str">
        <f aca="false">ROUND((M194-M198)/M198,3)*100&amp;"%"</f>
        <v>176,8%</v>
      </c>
      <c r="Z194" s="1" t="str">
        <f aca="false">ROUND((N194-N198)/N198,3)*100&amp;"%"</f>
        <v>359,1%</v>
      </c>
    </row>
    <row r="195" customFormat="false" ht="15" hidden="false" customHeight="false" outlineLevel="0" collapsed="false">
      <c r="A195" s="28"/>
      <c r="B195" s="10"/>
      <c r="C195" s="4" t="n">
        <v>9</v>
      </c>
      <c r="D195" s="0" t="n">
        <v>11303100</v>
      </c>
      <c r="E195" s="0" t="n">
        <v>80758300</v>
      </c>
      <c r="F195" s="0" t="n">
        <v>13113300</v>
      </c>
      <c r="G195" s="0" t="n">
        <v>2983150</v>
      </c>
      <c r="H195" s="0" t="n">
        <v>4141740</v>
      </c>
      <c r="I195" s="0" t="n">
        <v>10381600</v>
      </c>
      <c r="J195" s="0" t="n">
        <v>69344800</v>
      </c>
      <c r="K195" s="0" t="n">
        <v>45365400</v>
      </c>
      <c r="L195" s="0" t="n">
        <v>14121900</v>
      </c>
      <c r="M195" s="0" t="n">
        <v>39111900</v>
      </c>
      <c r="N195" s="16" t="n">
        <f aca="false">AVERAGE(D195:M195)</f>
        <v>29062519</v>
      </c>
      <c r="P195" s="0" t="str">
        <f aca="false">ROUND((D195-D198)/D198,3)*100&amp;"%"</f>
        <v>191,5%</v>
      </c>
      <c r="Q195" s="0" t="str">
        <f aca="false">ROUND((E195-E198)/E198,3)*100&amp;"%"</f>
        <v>2994,5%</v>
      </c>
      <c r="R195" s="0" t="str">
        <f aca="false">ROUND((F195-F198)/F198,3)*100&amp;"%"</f>
        <v>440,5%</v>
      </c>
      <c r="S195" s="0" t="str">
        <f aca="false">ROUND((G195-G198)/G198,3)*100&amp;"%"</f>
        <v>429%</v>
      </c>
      <c r="T195" s="0" t="str">
        <f aca="false">ROUND((H195-H198)/H198,3)*100&amp;"%"</f>
        <v>46,7%</v>
      </c>
      <c r="U195" s="0" t="str">
        <f aca="false">ROUND((I195-I198)/I198,3)*100&amp;"%"</f>
        <v>132,6%</v>
      </c>
      <c r="V195" s="0" t="str">
        <f aca="false">ROUND((J195-J198)/J198,3)*100&amp;"%"</f>
        <v>1609,5%</v>
      </c>
      <c r="W195" s="0" t="str">
        <f aca="false">ROUND((K195-K198)/K198,3)*100&amp;"%"</f>
        <v>54136,3%</v>
      </c>
      <c r="X195" s="0" t="str">
        <f aca="false">ROUND((L195-L198)/L198,3)*100&amp;"%"</f>
        <v>1093,4%</v>
      </c>
      <c r="Y195" s="0" t="str">
        <f aca="false">ROUND((M195-M198)/M198,3)*100&amp;"%"</f>
        <v>1466,8%</v>
      </c>
      <c r="Z195" s="1" t="str">
        <f aca="false">ROUND((N195-N198)/N198,3)*100&amp;"%"</f>
        <v>1082,2%</v>
      </c>
    </row>
    <row r="196" customFormat="false" ht="15" hidden="false" customHeight="false" outlineLevel="0" collapsed="false">
      <c r="A196" s="28"/>
      <c r="B196" s="10"/>
      <c r="C196" s="4" t="n">
        <v>10</v>
      </c>
      <c r="D196" s="0" t="n">
        <v>4357440</v>
      </c>
      <c r="E196" s="0" t="n">
        <v>2866320</v>
      </c>
      <c r="F196" s="0" t="n">
        <v>2566680</v>
      </c>
      <c r="G196" s="0" t="n">
        <v>836011</v>
      </c>
      <c r="H196" s="0" t="n">
        <v>2923530</v>
      </c>
      <c r="I196" s="0" t="n">
        <v>5149310</v>
      </c>
      <c r="J196" s="0" t="n">
        <v>4201730</v>
      </c>
      <c r="K196" s="0" t="n">
        <v>84827.1</v>
      </c>
      <c r="L196" s="0" t="n">
        <v>1252560</v>
      </c>
      <c r="M196" s="0" t="n">
        <v>2580630</v>
      </c>
      <c r="N196" s="16" t="n">
        <f aca="false">AVERAGE(D196:M196)</f>
        <v>2681903.81</v>
      </c>
      <c r="P196" s="0" t="str">
        <f aca="false">ROUND((D196-D198)/D198,3)*100&amp;"%"</f>
        <v>12,4%</v>
      </c>
      <c r="Q196" s="0" t="str">
        <f aca="false">ROUND((E196-E198)/E198,3)*100&amp;"%"</f>
        <v>9,8%</v>
      </c>
      <c r="R196" s="0" t="str">
        <f aca="false">ROUND((F196-F198)/F198,3)*100&amp;"%"</f>
        <v>5,8%</v>
      </c>
      <c r="S196" s="0" t="str">
        <f aca="false">ROUND((G196-G198)/G198,3)*100&amp;"%"</f>
        <v>48,3%</v>
      </c>
      <c r="T196" s="0" t="str">
        <f aca="false">ROUND((H196-H198)/H198,3)*100&amp;"%"</f>
        <v>3,5%</v>
      </c>
      <c r="U196" s="0" t="str">
        <f aca="false">ROUND((I196-I198)/I198,3)*100&amp;"%"</f>
        <v>15,4%</v>
      </c>
      <c r="V196" s="0" t="str">
        <f aca="false">ROUND((J196-J198)/J198,3)*100&amp;"%"</f>
        <v>3,6%</v>
      </c>
      <c r="W196" s="0" t="str">
        <f aca="false">ROUND((K196-K198)/K198,3)*100&amp;"%"</f>
        <v>1,4%</v>
      </c>
      <c r="X196" s="0" t="str">
        <f aca="false">ROUND((L196-L198)/L198,3)*100&amp;"%"</f>
        <v>5,8%</v>
      </c>
      <c r="Y196" s="0" t="str">
        <f aca="false">ROUND((M196-M198)/M198,3)*100&amp;"%"</f>
        <v>3,4%</v>
      </c>
      <c r="Z196" s="1" t="str">
        <f aca="false">ROUND((N196-N198)/N198,3)*100&amp;"%"</f>
        <v>9,1%</v>
      </c>
    </row>
    <row r="197" customFormat="false" ht="15" hidden="false" customHeight="false" outlineLevel="0" collapsed="false">
      <c r="A197" s="28"/>
      <c r="B197" s="10"/>
      <c r="C197" s="4" t="n">
        <v>11</v>
      </c>
      <c r="D197" s="0" t="n">
        <v>4384260</v>
      </c>
      <c r="E197" s="0" t="n">
        <v>4790570</v>
      </c>
      <c r="F197" s="0" t="n">
        <v>2666350</v>
      </c>
      <c r="G197" s="0" t="n">
        <v>745099</v>
      </c>
      <c r="H197" s="0" t="n">
        <v>2923530</v>
      </c>
      <c r="I197" s="0" t="n">
        <v>8178070</v>
      </c>
      <c r="J197" s="0" t="n">
        <v>4202240</v>
      </c>
      <c r="K197" s="0" t="n">
        <v>85841.1</v>
      </c>
      <c r="L197" s="0" t="n">
        <v>1252560</v>
      </c>
      <c r="M197" s="0" t="n">
        <v>2581770</v>
      </c>
      <c r="N197" s="16" t="n">
        <f aca="false">AVERAGE(D197:M197)</f>
        <v>3181029.01</v>
      </c>
      <c r="P197" s="0" t="str">
        <f aca="false">ROUND((D197-D198)/D198,3)*100&amp;"%"</f>
        <v>13,1%</v>
      </c>
      <c r="Q197" s="0" t="str">
        <f aca="false">ROUND((E197-E198)/E198,3)*100&amp;"%"</f>
        <v>83,6%</v>
      </c>
      <c r="R197" s="0" t="str">
        <f aca="false">ROUND((F197-F198)/F198,3)*100&amp;"%"</f>
        <v>9,9%</v>
      </c>
      <c r="S197" s="0" t="str">
        <f aca="false">ROUND((G197-G198)/G198,3)*100&amp;"%"</f>
        <v>32,1%</v>
      </c>
      <c r="T197" s="0" t="str">
        <f aca="false">ROUND((H197-H198)/H198,3)*100&amp;"%"</f>
        <v>3,5%</v>
      </c>
      <c r="U197" s="0" t="str">
        <f aca="false">ROUND((I197-I198)/I198,3)*100&amp;"%"</f>
        <v>83,2%</v>
      </c>
      <c r="V197" s="0" t="str">
        <f aca="false">ROUND((J197-J198)/J198,3)*100&amp;"%"</f>
        <v>3,6%</v>
      </c>
      <c r="W197" s="0" t="str">
        <f aca="false">ROUND((K197-K198)/K198,3)*100&amp;"%"</f>
        <v>2,6%</v>
      </c>
      <c r="X197" s="0" t="str">
        <f aca="false">ROUND((L197-L198)/L198,3)*100&amp;"%"</f>
        <v>5,8%</v>
      </c>
      <c r="Y197" s="0" t="str">
        <f aca="false">ROUND((M197-M198)/M198,3)*100&amp;"%"</f>
        <v>3,4%</v>
      </c>
      <c r="Z197" s="1" t="str">
        <f aca="false">ROUND((N197-N198)/N198,3)*100&amp;"%"</f>
        <v>29,4%</v>
      </c>
    </row>
    <row r="198" s="18" customFormat="true" ht="15" hidden="false" customHeight="false" outlineLevel="0" collapsed="false">
      <c r="A198" s="28"/>
      <c r="C198" s="19" t="s">
        <v>27</v>
      </c>
      <c r="D198" s="25" t="n">
        <v>3877254</v>
      </c>
      <c r="E198" s="25" t="n">
        <v>2609734</v>
      </c>
      <c r="F198" s="25" t="n">
        <v>2426226</v>
      </c>
      <c r="G198" s="25" t="n">
        <v>563912</v>
      </c>
      <c r="H198" s="25" t="n">
        <v>2823974</v>
      </c>
      <c r="I198" s="25" t="n">
        <v>4462804</v>
      </c>
      <c r="J198" s="25" t="n">
        <v>4056534</v>
      </c>
      <c r="K198" s="25" t="n">
        <v>83644</v>
      </c>
      <c r="L198" s="25" t="n">
        <v>1183337</v>
      </c>
      <c r="M198" s="25" t="n">
        <v>2496286</v>
      </c>
      <c r="N198" s="20" t="n">
        <f aca="false">AVERAGE(D198:M198)</f>
        <v>2458370.5</v>
      </c>
      <c r="P198" s="18" t="str">
        <f aca="false">ROUND((D198-D198)/D198,3)*100&amp;"%"</f>
        <v>0%</v>
      </c>
      <c r="Q198" s="18" t="str">
        <f aca="false">ROUND((E198-E198)/E198,3)*100&amp;"%"</f>
        <v>0%</v>
      </c>
      <c r="R198" s="18" t="str">
        <f aca="false">ROUND((F198-F198)/F198,3)*100&amp;"%"</f>
        <v>0%</v>
      </c>
      <c r="S198" s="18" t="str">
        <f aca="false">ROUND((G198-G198)/G198,3)*100&amp;"%"</f>
        <v>0%</v>
      </c>
      <c r="T198" s="18" t="str">
        <f aca="false">ROUND((H198-H198)/H198,3)*100&amp;"%"</f>
        <v>0%</v>
      </c>
      <c r="U198" s="18" t="str">
        <f aca="false">ROUND((I198-I198)/I198,3)*100&amp;"%"</f>
        <v>0%</v>
      </c>
      <c r="V198" s="18" t="str">
        <f aca="false">ROUND((J198-J198)/J198,3)*100&amp;"%"</f>
        <v>0%</v>
      </c>
      <c r="W198" s="18" t="str">
        <f aca="false">ROUND((K198-K198)/K198,3)*100&amp;"%"</f>
        <v>0%</v>
      </c>
      <c r="X198" s="18" t="str">
        <f aca="false">ROUND((L198-L198)/L198,3)*100&amp;"%"</f>
        <v>0%</v>
      </c>
      <c r="Y198" s="18" t="str">
        <f aca="false">ROUND((M198-M198)/M198,3)*100&amp;"%"</f>
        <v>0%</v>
      </c>
      <c r="Z198" s="21" t="str">
        <f aca="false">ROUND((N198-N198)/N198,3)*100&amp;"%"</f>
        <v>0%</v>
      </c>
    </row>
    <row r="199" customFormat="false" ht="15" hidden="false" customHeight="false" outlineLevel="0" collapsed="false">
      <c r="A199" s="28"/>
    </row>
    <row r="200" s="12" customFormat="true" ht="15" hidden="false" customHeight="false" outlineLevel="0" collapsed="false">
      <c r="A200" s="28"/>
      <c r="B200" s="10" t="n">
        <v>5000</v>
      </c>
      <c r="C200" s="11" t="n">
        <v>0</v>
      </c>
      <c r="D200" s="12" t="n">
        <v>285361240</v>
      </c>
      <c r="E200" s="12" t="n">
        <v>262284720</v>
      </c>
      <c r="F200" s="12" t="n">
        <v>107309580</v>
      </c>
      <c r="G200" s="12" t="n">
        <v>225848172</v>
      </c>
      <c r="H200" s="12" t="n">
        <v>421462356</v>
      </c>
      <c r="I200" s="12" t="n">
        <v>98526604</v>
      </c>
      <c r="J200" s="12" t="n">
        <v>346459120</v>
      </c>
      <c r="K200" s="12" t="n">
        <v>306029948</v>
      </c>
      <c r="L200" s="12" t="n">
        <v>290542680</v>
      </c>
      <c r="M200" s="12" t="n">
        <v>279691028</v>
      </c>
      <c r="N200" s="13" t="n">
        <f aca="false">AVERAGE(D200:M200)</f>
        <v>262351544.8</v>
      </c>
      <c r="P200" s="12" t="str">
        <f aca="false">ROUND((D200-D212)/D212,3)*100&amp;"%"</f>
        <v>1285,5%</v>
      </c>
      <c r="Q200" s="12" t="str">
        <f aca="false">ROUND((E200-E212)/E212,3)*100&amp;"%"</f>
        <v>2607%</v>
      </c>
      <c r="R200" s="12" t="str">
        <f aca="false">ROUND((F200-F212)/F212,3)*100&amp;"%"</f>
        <v>1006,6%</v>
      </c>
      <c r="S200" s="12" t="str">
        <f aca="false">ROUND((G200-G212)/G212,3)*100&amp;"%"</f>
        <v>1160,9%</v>
      </c>
      <c r="T200" s="12" t="str">
        <f aca="false">ROUND((H200-H212)/H212,3)*100&amp;"%"</f>
        <v>2929,2%</v>
      </c>
      <c r="U200" s="12" t="str">
        <f aca="false">ROUND((I200-I212)/I212,3)*100&amp;"%"</f>
        <v>1234,4%</v>
      </c>
      <c r="V200" s="12" t="str">
        <f aca="false">ROUND((J200-J212)/J212,3)*100&amp;"%"</f>
        <v>744,4%</v>
      </c>
      <c r="W200" s="12" t="str">
        <f aca="false">ROUND((K200-K212)/K212,3)*100&amp;"%"</f>
        <v>2061,1%</v>
      </c>
      <c r="X200" s="12" t="str">
        <f aca="false">ROUND((L200-L212)/L212,3)*100&amp;"%"</f>
        <v>2573,9%</v>
      </c>
      <c r="Y200" s="12" t="str">
        <f aca="false">ROUND((M200-M212)/M212,3)*100&amp;"%"</f>
        <v>1919%</v>
      </c>
      <c r="Z200" s="14" t="str">
        <f aca="false">ROUND((N200-N212)/N212,3)*100&amp;"%"</f>
        <v>1548,9%</v>
      </c>
    </row>
    <row r="201" s="12" customFormat="true" ht="15" hidden="false" customHeight="false" outlineLevel="0" collapsed="false">
      <c r="A201" s="28"/>
      <c r="B201" s="10"/>
      <c r="C201" s="11" t="n">
        <v>1</v>
      </c>
      <c r="D201" s="12" t="n">
        <v>86760440</v>
      </c>
      <c r="E201" s="12" t="n">
        <v>111569104</v>
      </c>
      <c r="F201" s="12" t="n">
        <v>70432524</v>
      </c>
      <c r="G201" s="12" t="n">
        <v>121246288</v>
      </c>
      <c r="H201" s="12" t="n">
        <v>119446444</v>
      </c>
      <c r="I201" s="12" t="n">
        <v>89438260</v>
      </c>
      <c r="J201" s="12" t="n">
        <v>146240732</v>
      </c>
      <c r="K201" s="12" t="n">
        <v>62524624</v>
      </c>
      <c r="L201" s="12" t="n">
        <v>200788784</v>
      </c>
      <c r="M201" s="12" t="n">
        <v>117922872</v>
      </c>
      <c r="N201" s="13" t="n">
        <f aca="false">AVERAGE(D201:M201)</f>
        <v>112637007.2</v>
      </c>
      <c r="P201" s="12" t="str">
        <f aca="false">ROUND((D201-D212)/D212,3)*100&amp;"%"</f>
        <v>321,2%</v>
      </c>
      <c r="Q201" s="12" t="str">
        <f aca="false">ROUND((E201-E212)/E212,3)*100&amp;"%"</f>
        <v>1051,5%</v>
      </c>
      <c r="R201" s="12" t="str">
        <f aca="false">ROUND((F201-F212)/F212,3)*100&amp;"%"</f>
        <v>626,3%</v>
      </c>
      <c r="S201" s="12" t="str">
        <f aca="false">ROUND((G201-G212)/G212,3)*100&amp;"%"</f>
        <v>576,9%</v>
      </c>
      <c r="T201" s="12" t="str">
        <f aca="false">ROUND((H201-H212)/H212,3)*100&amp;"%"</f>
        <v>758,5%</v>
      </c>
      <c r="U201" s="12" t="str">
        <f aca="false">ROUND((I201-I212)/I212,3)*100&amp;"%"</f>
        <v>1111,3%</v>
      </c>
      <c r="V201" s="12" t="str">
        <f aca="false">ROUND((J201-J212)/J212,3)*100&amp;"%"</f>
        <v>256,4%</v>
      </c>
      <c r="W201" s="12" t="str">
        <f aca="false">ROUND((K201-K212)/K212,3)*100&amp;"%"</f>
        <v>341,5%</v>
      </c>
      <c r="X201" s="12" t="str">
        <f aca="false">ROUND((L201-L212)/L212,3)*100&amp;"%"</f>
        <v>1747,9%</v>
      </c>
      <c r="Y201" s="12" t="str">
        <f aca="false">ROUND((M201-M212)/M212,3)*100&amp;"%"</f>
        <v>751,3%</v>
      </c>
      <c r="Z201" s="14" t="str">
        <f aca="false">ROUND((N201-N212)/N212,3)*100&amp;"%"</f>
        <v>608%</v>
      </c>
    </row>
    <row r="202" s="12" customFormat="true" ht="15" hidden="false" customHeight="false" outlineLevel="0" collapsed="false">
      <c r="A202" s="28"/>
      <c r="B202" s="10"/>
      <c r="C202" s="11" t="n">
        <v>2</v>
      </c>
      <c r="D202" s="12" t="n">
        <v>36090788</v>
      </c>
      <c r="E202" s="12" t="n">
        <v>60954156</v>
      </c>
      <c r="F202" s="12" t="n">
        <v>47954884</v>
      </c>
      <c r="G202" s="12" t="n">
        <v>43813312</v>
      </c>
      <c r="H202" s="12" t="n">
        <v>64007052</v>
      </c>
      <c r="I202" s="12" t="n">
        <v>36942892</v>
      </c>
      <c r="J202" s="12" t="n">
        <v>86874732</v>
      </c>
      <c r="K202" s="12" t="n">
        <v>66000584</v>
      </c>
      <c r="L202" s="12" t="n">
        <v>41627816</v>
      </c>
      <c r="M202" s="12" t="n">
        <v>45992724</v>
      </c>
      <c r="N202" s="13" t="n">
        <f aca="false">AVERAGE(D202:M202)</f>
        <v>53025894</v>
      </c>
      <c r="P202" s="12" t="str">
        <f aca="false">ROUND((D202-D212)/D212,3)*100&amp;"%"</f>
        <v>75,2%</v>
      </c>
      <c r="Q202" s="12" t="str">
        <f aca="false">ROUND((E202-E212)/E212,3)*100&amp;"%"</f>
        <v>529,1%</v>
      </c>
      <c r="R202" s="12" t="str">
        <f aca="false">ROUND((F202-F212)/F212,3)*100&amp;"%"</f>
        <v>394,5%</v>
      </c>
      <c r="S202" s="12" t="str">
        <f aca="false">ROUND((G202-G212)/G212,3)*100&amp;"%"</f>
        <v>144,6%</v>
      </c>
      <c r="T202" s="12" t="str">
        <f aca="false">ROUND((H202-H212)/H212,3)*100&amp;"%"</f>
        <v>360%</v>
      </c>
      <c r="U202" s="12" t="str">
        <f aca="false">ROUND((I202-I212)/I212,3)*100&amp;"%"</f>
        <v>400,3%</v>
      </c>
      <c r="V202" s="12" t="str">
        <f aca="false">ROUND((J202-J212)/J212,3)*100&amp;"%"</f>
        <v>111,7%</v>
      </c>
      <c r="W202" s="12" t="str">
        <f aca="false">ROUND((K202-K212)/K212,3)*100&amp;"%"</f>
        <v>366,1%</v>
      </c>
      <c r="X202" s="12" t="str">
        <f aca="false">ROUND((L202-L212)/L212,3)*100&amp;"%"</f>
        <v>283,1%</v>
      </c>
      <c r="Y202" s="12" t="str">
        <f aca="false">ROUND((M202-M212)/M212,3)*100&amp;"%"</f>
        <v>232%</v>
      </c>
      <c r="Z202" s="14" t="str">
        <f aca="false">ROUND((N202-N212)/N212,3)*100&amp;"%"</f>
        <v>233,3%</v>
      </c>
    </row>
    <row r="203" s="12" customFormat="true" ht="15" hidden="false" customHeight="false" outlineLevel="0" collapsed="false">
      <c r="A203" s="28"/>
      <c r="B203" s="10"/>
      <c r="C203" s="11" t="n">
        <v>3</v>
      </c>
      <c r="D203" s="12" t="n">
        <v>87854728</v>
      </c>
      <c r="E203" s="12" t="n">
        <v>53148488</v>
      </c>
      <c r="F203" s="12" t="n">
        <v>59926972</v>
      </c>
      <c r="G203" s="12" t="n">
        <v>70976824</v>
      </c>
      <c r="H203" s="12" t="n">
        <v>118988356</v>
      </c>
      <c r="I203" s="12" t="n">
        <v>46615796</v>
      </c>
      <c r="J203" s="12" t="n">
        <v>129838224</v>
      </c>
      <c r="K203" s="12" t="n">
        <v>60848356</v>
      </c>
      <c r="L203" s="12" t="n">
        <v>57694588</v>
      </c>
      <c r="M203" s="12" t="n">
        <v>46144308</v>
      </c>
      <c r="N203" s="13" t="n">
        <f aca="false">AVERAGE(D203:M203)</f>
        <v>73203664</v>
      </c>
      <c r="P203" s="12" t="str">
        <f aca="false">ROUND((D203-D212)/D212,3)*100&amp;"%"</f>
        <v>326,6%</v>
      </c>
      <c r="Q203" s="12" t="str">
        <f aca="false">ROUND((E203-E212)/E212,3)*100&amp;"%"</f>
        <v>448,5%</v>
      </c>
      <c r="R203" s="12" t="str">
        <f aca="false">ROUND((F203-F212)/F212,3)*100&amp;"%"</f>
        <v>518%</v>
      </c>
      <c r="S203" s="12" t="str">
        <f aca="false">ROUND((G203-G212)/G212,3)*100&amp;"%"</f>
        <v>296,3%</v>
      </c>
      <c r="T203" s="12" t="str">
        <f aca="false">ROUND((H203-H212)/H212,3)*100&amp;"%"</f>
        <v>755,2%</v>
      </c>
      <c r="U203" s="12" t="str">
        <f aca="false">ROUND((I203-I212)/I212,3)*100&amp;"%"</f>
        <v>531,3%</v>
      </c>
      <c r="V203" s="12" t="str">
        <f aca="false">ROUND((J203-J212)/J212,3)*100&amp;"%"</f>
        <v>216,4%</v>
      </c>
      <c r="W203" s="12" t="str">
        <f aca="false">ROUND((K203-K212)/K212,3)*100&amp;"%"</f>
        <v>329,7%</v>
      </c>
      <c r="X203" s="12" t="str">
        <f aca="false">ROUND((L203-L212)/L212,3)*100&amp;"%"</f>
        <v>431%</v>
      </c>
      <c r="Y203" s="12" t="str">
        <f aca="false">ROUND((M203-M212)/M212,3)*100&amp;"%"</f>
        <v>233,1%</v>
      </c>
      <c r="Z203" s="14" t="str">
        <f aca="false">ROUND((N203-N212)/N212,3)*100&amp;"%"</f>
        <v>360,1%</v>
      </c>
    </row>
    <row r="204" s="12" customFormat="true" ht="15" hidden="false" customHeight="false" outlineLevel="0" collapsed="false">
      <c r="A204" s="28"/>
      <c r="B204" s="10"/>
      <c r="C204" s="11" t="n">
        <v>4</v>
      </c>
      <c r="D204" s="12" t="n">
        <v>1365250400</v>
      </c>
      <c r="E204" s="12" t="n">
        <v>841106520</v>
      </c>
      <c r="F204" s="12" t="n">
        <v>418909760</v>
      </c>
      <c r="G204" s="12" t="n">
        <v>492344160</v>
      </c>
      <c r="H204" s="12" t="n">
        <v>1365580800</v>
      </c>
      <c r="I204" s="12" t="n">
        <v>189998960</v>
      </c>
      <c r="J204" s="12" t="n">
        <v>771302440</v>
      </c>
      <c r="K204" s="12" t="n">
        <v>930006360</v>
      </c>
      <c r="L204" s="12" t="n">
        <v>719190000</v>
      </c>
      <c r="M204" s="12" t="n">
        <v>631454400</v>
      </c>
      <c r="N204" s="13" t="n">
        <f aca="false">AVERAGE(D204:M204)</f>
        <v>772514380</v>
      </c>
      <c r="P204" s="12" t="str">
        <f aca="false">ROUND((D204-D212)/D212,3)*100&amp;"%"</f>
        <v>6528,6%</v>
      </c>
      <c r="Q204" s="12" t="str">
        <f aca="false">ROUND((E204-E212)/E212,3)*100&amp;"%"</f>
        <v>8581%</v>
      </c>
      <c r="R204" s="12" t="str">
        <f aca="false">ROUND((F204-F212)/F212,3)*100&amp;"%"</f>
        <v>4219,8%</v>
      </c>
      <c r="S204" s="12" t="str">
        <f aca="false">ROUND((G204-G212)/G212,3)*100&amp;"%"</f>
        <v>2648,7%</v>
      </c>
      <c r="T204" s="12" t="str">
        <f aca="false">ROUND((H204-H212)/H212,3)*100&amp;"%"</f>
        <v>9715%</v>
      </c>
      <c r="U204" s="12" t="str">
        <f aca="false">ROUND((I204-I212)/I212,3)*100&amp;"%"</f>
        <v>2473,3%</v>
      </c>
      <c r="V204" s="12" t="str">
        <f aca="false">ROUND((J204-J212)/J212,3)*100&amp;"%"</f>
        <v>1779,7%</v>
      </c>
      <c r="W204" s="12" t="str">
        <f aca="false">ROUND((K204-K212)/K212,3)*100&amp;"%"</f>
        <v>6467,5%</v>
      </c>
      <c r="X204" s="12" t="str">
        <f aca="false">ROUND((L204-L212)/L212,3)*100&amp;"%"</f>
        <v>6518,9%</v>
      </c>
      <c r="Y204" s="12" t="str">
        <f aca="false">ROUND((M204-M212)/M212,3)*100&amp;"%"</f>
        <v>4458,3%</v>
      </c>
      <c r="Z204" s="14" t="str">
        <f aca="false">ROUND((N204-N212)/N212,3)*100&amp;"%"</f>
        <v>4755,4%</v>
      </c>
    </row>
    <row r="205" customFormat="false" ht="15" hidden="false" customHeight="false" outlineLevel="0" collapsed="false">
      <c r="A205" s="28"/>
      <c r="B205" s="10"/>
      <c r="C205" s="4" t="n">
        <v>5</v>
      </c>
      <c r="D205" s="0" t="n">
        <v>177074000</v>
      </c>
      <c r="E205" s="0" t="n">
        <v>97762400</v>
      </c>
      <c r="F205" s="0" t="n">
        <v>42845400</v>
      </c>
      <c r="G205" s="0" t="n">
        <v>68404900</v>
      </c>
      <c r="H205" s="0" t="n">
        <v>238673000</v>
      </c>
      <c r="I205" s="0" t="n">
        <v>19994900</v>
      </c>
      <c r="J205" s="0" t="n">
        <v>122631000</v>
      </c>
      <c r="K205" s="0" t="n">
        <v>81236900</v>
      </c>
      <c r="L205" s="0" t="n">
        <v>86981200</v>
      </c>
      <c r="M205" s="0" t="n">
        <v>74585100</v>
      </c>
      <c r="N205" s="16" t="n">
        <f aca="false">AVERAGE(D205:M205)</f>
        <v>101018880</v>
      </c>
      <c r="P205" s="0" t="str">
        <f aca="false">ROUND((D205-D212)/D212,3)*100&amp;"%"</f>
        <v>759,7%</v>
      </c>
      <c r="Q205" s="0" t="str">
        <f aca="false">ROUND((E205-E212)/E212,3)*100&amp;"%"</f>
        <v>909%</v>
      </c>
      <c r="R205" s="0" t="str">
        <f aca="false">ROUND((F205-F212)/F212,3)*100&amp;"%"</f>
        <v>341,8%</v>
      </c>
      <c r="S205" s="0" t="str">
        <f aca="false">ROUND((G205-G212)/G212,3)*100&amp;"%"</f>
        <v>281,9%</v>
      </c>
      <c r="T205" s="0" t="str">
        <f aca="false">ROUND((H205-H212)/H212,3)*100&amp;"%"</f>
        <v>1615,4%</v>
      </c>
      <c r="U205" s="0" t="str">
        <f aca="false">ROUND((I205-I212)/I212,3)*100&amp;"%"</f>
        <v>170,8%</v>
      </c>
      <c r="V205" s="0" t="str">
        <f aca="false">ROUND((J205-J212)/J212,3)*100&amp;"%"</f>
        <v>198,9%</v>
      </c>
      <c r="W205" s="0" t="str">
        <f aca="false">ROUND((K205-K212)/K212,3)*100&amp;"%"</f>
        <v>473,7%</v>
      </c>
      <c r="X205" s="0" t="str">
        <f aca="false">ROUND((L205-L212)/L212,3)*100&amp;"%"</f>
        <v>700,5%</v>
      </c>
      <c r="Y205" s="0" t="str">
        <f aca="false">ROUND((M205-M212)/M212,3)*100&amp;"%"</f>
        <v>438,4%</v>
      </c>
      <c r="Z205" s="1" t="str">
        <f aca="false">ROUND((N205-N212)/N212,3)*100&amp;"%"</f>
        <v>534,9%</v>
      </c>
    </row>
    <row r="206" customFormat="false" ht="15" hidden="false" customHeight="false" outlineLevel="0" collapsed="false">
      <c r="A206" s="28"/>
      <c r="B206" s="10"/>
      <c r="C206" s="4" t="n">
        <v>6</v>
      </c>
      <c r="D206" s="0" t="n">
        <v>100227000</v>
      </c>
      <c r="E206" s="0" t="n">
        <v>16568700</v>
      </c>
      <c r="F206" s="0" t="n">
        <v>28560200</v>
      </c>
      <c r="G206" s="0" t="n">
        <v>83509800</v>
      </c>
      <c r="H206" s="0" t="n">
        <v>115230000</v>
      </c>
      <c r="I206" s="0" t="n">
        <v>16664400</v>
      </c>
      <c r="J206" s="0" t="n">
        <v>54006200</v>
      </c>
      <c r="K206" s="0" t="n">
        <v>66075000</v>
      </c>
      <c r="L206" s="0" t="n">
        <v>26656000</v>
      </c>
      <c r="M206" s="0" t="n">
        <v>33252600</v>
      </c>
      <c r="N206" s="16" t="n">
        <f aca="false">AVERAGE(D206:M206)</f>
        <v>54074990</v>
      </c>
      <c r="P206" s="0" t="str">
        <f aca="false">ROUND((D206-D212)/D212,3)*100&amp;"%"</f>
        <v>386,6%</v>
      </c>
      <c r="Q206" s="0" t="str">
        <f aca="false">ROUND((E206-E212)/E212,3)*100&amp;"%"</f>
        <v>71%</v>
      </c>
      <c r="R206" s="0" t="str">
        <f aca="false">ROUND((F206-F212)/F212,3)*100&amp;"%"</f>
        <v>194,5%</v>
      </c>
      <c r="S206" s="0" t="str">
        <f aca="false">ROUND((G206-G212)/G212,3)*100&amp;"%"</f>
        <v>366,2%</v>
      </c>
      <c r="T206" s="0" t="str">
        <f aca="false">ROUND((H206-H212)/H212,3)*100&amp;"%"</f>
        <v>728,2%</v>
      </c>
      <c r="U206" s="0" t="str">
        <f aca="false">ROUND((I206-I212)/I212,3)*100&amp;"%"</f>
        <v>125,7%</v>
      </c>
      <c r="V206" s="0" t="str">
        <f aca="false">ROUND((J206-J212)/J212,3)*100&amp;"%"</f>
        <v>31,6%</v>
      </c>
      <c r="W206" s="0" t="str">
        <f aca="false">ROUND((K206-K212)/K212,3)*100&amp;"%"</f>
        <v>366,6%</v>
      </c>
      <c r="X206" s="0" t="str">
        <f aca="false">ROUND((L206-L212)/L212,3)*100&amp;"%"</f>
        <v>145,3%</v>
      </c>
      <c r="Y206" s="0" t="str">
        <f aca="false">ROUND((M206-M212)/M212,3)*100&amp;"%"</f>
        <v>140%</v>
      </c>
      <c r="Z206" s="1" t="str">
        <f aca="false">ROUND((N206-N212)/N212,3)*100&amp;"%"</f>
        <v>239,9%</v>
      </c>
    </row>
    <row r="207" customFormat="false" ht="15" hidden="false" customHeight="false" outlineLevel="0" collapsed="false">
      <c r="A207" s="28"/>
      <c r="B207" s="10"/>
      <c r="C207" s="4" t="n">
        <v>7</v>
      </c>
      <c r="D207" s="0" t="n">
        <v>25850300</v>
      </c>
      <c r="E207" s="0" t="n">
        <v>87181500</v>
      </c>
      <c r="F207" s="0" t="n">
        <v>146048000</v>
      </c>
      <c r="G207" s="0" t="n">
        <v>194418000</v>
      </c>
      <c r="H207" s="0" t="n">
        <v>215983000</v>
      </c>
      <c r="I207" s="0" t="n">
        <v>109878000</v>
      </c>
      <c r="J207" s="0" t="n">
        <v>234629000</v>
      </c>
      <c r="K207" s="0" t="n">
        <v>27143600</v>
      </c>
      <c r="L207" s="0" t="n">
        <v>667922000</v>
      </c>
      <c r="M207" s="0" t="n">
        <v>297353000</v>
      </c>
      <c r="N207" s="16" t="n">
        <f aca="false">AVERAGE(D207:M207)</f>
        <v>200640640</v>
      </c>
      <c r="P207" s="0" t="str">
        <f aca="false">ROUND((D207-D212)/D212,3)*100&amp;"%"</f>
        <v>25,5%</v>
      </c>
      <c r="Q207" s="0" t="str">
        <f aca="false">ROUND((E207-E212)/E212,3)*100&amp;"%"</f>
        <v>799,8%</v>
      </c>
      <c r="R207" s="0" t="str">
        <f aca="false">ROUND((F207-F212)/F212,3)*100&amp;"%"</f>
        <v>1406,1%</v>
      </c>
      <c r="S207" s="0" t="str">
        <f aca="false">ROUND((G207-G212)/G212,3)*100&amp;"%"</f>
        <v>985,4%</v>
      </c>
      <c r="T207" s="0" t="str">
        <f aca="false">ROUND((H207-H212)/H212,3)*100&amp;"%"</f>
        <v>1452,4%</v>
      </c>
      <c r="U207" s="0" t="str">
        <f aca="false">ROUND((I207-I212)/I212,3)*100&amp;"%"</f>
        <v>1388,1%</v>
      </c>
      <c r="V207" s="0" t="str">
        <f aca="false">ROUND((J207-J212)/J212,3)*100&amp;"%"</f>
        <v>471,8%</v>
      </c>
      <c r="W207" s="0" t="str">
        <f aca="false">ROUND((K207-K212)/K212,3)*100&amp;"%"</f>
        <v>91,7%</v>
      </c>
      <c r="X207" s="0" t="str">
        <f aca="false">ROUND((L207-L212)/L212,3)*100&amp;"%"</f>
        <v>6047%</v>
      </c>
      <c r="Y207" s="0" t="str">
        <f aca="false">ROUND((M207-M212)/M212,3)*100&amp;"%"</f>
        <v>2046,5%</v>
      </c>
      <c r="Z207" s="1" t="str">
        <f aca="false">ROUND((N207-N212)/N212,3)*100&amp;"%"</f>
        <v>1161,1%</v>
      </c>
    </row>
    <row r="208" customFormat="false" ht="15" hidden="false" customHeight="false" outlineLevel="0" collapsed="false">
      <c r="A208" s="28"/>
      <c r="B208" s="10"/>
      <c r="C208" s="4" t="n">
        <v>8</v>
      </c>
      <c r="D208" s="0" t="n">
        <v>27496600</v>
      </c>
      <c r="E208" s="0" t="n">
        <v>79878900</v>
      </c>
      <c r="F208" s="0" t="n">
        <v>27378400</v>
      </c>
      <c r="G208" s="0" t="n">
        <v>86294200</v>
      </c>
      <c r="H208" s="0" t="n">
        <v>48798700</v>
      </c>
      <c r="I208" s="0" t="n">
        <v>69211000</v>
      </c>
      <c r="J208" s="0" t="n">
        <v>108924000</v>
      </c>
      <c r="K208" s="0" t="n">
        <v>27243300</v>
      </c>
      <c r="L208" s="0" t="n">
        <v>69475900</v>
      </c>
      <c r="M208" s="0" t="n">
        <v>56401700</v>
      </c>
      <c r="N208" s="16" t="n">
        <f aca="false">AVERAGE(D208:M208)</f>
        <v>60110270</v>
      </c>
      <c r="P208" s="0" t="str">
        <f aca="false">ROUND((D208-D212)/D212,3)*100&amp;"%"</f>
        <v>33,5%</v>
      </c>
      <c r="Q208" s="0" t="str">
        <f aca="false">ROUND((E208-E212)/E212,3)*100&amp;"%"</f>
        <v>724,4%</v>
      </c>
      <c r="R208" s="0" t="str">
        <f aca="false">ROUND((F208-F212)/F212,3)*100&amp;"%"</f>
        <v>182,3%</v>
      </c>
      <c r="S208" s="0" t="str">
        <f aca="false">ROUND((G208-G212)/G212,3)*100&amp;"%"</f>
        <v>381,8%</v>
      </c>
      <c r="T208" s="0" t="str">
        <f aca="false">ROUND((H208-H212)/H212,3)*100&amp;"%"</f>
        <v>250,7%</v>
      </c>
      <c r="U208" s="0" t="str">
        <f aca="false">ROUND((I208-I212)/I212,3)*100&amp;"%"</f>
        <v>837,4%</v>
      </c>
      <c r="V208" s="0" t="str">
        <f aca="false">ROUND((J208-J212)/J212,3)*100&amp;"%"</f>
        <v>165,5%</v>
      </c>
      <c r="W208" s="0" t="str">
        <f aca="false">ROUND((K208-K212)/K212,3)*100&amp;"%"</f>
        <v>92,4%</v>
      </c>
      <c r="X208" s="0" t="str">
        <f aca="false">ROUND((L208-L212)/L212,3)*100&amp;"%"</f>
        <v>539,4%</v>
      </c>
      <c r="Y208" s="0" t="str">
        <f aca="false">ROUND((M208-M212)/M212,3)*100&amp;"%"</f>
        <v>307,1%</v>
      </c>
      <c r="Z208" s="1" t="str">
        <f aca="false">ROUND((N208-N212)/N212,3)*100&amp;"%"</f>
        <v>277,8%</v>
      </c>
    </row>
    <row r="209" customFormat="false" ht="15" hidden="false" customHeight="false" outlineLevel="0" collapsed="false">
      <c r="A209" s="28"/>
      <c r="B209" s="10"/>
      <c r="C209" s="4" t="n">
        <v>9</v>
      </c>
      <c r="D209" s="0" t="n">
        <v>33235900</v>
      </c>
      <c r="E209" s="0" t="n">
        <v>100339000</v>
      </c>
      <c r="F209" s="0" t="n">
        <v>117495000</v>
      </c>
      <c r="G209" s="0" t="n">
        <v>195049000</v>
      </c>
      <c r="H209" s="0" t="n">
        <v>272747000</v>
      </c>
      <c r="I209" s="0" t="n">
        <v>148402000</v>
      </c>
      <c r="J209" s="0" t="n">
        <v>216908000</v>
      </c>
      <c r="K209" s="0" t="n">
        <v>35810900</v>
      </c>
      <c r="L209" s="0" t="n">
        <v>604336000</v>
      </c>
      <c r="M209" s="0" t="n">
        <v>520809000</v>
      </c>
      <c r="N209" s="16" t="n">
        <f aca="false">AVERAGE(D209:M209)</f>
        <v>224513180</v>
      </c>
      <c r="P209" s="0" t="str">
        <f aca="false">ROUND((D209-D212)/D212,3)*100&amp;"%"</f>
        <v>61,4%</v>
      </c>
      <c r="Q209" s="0" t="str">
        <f aca="false">ROUND((E209-E212)/E212,3)*100&amp;"%"</f>
        <v>935,6%</v>
      </c>
      <c r="R209" s="0" t="str">
        <f aca="false">ROUND((F209-F212)/F212,3)*100&amp;"%"</f>
        <v>1111,6%</v>
      </c>
      <c r="S209" s="0" t="str">
        <f aca="false">ROUND((G209-G212)/G212,3)*100&amp;"%"</f>
        <v>988,9%</v>
      </c>
      <c r="T209" s="0" t="str">
        <f aca="false">ROUND((H209-H212)/H212,3)*100&amp;"%"</f>
        <v>1860,4%</v>
      </c>
      <c r="U209" s="0" t="str">
        <f aca="false">ROUND((I209-I212)/I212,3)*100&amp;"%"</f>
        <v>1909,9%</v>
      </c>
      <c r="V209" s="0" t="str">
        <f aca="false">ROUND((J209-J212)/J212,3)*100&amp;"%"</f>
        <v>428,6%</v>
      </c>
      <c r="W209" s="0" t="str">
        <f aca="false">ROUND((K209-K212)/K212,3)*100&amp;"%"</f>
        <v>152,9%</v>
      </c>
      <c r="X209" s="0" t="str">
        <f aca="false">ROUND((L209-L212)/L212,3)*100&amp;"%"</f>
        <v>5461,8%</v>
      </c>
      <c r="Y209" s="0" t="str">
        <f aca="false">ROUND((M209-M212)/M212,3)*100&amp;"%"</f>
        <v>3659,6%</v>
      </c>
      <c r="Z209" s="1" t="str">
        <f aca="false">ROUND((N209-N212)/N212,3)*100&amp;"%"</f>
        <v>1311,1%</v>
      </c>
    </row>
    <row r="210" customFormat="false" ht="15" hidden="false" customHeight="false" outlineLevel="0" collapsed="false">
      <c r="A210" s="28"/>
      <c r="B210" s="10"/>
      <c r="C210" s="4" t="n">
        <v>10</v>
      </c>
      <c r="D210" s="0" t="n">
        <v>845293000</v>
      </c>
      <c r="E210" s="0" t="n">
        <v>903893000</v>
      </c>
      <c r="F210" s="0" t="n">
        <v>354013000</v>
      </c>
      <c r="G210" s="0" t="n">
        <v>155954000</v>
      </c>
      <c r="H210" s="0" t="n">
        <v>1520130000</v>
      </c>
      <c r="I210" s="0" t="n">
        <v>200475000</v>
      </c>
      <c r="J210" s="0" t="n">
        <v>533016000</v>
      </c>
      <c r="K210" s="0" t="n">
        <v>633914000</v>
      </c>
      <c r="L210" s="0" t="n">
        <v>98044000</v>
      </c>
      <c r="M210" s="0" t="n">
        <v>531682000</v>
      </c>
      <c r="N210" s="16" t="n">
        <f aca="false">AVERAGE(D210:M210)</f>
        <v>577641400</v>
      </c>
      <c r="P210" s="0" t="str">
        <f aca="false">ROUND((D210-D212)/D212,3)*100&amp;"%"</f>
        <v>4004,1%</v>
      </c>
      <c r="Q210" s="0" t="str">
        <f aca="false">ROUND((E210-E212)/E212,3)*100&amp;"%"</f>
        <v>9229%</v>
      </c>
      <c r="R210" s="0" t="str">
        <f aca="false">ROUND((F210-F212)/F212,3)*100&amp;"%"</f>
        <v>3550,6%</v>
      </c>
      <c r="S210" s="0" t="str">
        <f aca="false">ROUND((G210-G212)/G212,3)*100&amp;"%"</f>
        <v>770,7%</v>
      </c>
      <c r="T210" s="0" t="str">
        <f aca="false">ROUND((H210-H212)/H212,3)*100&amp;"%"</f>
        <v>10825,9%</v>
      </c>
      <c r="U210" s="0" t="str">
        <f aca="false">ROUND((I210-I212)/I212,3)*100&amp;"%"</f>
        <v>2615,2%</v>
      </c>
      <c r="V210" s="0" t="str">
        <f aca="false">ROUND((J210-J212)/J212,3)*100&amp;"%"</f>
        <v>1199%</v>
      </c>
      <c r="W210" s="0" t="str">
        <f aca="false">ROUND((K210-K212)/K212,3)*100&amp;"%"</f>
        <v>4376,6%</v>
      </c>
      <c r="X210" s="0" t="str">
        <f aca="false">ROUND((L210-L212)/L212,3)*100&amp;"%"</f>
        <v>802,3%</v>
      </c>
      <c r="Y210" s="0" t="str">
        <f aca="false">ROUND((M210-M212)/M212,3)*100&amp;"%"</f>
        <v>3738,1%</v>
      </c>
      <c r="Z210" s="1" t="str">
        <f aca="false">ROUND((N210-N212)/N212,3)*100&amp;"%"</f>
        <v>3530,6%</v>
      </c>
    </row>
    <row r="211" customFormat="false" ht="15" hidden="false" customHeight="false" outlineLevel="0" collapsed="false">
      <c r="A211" s="28"/>
      <c r="B211" s="10"/>
      <c r="C211" s="4" t="n">
        <v>11</v>
      </c>
      <c r="D211" s="0" t="n">
        <v>845293000</v>
      </c>
      <c r="E211" s="0" t="n">
        <v>10232900</v>
      </c>
      <c r="F211" s="0" t="n">
        <v>10751700</v>
      </c>
      <c r="G211" s="0" t="n">
        <v>155954000</v>
      </c>
      <c r="H211" s="0" t="n">
        <v>14614000</v>
      </c>
      <c r="I211" s="0" t="n">
        <v>8333470</v>
      </c>
      <c r="J211" s="0" t="n">
        <v>533016000</v>
      </c>
      <c r="K211" s="0" t="n">
        <v>15564400</v>
      </c>
      <c r="L211" s="0" t="n">
        <v>12244800</v>
      </c>
      <c r="M211" s="0" t="n">
        <v>531682000</v>
      </c>
      <c r="N211" s="16" t="n">
        <f aca="false">AVERAGE(D211:M211)</f>
        <v>213768627</v>
      </c>
      <c r="P211" s="0" t="str">
        <f aca="false">ROUND((D211-D212)/D212,3)*100&amp;"%"</f>
        <v>4004,1%</v>
      </c>
      <c r="Q211" s="0" t="str">
        <f aca="false">ROUND((E211-E212)/E212,3)*100&amp;"%"</f>
        <v>5,6%</v>
      </c>
      <c r="R211" s="0" t="str">
        <f aca="false">ROUND((F211-F212)/F212,3)*100&amp;"%"</f>
        <v>10,9%</v>
      </c>
      <c r="S211" s="0" t="str">
        <f aca="false">ROUND((G211-G212)/G212,3)*100&amp;"%"</f>
        <v>770,7%</v>
      </c>
      <c r="T211" s="0" t="str">
        <f aca="false">ROUND((H211-H212)/H212,3)*100&amp;"%"</f>
        <v>5%</v>
      </c>
      <c r="U211" s="0" t="str">
        <f aca="false">ROUND((I211-I212)/I212,3)*100&amp;"%"</f>
        <v>12,9%</v>
      </c>
      <c r="V211" s="0" t="str">
        <f aca="false">ROUND((J211-J212)/J212,3)*100&amp;"%"</f>
        <v>1199%</v>
      </c>
      <c r="W211" s="0" t="str">
        <f aca="false">ROUND((K211-K212)/K212,3)*100&amp;"%"</f>
        <v>9,9%</v>
      </c>
      <c r="X211" s="0" t="str">
        <f aca="false">ROUND((L211-L212)/L212,3)*100&amp;"%"</f>
        <v>12,7%</v>
      </c>
      <c r="Y211" s="0" t="str">
        <f aca="false">ROUND((M211-M212)/M212,3)*100&amp;"%"</f>
        <v>3738,1%</v>
      </c>
      <c r="Z211" s="1" t="str">
        <f aca="false">ROUND((N211-N212)/N212,3)*100&amp;"%"</f>
        <v>1243,6%</v>
      </c>
    </row>
    <row r="212" s="18" customFormat="true" ht="15" hidden="false" customHeight="false" outlineLevel="0" collapsed="false">
      <c r="A212" s="28"/>
      <c r="C212" s="19" t="s">
        <v>27</v>
      </c>
      <c r="D212" s="25" t="n">
        <v>20596224</v>
      </c>
      <c r="E212" s="25" t="n">
        <v>9689037</v>
      </c>
      <c r="F212" s="25" t="n">
        <v>9697339</v>
      </c>
      <c r="G212" s="25" t="n">
        <v>17911963</v>
      </c>
      <c r="H212" s="25" t="n">
        <v>13913147</v>
      </c>
      <c r="I212" s="25" t="n">
        <v>7383546</v>
      </c>
      <c r="J212" s="25" t="n">
        <v>41032335</v>
      </c>
      <c r="K212" s="25" t="n">
        <v>14160659</v>
      </c>
      <c r="L212" s="25" t="n">
        <v>10865774</v>
      </c>
      <c r="M212" s="25" t="n">
        <v>13852831</v>
      </c>
      <c r="N212" s="20" t="n">
        <f aca="false">AVERAGE(D212:M212)</f>
        <v>15910285.5</v>
      </c>
      <c r="P212" s="18" t="str">
        <f aca="false">ROUND((D212-D212)/D212,3)*100&amp;"%"</f>
        <v>0%</v>
      </c>
      <c r="Q212" s="18" t="str">
        <f aca="false">ROUND((E212-E212)/E212,3)*100&amp;"%"</f>
        <v>0%</v>
      </c>
      <c r="R212" s="18" t="str">
        <f aca="false">ROUND((F212-F212)/F212,3)*100&amp;"%"</f>
        <v>0%</v>
      </c>
      <c r="S212" s="18" t="str">
        <f aca="false">ROUND((G212-G212)/G212,3)*100&amp;"%"</f>
        <v>0%</v>
      </c>
      <c r="T212" s="18" t="str">
        <f aca="false">ROUND((H212-H212)/H212,3)*100&amp;"%"</f>
        <v>0%</v>
      </c>
      <c r="U212" s="18" t="str">
        <f aca="false">ROUND((I212-I212)/I212,3)*100&amp;"%"</f>
        <v>0%</v>
      </c>
      <c r="V212" s="18" t="str">
        <f aca="false">ROUND((J212-J212)/J212,3)*100&amp;"%"</f>
        <v>0%</v>
      </c>
      <c r="W212" s="18" t="str">
        <f aca="false">ROUND((K212-K212)/K212,3)*100&amp;"%"</f>
        <v>0%</v>
      </c>
      <c r="X212" s="18" t="str">
        <f aca="false">ROUND((L212-L212)/L212,3)*100&amp;"%"</f>
        <v>0%</v>
      </c>
      <c r="Y212" s="18" t="str">
        <f aca="false">ROUND((M212-M212)/M212,3)*100&amp;"%"</f>
        <v>0%</v>
      </c>
      <c r="Z212" s="21" t="str">
        <f aca="false">ROUND((N212-N212)/N212,3)*100&amp;"%"</f>
        <v>0%</v>
      </c>
    </row>
    <row r="215" s="12" customFormat="true" ht="15" hidden="false" customHeight="false" outlineLevel="0" collapsed="false">
      <c r="A215" s="28" t="s">
        <v>31</v>
      </c>
      <c r="B215" s="10" t="n">
        <v>50</v>
      </c>
      <c r="C215" s="11" t="n">
        <v>0</v>
      </c>
      <c r="D215" s="12" t="n">
        <v>557122.8</v>
      </c>
      <c r="E215" s="12" t="n">
        <v>345376.08</v>
      </c>
      <c r="F215" s="12" t="n">
        <v>548430.88</v>
      </c>
      <c r="G215" s="12" t="n">
        <v>620612.408</v>
      </c>
      <c r="H215" s="12" t="n">
        <v>266939.64</v>
      </c>
      <c r="I215" s="12" t="n">
        <v>707301.32</v>
      </c>
      <c r="J215" s="12" t="n">
        <v>470288.168</v>
      </c>
      <c r="K215" s="12" t="n">
        <v>660543.6</v>
      </c>
      <c r="L215" s="12" t="n">
        <v>534727.12</v>
      </c>
      <c r="M215" s="12" t="n">
        <v>639150.76</v>
      </c>
      <c r="N215" s="13" t="n">
        <f aca="false">AVERAGE(D215:M215)</f>
        <v>535049.2776</v>
      </c>
      <c r="P215" s="12" t="str">
        <f aca="false">ROUND((D215-D227)/D227,3)*100&amp;"%"</f>
        <v>4521,1%</v>
      </c>
      <c r="Q215" s="12" t="str">
        <f aca="false">ROUND((E215-E227)/E227,3)*100&amp;"%"</f>
        <v>2149,6%</v>
      </c>
      <c r="R215" s="12" t="str">
        <f aca="false">ROUND((F215-F227)/F227,3)*100&amp;"%"</f>
        <v>2419,4%</v>
      </c>
      <c r="S215" s="12" t="str">
        <f aca="false">ROUND((G215-G227)/G227,3)*100&amp;"%"</f>
        <v>3173,8%</v>
      </c>
      <c r="T215" s="12" t="str">
        <f aca="false">ROUND((H215-H227)/H227,3)*100&amp;"%"</f>
        <v>1794,1%</v>
      </c>
      <c r="U215" s="12" t="str">
        <f aca="false">ROUND((I215-I227)/I227,3)*100&amp;"%"</f>
        <v>2965,9%</v>
      </c>
      <c r="V215" s="12" t="str">
        <f aca="false">ROUND((J215-J227)/J227,3)*100&amp;"%"</f>
        <v>1778,9%</v>
      </c>
      <c r="W215" s="12" t="str">
        <f aca="false">ROUND((K215-K227)/K227,3)*100&amp;"%"</f>
        <v>3208,2%</v>
      </c>
      <c r="X215" s="12" t="str">
        <f aca="false">ROUND((L215-L227)/L227,3)*100&amp;"%"</f>
        <v>6965,6%</v>
      </c>
      <c r="Y215" s="12" t="str">
        <f aca="false">ROUND((M215-M227)/M227,3)*100&amp;"%"</f>
        <v>1095,2%</v>
      </c>
      <c r="Z215" s="14" t="str">
        <f aca="false">ROUND((N215-N227)/N227,3)*100&amp;"%"</f>
        <v>2431,7%</v>
      </c>
    </row>
    <row r="216" s="12" customFormat="true" ht="15" hidden="false" customHeight="false" outlineLevel="0" collapsed="false">
      <c r="A216" s="28"/>
      <c r="B216" s="10"/>
      <c r="C216" s="11" t="n">
        <v>1</v>
      </c>
      <c r="D216" s="12" t="n">
        <v>257475.44</v>
      </c>
      <c r="E216" s="12" t="n">
        <v>219714.136</v>
      </c>
      <c r="F216" s="12" t="n">
        <v>161171.84</v>
      </c>
      <c r="G216" s="12" t="n">
        <v>139631.256</v>
      </c>
      <c r="H216" s="12" t="n">
        <v>151496.56</v>
      </c>
      <c r="I216" s="12" t="n">
        <v>300637.92</v>
      </c>
      <c r="J216" s="12" t="n">
        <v>82849.428</v>
      </c>
      <c r="K216" s="12" t="n">
        <v>208884.32</v>
      </c>
      <c r="L216" s="12" t="n">
        <v>419850.96</v>
      </c>
      <c r="M216" s="12" t="n">
        <v>230034.92</v>
      </c>
      <c r="N216" s="13" t="n">
        <f aca="false">AVERAGE(D216:M216)</f>
        <v>217174.678</v>
      </c>
      <c r="P216" s="12" t="str">
        <f aca="false">ROUND((D216-D227)/D227,3)*100&amp;"%"</f>
        <v>2035,7%</v>
      </c>
      <c r="Q216" s="12" t="str">
        <f aca="false">ROUND((E216-E227)/E227,3)*100&amp;"%"</f>
        <v>1331,1%</v>
      </c>
      <c r="R216" s="12" t="str">
        <f aca="false">ROUND((F216-F227)/F227,3)*100&amp;"%"</f>
        <v>640,4%</v>
      </c>
      <c r="S216" s="12" t="str">
        <f aca="false">ROUND((G216-G227)/G227,3)*100&amp;"%"</f>
        <v>636,6%</v>
      </c>
      <c r="T216" s="12" t="str">
        <f aca="false">ROUND((H216-H227)/H227,3)*100&amp;"%"</f>
        <v>975%</v>
      </c>
      <c r="U216" s="12" t="str">
        <f aca="false">ROUND((I216-I227)/I227,3)*100&amp;"%"</f>
        <v>1203,2%</v>
      </c>
      <c r="V216" s="12" t="str">
        <f aca="false">ROUND((J216-J227)/J227,3)*100&amp;"%"</f>
        <v>231%</v>
      </c>
      <c r="W216" s="12" t="str">
        <f aca="false">ROUND((K216-K227)/K227,3)*100&amp;"%"</f>
        <v>946,1%</v>
      </c>
      <c r="X216" s="12" t="str">
        <f aca="false">ROUND((L216-L227)/L227,3)*100&amp;"%"</f>
        <v>5447,7%</v>
      </c>
      <c r="Y216" s="12" t="str">
        <f aca="false">ROUND((M216-M227)/M227,3)*100&amp;"%"</f>
        <v>330,2%</v>
      </c>
      <c r="Z216" s="14" t="str">
        <f aca="false">ROUND((N216-N227)/N227,3)*100&amp;"%"</f>
        <v>927,6%</v>
      </c>
    </row>
    <row r="217" s="12" customFormat="true" ht="15" hidden="false" customHeight="false" outlineLevel="0" collapsed="false">
      <c r="A217" s="28"/>
      <c r="B217" s="10"/>
      <c r="C217" s="11" t="n">
        <v>2</v>
      </c>
      <c r="D217" s="12" t="n">
        <v>15967.46</v>
      </c>
      <c r="E217" s="12" t="n">
        <v>52109.06</v>
      </c>
      <c r="F217" s="12" t="n">
        <v>42625.316</v>
      </c>
      <c r="G217" s="12" t="n">
        <v>50908.504</v>
      </c>
      <c r="H217" s="12" t="n">
        <v>48183.924</v>
      </c>
      <c r="I217" s="12" t="n">
        <v>56555.912</v>
      </c>
      <c r="J217" s="12" t="n">
        <v>46167.796</v>
      </c>
      <c r="K217" s="12" t="n">
        <v>43907.44</v>
      </c>
      <c r="L217" s="12" t="n">
        <v>11957.6144</v>
      </c>
      <c r="M217" s="12" t="n">
        <v>114021.016</v>
      </c>
      <c r="N217" s="13" t="n">
        <f aca="false">AVERAGE(D217:M217)</f>
        <v>48240.40424</v>
      </c>
      <c r="P217" s="12" t="str">
        <f aca="false">ROUND((D217-D227)/D227,3)*100&amp;"%"</f>
        <v>32,4%</v>
      </c>
      <c r="Q217" s="12" t="str">
        <f aca="false">ROUND((E217-E227)/E227,3)*100&amp;"%"</f>
        <v>239,4%</v>
      </c>
      <c r="R217" s="12" t="str">
        <f aca="false">ROUND((F217-F227)/F227,3)*100&amp;"%"</f>
        <v>95,8%</v>
      </c>
      <c r="S217" s="12" t="str">
        <f aca="false">ROUND((G217-G227)/G227,3)*100&amp;"%"</f>
        <v>168,5%</v>
      </c>
      <c r="T217" s="12" t="str">
        <f aca="false">ROUND((H217-H227)/H227,3)*100&amp;"%"</f>
        <v>241,9%</v>
      </c>
      <c r="U217" s="12" t="str">
        <f aca="false">ROUND((I217-I227)/I227,3)*100&amp;"%"</f>
        <v>145,1%</v>
      </c>
      <c r="V217" s="12" t="str">
        <f aca="false">ROUND((J217-J227)/J227,3)*100&amp;"%"</f>
        <v>84,4%</v>
      </c>
      <c r="W217" s="12" t="str">
        <f aca="false">ROUND((K217-K227)/K227,3)*100&amp;"%"</f>
        <v>119,9%</v>
      </c>
      <c r="X217" s="12" t="str">
        <f aca="false">ROUND((L217-L227)/L227,3)*100&amp;"%"</f>
        <v>58%</v>
      </c>
      <c r="Y217" s="12" t="str">
        <f aca="false">ROUND((M217-M227)/M227,3)*100&amp;"%"</f>
        <v>113,2%</v>
      </c>
      <c r="Z217" s="14" t="str">
        <f aca="false">ROUND((N217-N227)/N227,3)*100&amp;"%"</f>
        <v>128,3%</v>
      </c>
    </row>
    <row r="218" s="12" customFormat="true" ht="15" hidden="false" customHeight="false" outlineLevel="0" collapsed="false">
      <c r="A218" s="28"/>
      <c r="B218" s="10"/>
      <c r="C218" s="11" t="n">
        <v>3</v>
      </c>
      <c r="D218" s="12" t="n">
        <v>42122.044</v>
      </c>
      <c r="E218" s="12" t="n">
        <v>63045.036</v>
      </c>
      <c r="F218" s="12" t="n">
        <v>78760.796</v>
      </c>
      <c r="G218" s="12" t="n">
        <v>77902.256</v>
      </c>
      <c r="H218" s="12" t="n">
        <v>51006.092</v>
      </c>
      <c r="I218" s="12" t="n">
        <v>75104.016</v>
      </c>
      <c r="J218" s="12" t="n">
        <v>55608.688</v>
      </c>
      <c r="K218" s="12" t="n">
        <v>40890.024</v>
      </c>
      <c r="L218" s="12" t="n">
        <v>22661.86</v>
      </c>
      <c r="M218" s="12" t="n">
        <v>143790.8</v>
      </c>
      <c r="N218" s="13" t="n">
        <f aca="false">AVERAGE(D218:M218)</f>
        <v>65089.1612</v>
      </c>
      <c r="P218" s="12" t="str">
        <f aca="false">ROUND((D218-D227)/D227,3)*100&amp;"%"</f>
        <v>249,4%</v>
      </c>
      <c r="Q218" s="12" t="str">
        <f aca="false">ROUND((E218-E227)/E227,3)*100&amp;"%"</f>
        <v>310,6%</v>
      </c>
      <c r="R218" s="12" t="str">
        <f aca="false">ROUND((F218-F227)/F227,3)*100&amp;"%"</f>
        <v>261,8%</v>
      </c>
      <c r="S218" s="12" t="str">
        <f aca="false">ROUND((G218-G227)/G227,3)*100&amp;"%"</f>
        <v>310,9%</v>
      </c>
      <c r="T218" s="12" t="str">
        <f aca="false">ROUND((H218-H227)/H227,3)*100&amp;"%"</f>
        <v>261,9%</v>
      </c>
      <c r="U218" s="12" t="str">
        <f aca="false">ROUND((I218-I227)/I227,3)*100&amp;"%"</f>
        <v>225,5%</v>
      </c>
      <c r="V218" s="12" t="str">
        <f aca="false">ROUND((J218-J227)/J227,3)*100&amp;"%"</f>
        <v>122,2%</v>
      </c>
      <c r="W218" s="12" t="str">
        <f aca="false">ROUND((K218-K227)/K227,3)*100&amp;"%"</f>
        <v>104,8%</v>
      </c>
      <c r="X218" s="12" t="str">
        <f aca="false">ROUND((L218-L227)/L227,3)*100&amp;"%"</f>
        <v>199,4%</v>
      </c>
      <c r="Y218" s="12" t="str">
        <f aca="false">ROUND((M218-M227)/M227,3)*100&amp;"%"</f>
        <v>168,9%</v>
      </c>
      <c r="Z218" s="14" t="str">
        <f aca="false">ROUND((N218-N227)/N227,3)*100&amp;"%"</f>
        <v>208%</v>
      </c>
    </row>
    <row r="219" s="12" customFormat="true" ht="15" hidden="false" customHeight="false" outlineLevel="0" collapsed="false">
      <c r="A219" s="28"/>
      <c r="B219" s="10"/>
      <c r="C219" s="11" t="n">
        <v>4</v>
      </c>
      <c r="D219" s="12" t="n">
        <v>1432020.4</v>
      </c>
      <c r="E219" s="12" t="n">
        <v>1562837.08</v>
      </c>
      <c r="F219" s="12" t="n">
        <v>2331406.4</v>
      </c>
      <c r="G219" s="12" t="n">
        <v>2723060</v>
      </c>
      <c r="H219" s="12" t="n">
        <v>1571514.88</v>
      </c>
      <c r="I219" s="12" t="n">
        <v>2097134.56</v>
      </c>
      <c r="J219" s="12" t="n">
        <v>2614028.8</v>
      </c>
      <c r="K219" s="12" t="n">
        <v>1565016.48</v>
      </c>
      <c r="L219" s="12" t="n">
        <v>706350.04</v>
      </c>
      <c r="M219" s="12" t="n">
        <v>1769328.24</v>
      </c>
      <c r="N219" s="13" t="n">
        <f aca="false">AVERAGE(D219:M219)</f>
        <v>1837269.688</v>
      </c>
      <c r="P219" s="12" t="str">
        <f aca="false">ROUND((D219-D227)/D227,3)*100&amp;"%"</f>
        <v>11778,1%</v>
      </c>
      <c r="Q219" s="12" t="str">
        <f aca="false">ROUND((E219-E227)/E227,3)*100&amp;"%"</f>
        <v>10079,4%</v>
      </c>
      <c r="R219" s="12" t="str">
        <f aca="false">ROUND((F219-F227)/F227,3)*100&amp;"%"</f>
        <v>10610,2%</v>
      </c>
      <c r="S219" s="12" t="str">
        <f aca="false">ROUND((G219-G227)/G227,3)*100&amp;"%"</f>
        <v>14264,4%</v>
      </c>
      <c r="T219" s="12" t="str">
        <f aca="false">ROUND((H219-H227)/H227,3)*100&amp;"%"</f>
        <v>11051%</v>
      </c>
      <c r="U219" s="12" t="str">
        <f aca="false">ROUND((I219-I227)/I227,3)*100&amp;"%"</f>
        <v>8990,3%</v>
      </c>
      <c r="V219" s="12" t="str">
        <f aca="false">ROUND((J219-J227)/J227,3)*100&amp;"%"</f>
        <v>10343,6%</v>
      </c>
      <c r="W219" s="12" t="str">
        <f aca="false">ROUND((K219-K227)/K227,3)*100&amp;"%"</f>
        <v>7738%</v>
      </c>
      <c r="X219" s="12" t="str">
        <f aca="false">ROUND((L219-L227)/L227,3)*100&amp;"%"</f>
        <v>9233,4%</v>
      </c>
      <c r="Y219" s="12" t="str">
        <f aca="false">ROUND((M219-M227)/M227,3)*100&amp;"%"</f>
        <v>3208,7%</v>
      </c>
      <c r="Z219" s="14" t="str">
        <f aca="false">ROUND((N219-N227)/N227,3)*100&amp;"%"</f>
        <v>8593,6%</v>
      </c>
    </row>
    <row r="220" customFormat="false" ht="15" hidden="false" customHeight="false" outlineLevel="0" collapsed="false">
      <c r="A220" s="28"/>
      <c r="B220" s="10"/>
      <c r="C220" s="4" t="n">
        <v>5</v>
      </c>
      <c r="D220" s="0" t="n">
        <v>3884280</v>
      </c>
      <c r="E220" s="0" t="n">
        <v>84464.4</v>
      </c>
      <c r="F220" s="0" t="n">
        <v>178094</v>
      </c>
      <c r="G220" s="0" t="n">
        <v>126140</v>
      </c>
      <c r="H220" s="0" t="n">
        <v>18670.8</v>
      </c>
      <c r="I220" s="0" t="n">
        <v>565380</v>
      </c>
      <c r="J220" s="0" t="n">
        <v>66350.5</v>
      </c>
      <c r="K220" s="0" t="n">
        <v>130016</v>
      </c>
      <c r="L220" s="0" t="n">
        <v>196166</v>
      </c>
      <c r="M220" s="0" t="n">
        <v>116824</v>
      </c>
      <c r="N220" s="16" t="n">
        <f aca="false">AVERAGE(D220:M220)</f>
        <v>536638.57</v>
      </c>
      <c r="P220" s="0" t="str">
        <f aca="false">ROUND((D220-D227)/D227,3)*100&amp;"%"</f>
        <v>32118,6%</v>
      </c>
      <c r="Q220" s="0" t="str">
        <f aca="false">ROUND((E220-E227)/E227,3)*100&amp;"%"</f>
        <v>450,1%</v>
      </c>
      <c r="R220" s="0" t="str">
        <f aca="false">ROUND((F220-F227)/F227,3)*100&amp;"%"</f>
        <v>718,1%</v>
      </c>
      <c r="S220" s="0" t="str">
        <f aca="false">ROUND((G220-G227)/G227,3)*100&amp;"%"</f>
        <v>565,4%</v>
      </c>
      <c r="T220" s="0" t="str">
        <f aca="false">ROUND((H220-H227)/H227,3)*100&amp;"%"</f>
        <v>32,5%</v>
      </c>
      <c r="U220" s="0" t="str">
        <f aca="false">ROUND((I220-I227)/I227,3)*100&amp;"%"</f>
        <v>2350,7%</v>
      </c>
      <c r="V220" s="0" t="str">
        <f aca="false">ROUND((J220-J227)/J227,3)*100&amp;"%"</f>
        <v>165,1%</v>
      </c>
      <c r="W220" s="0" t="str">
        <f aca="false">ROUND((K220-K227)/K227,3)*100&amp;"%"</f>
        <v>551,2%</v>
      </c>
      <c r="X220" s="0" t="str">
        <f aca="false">ROUND((L220-L227)/L227,3)*100&amp;"%"</f>
        <v>2492%</v>
      </c>
      <c r="Y220" s="0" t="str">
        <f aca="false">ROUND((M220-M227)/M227,3)*100&amp;"%"</f>
        <v>118,5%</v>
      </c>
      <c r="Z220" s="1" t="str">
        <f aca="false">ROUND((N220-N227)/N227,3)*100&amp;"%"</f>
        <v>2439,3%</v>
      </c>
    </row>
    <row r="221" customFormat="false" ht="15" hidden="false" customHeight="false" outlineLevel="0" collapsed="false">
      <c r="A221" s="28"/>
      <c r="B221" s="10"/>
      <c r="C221" s="4" t="n">
        <v>6</v>
      </c>
      <c r="D221" s="0" t="n">
        <v>31126.7</v>
      </c>
      <c r="E221" s="0" t="n">
        <v>91195.2</v>
      </c>
      <c r="F221" s="0" t="n">
        <v>60717.7</v>
      </c>
      <c r="G221" s="0" t="n">
        <v>44912.7</v>
      </c>
      <c r="H221" s="0" t="n">
        <v>48478.4</v>
      </c>
      <c r="I221" s="0" t="n">
        <v>116166</v>
      </c>
      <c r="J221" s="0" t="n">
        <v>36217.4</v>
      </c>
      <c r="K221" s="0" t="n">
        <v>70392.2</v>
      </c>
      <c r="L221" s="0" t="n">
        <v>194909</v>
      </c>
      <c r="M221" s="0" t="n">
        <v>92141.7</v>
      </c>
      <c r="N221" s="16" t="n">
        <f aca="false">AVERAGE(D221:M221)</f>
        <v>78625.7</v>
      </c>
      <c r="P221" s="0" t="str">
        <f aca="false">ROUND((D221-D227)/D227,3)*100&amp;"%"</f>
        <v>158,2%</v>
      </c>
      <c r="Q221" s="0" t="str">
        <f aca="false">ROUND((E221-E227)/E227,3)*100&amp;"%"</f>
        <v>494%</v>
      </c>
      <c r="R221" s="0" t="str">
        <f aca="false">ROUND((F221-F227)/F227,3)*100&amp;"%"</f>
        <v>178,9%</v>
      </c>
      <c r="S221" s="0" t="str">
        <f aca="false">ROUND((G221-G227)/G227,3)*100&amp;"%"</f>
        <v>136,9%</v>
      </c>
      <c r="T221" s="0" t="str">
        <f aca="false">ROUND((H221-H227)/H227,3)*100&amp;"%"</f>
        <v>244%</v>
      </c>
      <c r="U221" s="0" t="str">
        <f aca="false">ROUND((I221-I227)/I227,3)*100&amp;"%"</f>
        <v>403,5%</v>
      </c>
      <c r="V221" s="0" t="str">
        <f aca="false">ROUND((J221-J227)/J227,3)*100&amp;"%"</f>
        <v>44,7%</v>
      </c>
      <c r="W221" s="0" t="str">
        <f aca="false">ROUND((K221-K227)/K227,3)*100&amp;"%"</f>
        <v>252,5%</v>
      </c>
      <c r="X221" s="0" t="str">
        <f aca="false">ROUND((L221-L227)/L227,3)*100&amp;"%"</f>
        <v>2475,4%</v>
      </c>
      <c r="Y221" s="0" t="str">
        <f aca="false">ROUND((M221-M227)/M227,3)*100&amp;"%"</f>
        <v>72,3%</v>
      </c>
      <c r="Z221" s="1" t="str">
        <f aca="false">ROUND((N221-N227)/N227,3)*100&amp;"%"</f>
        <v>272%</v>
      </c>
    </row>
    <row r="222" customFormat="false" ht="15" hidden="false" customHeight="false" outlineLevel="0" collapsed="false">
      <c r="A222" s="28"/>
      <c r="B222" s="10"/>
      <c r="C222" s="4" t="n">
        <v>7</v>
      </c>
      <c r="D222" s="0" t="n">
        <v>342174</v>
      </c>
      <c r="E222" s="0" t="n">
        <v>450188</v>
      </c>
      <c r="F222" s="0" t="n">
        <v>2012530</v>
      </c>
      <c r="G222" s="0" t="n">
        <v>85530.9</v>
      </c>
      <c r="H222" s="0" t="n">
        <v>404212</v>
      </c>
      <c r="I222" s="0" t="n">
        <v>1707570</v>
      </c>
      <c r="J222" s="0" t="n">
        <v>58339.7</v>
      </c>
      <c r="K222" s="0" t="n">
        <v>799626</v>
      </c>
      <c r="L222" s="0" t="n">
        <v>1284650</v>
      </c>
      <c r="M222" s="0" t="n">
        <v>879168</v>
      </c>
      <c r="N222" s="16" t="n">
        <f aca="false">AVERAGE(D222:M222)</f>
        <v>802398.86</v>
      </c>
      <c r="P222" s="0" t="str">
        <f aca="false">ROUND((D222-D227)/D227,3)*100&amp;"%"</f>
        <v>2738,2%</v>
      </c>
      <c r="Q222" s="0" t="str">
        <f aca="false">ROUND((E222-E227)/E227,3)*100&amp;"%"</f>
        <v>2832,2%</v>
      </c>
      <c r="R222" s="0" t="str">
        <f aca="false">ROUND((F222-F227)/F227,3)*100&amp;"%"</f>
        <v>9145,4%</v>
      </c>
      <c r="S222" s="0" t="str">
        <f aca="false">ROUND((G222-G227)/G227,3)*100&amp;"%"</f>
        <v>351,2%</v>
      </c>
      <c r="T222" s="0" t="str">
        <f aca="false">ROUND((H222-H227)/H227,3)*100&amp;"%"</f>
        <v>2768,2%</v>
      </c>
      <c r="U222" s="0" t="str">
        <f aca="false">ROUND((I222-I227)/I227,3)*100&amp;"%"</f>
        <v>7301,7%</v>
      </c>
      <c r="V222" s="0" t="str">
        <f aca="false">ROUND((J222-J227)/J227,3)*100&amp;"%"</f>
        <v>133,1%</v>
      </c>
      <c r="W222" s="0" t="str">
        <f aca="false">ROUND((K222-K227)/K227,3)*100&amp;"%"</f>
        <v>3904,7%</v>
      </c>
      <c r="X222" s="0" t="str">
        <f aca="false">ROUND((L222-L227)/L227,3)*100&amp;"%"</f>
        <v>16874,8%</v>
      </c>
      <c r="Y222" s="0" t="str">
        <f aca="false">ROUND((M222-M227)/M227,3)*100&amp;"%"</f>
        <v>1544,1%</v>
      </c>
      <c r="Z222" s="1" t="str">
        <f aca="false">ROUND((N222-N227)/N227,3)*100&amp;"%"</f>
        <v>3696,8%</v>
      </c>
    </row>
    <row r="223" customFormat="false" ht="15" hidden="false" customHeight="false" outlineLevel="0" collapsed="false">
      <c r="A223" s="28"/>
      <c r="B223" s="10"/>
      <c r="C223" s="4" t="n">
        <v>8</v>
      </c>
      <c r="D223" s="0" t="n">
        <v>124996</v>
      </c>
      <c r="E223" s="0" t="n">
        <v>317935</v>
      </c>
      <c r="F223" s="0" t="n">
        <v>2627150</v>
      </c>
      <c r="G223" s="0" t="n">
        <v>76806.1</v>
      </c>
      <c r="H223" s="0" t="n">
        <v>144716</v>
      </c>
      <c r="I223" s="0" t="n">
        <v>995430</v>
      </c>
      <c r="J223" s="0" t="n">
        <v>169241</v>
      </c>
      <c r="K223" s="0" t="n">
        <v>1626810</v>
      </c>
      <c r="L223" s="0" t="n">
        <v>1254720</v>
      </c>
      <c r="M223" s="0" t="n">
        <v>1047130</v>
      </c>
      <c r="N223" s="16" t="n">
        <f aca="false">AVERAGE(D223:M223)</f>
        <v>838493.41</v>
      </c>
      <c r="P223" s="0" t="str">
        <f aca="false">ROUND((D223-D227)/D227,3)*100&amp;"%"</f>
        <v>936,8%</v>
      </c>
      <c r="Q223" s="0" t="str">
        <f aca="false">ROUND((E223-E227)/E227,3)*100&amp;"%"</f>
        <v>1970,8%</v>
      </c>
      <c r="R223" s="0" t="str">
        <f aca="false">ROUND((F223-F227)/F227,3)*100&amp;"%"</f>
        <v>11968,9%</v>
      </c>
      <c r="S223" s="0" t="str">
        <f aca="false">ROUND((G223-G227)/G227,3)*100&amp;"%"</f>
        <v>305,2%</v>
      </c>
      <c r="T223" s="0" t="str">
        <f aca="false">ROUND((H223-H227)/H227,3)*100&amp;"%"</f>
        <v>926,9%</v>
      </c>
      <c r="U223" s="0" t="str">
        <f aca="false">ROUND((I223-I227)/I227,3)*100&amp;"%"</f>
        <v>4214,8%</v>
      </c>
      <c r="V223" s="0" t="str">
        <f aca="false">ROUND((J223-J227)/J227,3)*100&amp;"%"</f>
        <v>576,2%</v>
      </c>
      <c r="W223" s="0" t="str">
        <f aca="false">ROUND((K223-K227)/K227,3)*100&amp;"%"</f>
        <v>8047,5%</v>
      </c>
      <c r="X223" s="0" t="str">
        <f aca="false">ROUND((L223-L227)/L227,3)*100&amp;"%"</f>
        <v>16479,3%</v>
      </c>
      <c r="Y223" s="0" t="str">
        <f aca="false">ROUND((M223-M227)/M227,3)*100&amp;"%"</f>
        <v>1858,2%</v>
      </c>
      <c r="Z223" s="1" t="str">
        <f aca="false">ROUND((N223-N227)/N227,3)*100&amp;"%"</f>
        <v>3867,6%</v>
      </c>
    </row>
    <row r="224" customFormat="false" ht="15" hidden="false" customHeight="false" outlineLevel="0" collapsed="false">
      <c r="A224" s="28"/>
      <c r="B224" s="10"/>
      <c r="C224" s="4" t="n">
        <v>9</v>
      </c>
      <c r="D224" s="0" t="n">
        <v>246843</v>
      </c>
      <c r="E224" s="0" t="n">
        <v>95930.2</v>
      </c>
      <c r="F224" s="0" t="n">
        <v>109970</v>
      </c>
      <c r="G224" s="0" t="n">
        <v>54056.4</v>
      </c>
      <c r="H224" s="0" t="n">
        <v>75353.6</v>
      </c>
      <c r="I224" s="0" t="n">
        <v>372153</v>
      </c>
      <c r="J224" s="0" t="n">
        <v>56299.6</v>
      </c>
      <c r="K224" s="0" t="n">
        <v>168806</v>
      </c>
      <c r="L224" s="0" t="n">
        <v>337563</v>
      </c>
      <c r="M224" s="0" t="n">
        <v>689593</v>
      </c>
      <c r="N224" s="16" t="n">
        <f aca="false">AVERAGE(D224:M224)</f>
        <v>220656.78</v>
      </c>
      <c r="P224" s="0" t="str">
        <f aca="false">ROUND((D224-D227)/D227,3)*100&amp;"%"</f>
        <v>1947,5%</v>
      </c>
      <c r="Q224" s="0" t="str">
        <f aca="false">ROUND((E224-E227)/E227,3)*100&amp;"%"</f>
        <v>524,8%</v>
      </c>
      <c r="R224" s="0" t="str">
        <f aca="false">ROUND((F224-F227)/F227,3)*100&amp;"%"</f>
        <v>405,2%</v>
      </c>
      <c r="S224" s="0" t="str">
        <f aca="false">ROUND((G224-G227)/G227,3)*100&amp;"%"</f>
        <v>185,2%</v>
      </c>
      <c r="T224" s="0" t="str">
        <f aca="false">ROUND((H224-H227)/H227,3)*100&amp;"%"</f>
        <v>434,7%</v>
      </c>
      <c r="U224" s="0" t="str">
        <f aca="false">ROUND((I224-I227)/I227,3)*100&amp;"%"</f>
        <v>1513,1%</v>
      </c>
      <c r="V224" s="0" t="str">
        <f aca="false">ROUND((J224-J227)/J227,3)*100&amp;"%"</f>
        <v>124,9%</v>
      </c>
      <c r="W224" s="0" t="str">
        <f aca="false">ROUND((K224-K227)/K227,3)*100&amp;"%"</f>
        <v>745,4%</v>
      </c>
      <c r="X224" s="0" t="str">
        <f aca="false">ROUND((L224-L227)/L227,3)*100&amp;"%"</f>
        <v>4360,4%</v>
      </c>
      <c r="Y224" s="0" t="str">
        <f aca="false">ROUND((M224-M227)/M227,3)*100&amp;"%"</f>
        <v>1189,6%</v>
      </c>
      <c r="Z224" s="1" t="str">
        <f aca="false">ROUND((N224-N227)/N227,3)*100&amp;"%"</f>
        <v>944,1%</v>
      </c>
    </row>
    <row r="225" customFormat="false" ht="15" hidden="false" customHeight="false" outlineLevel="0" collapsed="false">
      <c r="A225" s="28"/>
      <c r="B225" s="10"/>
      <c r="C225" s="4" t="n">
        <v>10</v>
      </c>
      <c r="D225" s="0" t="n">
        <v>73440.2</v>
      </c>
      <c r="E225" s="0" t="n">
        <v>45319.1</v>
      </c>
      <c r="F225" s="0" t="n">
        <v>54822.1</v>
      </c>
      <c r="G225" s="0" t="n">
        <v>20412.4</v>
      </c>
      <c r="H225" s="0" t="n">
        <v>39480.7</v>
      </c>
      <c r="I225" s="0" t="n">
        <v>112264</v>
      </c>
      <c r="J225" s="0" t="n">
        <v>50094.8</v>
      </c>
      <c r="K225" s="0" t="n">
        <v>35514.9</v>
      </c>
      <c r="L225" s="0" t="n">
        <v>121635</v>
      </c>
      <c r="M225" s="0" t="n">
        <v>85482</v>
      </c>
      <c r="N225" s="16" t="n">
        <f aca="false">AVERAGE(D225:M225)</f>
        <v>63846.52</v>
      </c>
      <c r="P225" s="0" t="str">
        <f aca="false">ROUND((D225-D227)/D227,3)*100&amp;"%"</f>
        <v>509,2%</v>
      </c>
      <c r="Q225" s="0" t="str">
        <f aca="false">ROUND((E225-E227)/E227,3)*100&amp;"%"</f>
        <v>195,2%</v>
      </c>
      <c r="R225" s="0" t="str">
        <f aca="false">ROUND((F225-F227)/F227,3)*100&amp;"%"</f>
        <v>151,8%</v>
      </c>
      <c r="S225" s="0" t="str">
        <f aca="false">ROUND((G225-G227)/G227,3)*100&amp;"%"</f>
        <v>7,7%</v>
      </c>
      <c r="T225" s="0" t="str">
        <f aca="false">ROUND((H225-H227)/H227,3)*100&amp;"%"</f>
        <v>180,1%</v>
      </c>
      <c r="U225" s="0" t="str">
        <f aca="false">ROUND((I225-I227)/I227,3)*100&amp;"%"</f>
        <v>386,6%</v>
      </c>
      <c r="V225" s="0" t="str">
        <f aca="false">ROUND((J225-J227)/J227,3)*100&amp;"%"</f>
        <v>100,1%</v>
      </c>
      <c r="W225" s="0" t="str">
        <f aca="false">ROUND((K225-K227)/K227,3)*100&amp;"%"</f>
        <v>77,9%</v>
      </c>
      <c r="X225" s="0" t="str">
        <f aca="false">ROUND((L225-L227)/L227,3)*100&amp;"%"</f>
        <v>1507,2%</v>
      </c>
      <c r="Y225" s="0" t="str">
        <f aca="false">ROUND((M225-M227)/M227,3)*100&amp;"%"</f>
        <v>59,9%</v>
      </c>
      <c r="Z225" s="1" t="str">
        <f aca="false">ROUND((N225-N227)/N227,3)*100&amp;"%"</f>
        <v>202,1%</v>
      </c>
    </row>
    <row r="226" customFormat="false" ht="15" hidden="false" customHeight="false" outlineLevel="0" collapsed="false">
      <c r="A226" s="28"/>
      <c r="B226" s="10"/>
      <c r="C226" s="4" t="n">
        <v>11</v>
      </c>
      <c r="D226" s="0" t="n">
        <v>73440.2</v>
      </c>
      <c r="E226" s="0" t="n">
        <v>25130</v>
      </c>
      <c r="F226" s="0" t="n">
        <v>54822.1</v>
      </c>
      <c r="G226" s="0" t="n">
        <v>20412.4</v>
      </c>
      <c r="H226" s="0" t="n">
        <v>39480.7</v>
      </c>
      <c r="I226" s="0" t="n">
        <v>107380</v>
      </c>
      <c r="J226" s="0" t="n">
        <v>50094.8</v>
      </c>
      <c r="K226" s="0" t="n">
        <v>35514.9</v>
      </c>
      <c r="L226" s="0" t="n">
        <v>121635</v>
      </c>
      <c r="M226" s="0" t="n">
        <v>85482</v>
      </c>
      <c r="N226" s="16" t="n">
        <f aca="false">AVERAGE(D226:M226)</f>
        <v>61339.21</v>
      </c>
      <c r="P226" s="0" t="str">
        <f aca="false">ROUND((D226-D227)/D227,3)*100&amp;"%"</f>
        <v>509,2%</v>
      </c>
      <c r="Q226" s="0" t="str">
        <f aca="false">ROUND((E226-E227)/E227,3)*100&amp;"%"</f>
        <v>63,7%</v>
      </c>
      <c r="R226" s="0" t="str">
        <f aca="false">ROUND((F226-F227)/F227,3)*100&amp;"%"</f>
        <v>151,8%</v>
      </c>
      <c r="S226" s="0" t="str">
        <f aca="false">ROUND((G226-G227)/G227,3)*100&amp;"%"</f>
        <v>7,7%</v>
      </c>
      <c r="T226" s="0" t="str">
        <f aca="false">ROUND((H226-H227)/H227,3)*100&amp;"%"</f>
        <v>180,1%</v>
      </c>
      <c r="U226" s="0" t="str">
        <f aca="false">ROUND((I226-I227)/I227,3)*100&amp;"%"</f>
        <v>365,5%</v>
      </c>
      <c r="V226" s="0" t="str">
        <f aca="false">ROUND((J226-J227)/J227,3)*100&amp;"%"</f>
        <v>100,1%</v>
      </c>
      <c r="W226" s="0" t="str">
        <f aca="false">ROUND((K226-K227)/K227,3)*100&amp;"%"</f>
        <v>77,9%</v>
      </c>
      <c r="X226" s="0" t="str">
        <f aca="false">ROUND((L226-L227)/L227,3)*100&amp;"%"</f>
        <v>1507,2%</v>
      </c>
      <c r="Y226" s="0" t="str">
        <f aca="false">ROUND((M226-M227)/M227,3)*100&amp;"%"</f>
        <v>59,9%</v>
      </c>
      <c r="Z226" s="1" t="str">
        <f aca="false">ROUND((N226-N227)/N227,3)*100&amp;"%"</f>
        <v>190,2%</v>
      </c>
    </row>
    <row r="227" s="18" customFormat="true" ht="15" hidden="false" customHeight="false" outlineLevel="0" collapsed="false">
      <c r="A227" s="28"/>
      <c r="B227" s="24"/>
      <c r="C227" s="19" t="s">
        <v>27</v>
      </c>
      <c r="D227" s="18" t="n">
        <v>12056</v>
      </c>
      <c r="E227" s="18" t="n">
        <v>15353</v>
      </c>
      <c r="F227" s="18" t="n">
        <v>21768</v>
      </c>
      <c r="G227" s="18" t="n">
        <v>18957</v>
      </c>
      <c r="H227" s="18" t="n">
        <v>14093</v>
      </c>
      <c r="I227" s="18" t="n">
        <v>23070</v>
      </c>
      <c r="J227" s="18" t="n">
        <v>25030</v>
      </c>
      <c r="K227" s="18" t="n">
        <v>19967</v>
      </c>
      <c r="L227" s="18" t="n">
        <v>7568</v>
      </c>
      <c r="M227" s="18" t="n">
        <v>53475</v>
      </c>
      <c r="N227" s="20" t="n">
        <f aca="false">AVERAGE(D227:M227)</f>
        <v>21133.7</v>
      </c>
      <c r="P227" s="18" t="str">
        <f aca="false">ROUND((D227-D227)/D227,3)*100&amp;"%"</f>
        <v>0%</v>
      </c>
      <c r="Q227" s="18" t="str">
        <f aca="false">ROUND((E227-E227)/E227,3)*100&amp;"%"</f>
        <v>0%</v>
      </c>
      <c r="R227" s="18" t="str">
        <f aca="false">ROUND((F227-F227)/F227,3)*100&amp;"%"</f>
        <v>0%</v>
      </c>
      <c r="S227" s="18" t="str">
        <f aca="false">ROUND((G227-G227)/G227,3)*100&amp;"%"</f>
        <v>0%</v>
      </c>
      <c r="T227" s="18" t="str">
        <f aca="false">ROUND((H227-H227)/H227,3)*100&amp;"%"</f>
        <v>0%</v>
      </c>
      <c r="U227" s="18" t="str">
        <f aca="false">ROUND((I227-I227)/I227,3)*100&amp;"%"</f>
        <v>0%</v>
      </c>
      <c r="V227" s="18" t="str">
        <f aca="false">ROUND((J227-J227)/J227,3)*100&amp;"%"</f>
        <v>0%</v>
      </c>
      <c r="W227" s="18" t="str">
        <f aca="false">ROUND((K227-K227)/K227,3)*100&amp;"%"</f>
        <v>0%</v>
      </c>
      <c r="X227" s="18" t="str">
        <f aca="false">ROUND((L227-L227)/L227,3)*100&amp;"%"</f>
        <v>0%</v>
      </c>
      <c r="Y227" s="18" t="str">
        <f aca="false">ROUND((M227-M227)/M227,3)*100&amp;"%"</f>
        <v>0%</v>
      </c>
      <c r="Z227" s="21" t="str">
        <f aca="false">ROUND((N227-N227)/N227,3)*100&amp;"%"</f>
        <v>0%</v>
      </c>
    </row>
    <row r="228" customFormat="false" ht="15" hidden="false" customHeight="false" outlineLevel="0" collapsed="false">
      <c r="A228" s="28"/>
    </row>
    <row r="229" s="12" customFormat="true" ht="15" hidden="false" customHeight="false" outlineLevel="0" collapsed="false">
      <c r="A229" s="28"/>
      <c r="B229" s="10" t="n">
        <v>100</v>
      </c>
      <c r="C229" s="11" t="n">
        <v>0</v>
      </c>
      <c r="D229" s="12" t="n">
        <v>515881.64</v>
      </c>
      <c r="E229" s="12" t="n">
        <v>686621.824</v>
      </c>
      <c r="F229" s="12" t="n">
        <v>1262557.48</v>
      </c>
      <c r="G229" s="12" t="n">
        <v>1287029.52</v>
      </c>
      <c r="H229" s="12" t="n">
        <v>874792.64</v>
      </c>
      <c r="I229" s="12" t="n">
        <v>838440.24</v>
      </c>
      <c r="J229" s="12" t="n">
        <v>3880345.4</v>
      </c>
      <c r="K229" s="12" t="n">
        <v>2297704.72</v>
      </c>
      <c r="L229" s="12" t="n">
        <v>1433852.32</v>
      </c>
      <c r="M229" s="12" t="n">
        <v>578005.888</v>
      </c>
      <c r="N229" s="13" t="n">
        <f aca="false">AVERAGE(D229:M229)</f>
        <v>1365523.1672</v>
      </c>
      <c r="P229" s="12" t="str">
        <f aca="false">ROUND((D229-D241)/D241,3)*100&amp;"%"</f>
        <v>993,6%</v>
      </c>
      <c r="Q229" s="12" t="str">
        <f aca="false">ROUND((E229-E241)/E241,3)*100&amp;"%"</f>
        <v>4440,2%</v>
      </c>
      <c r="R229" s="12" t="str">
        <f aca="false">ROUND((F229-F241)/F241,3)*100&amp;"%"</f>
        <v>1763,8%</v>
      </c>
      <c r="S229" s="12" t="str">
        <f aca="false">ROUND((G229-G241)/G241,3)*100&amp;"%"</f>
        <v>1932,4%</v>
      </c>
      <c r="T229" s="12" t="str">
        <f aca="false">ROUND((H229-H241)/H241,3)*100&amp;"%"</f>
        <v>808%</v>
      </c>
      <c r="U229" s="12" t="str">
        <f aca="false">ROUND((I229-I241)/I241,3)*100&amp;"%"</f>
        <v>5108%</v>
      </c>
      <c r="V229" s="12" t="str">
        <f aca="false">ROUND((J229-J241)/J241,3)*100&amp;"%"</f>
        <v>16410%</v>
      </c>
      <c r="W229" s="12" t="str">
        <f aca="false">ROUND((K229-K241)/K241,3)*100&amp;"%"</f>
        <v>4839,8%</v>
      </c>
      <c r="X229" s="12" t="str">
        <f aca="false">ROUND((L229-L241)/L241,3)*100&amp;"%"</f>
        <v>1411,8%</v>
      </c>
      <c r="Y229" s="12" t="str">
        <f aca="false">ROUND((M229-M241)/M241,3)*100&amp;"%"</f>
        <v>1788,7%</v>
      </c>
      <c r="Z229" s="14" t="str">
        <f aca="false">ROUND((N229-N241)/N241,3)*100&amp;"%"</f>
        <v>2624,1%</v>
      </c>
    </row>
    <row r="230" s="12" customFormat="true" ht="15" hidden="false" customHeight="false" outlineLevel="0" collapsed="false">
      <c r="A230" s="28"/>
      <c r="B230" s="10"/>
      <c r="C230" s="11" t="n">
        <v>1</v>
      </c>
      <c r="D230" s="12" t="n">
        <v>196360.244</v>
      </c>
      <c r="E230" s="12" t="n">
        <v>369343.296</v>
      </c>
      <c r="F230" s="12" t="n">
        <v>383665.2</v>
      </c>
      <c r="G230" s="12" t="n">
        <v>609587.68</v>
      </c>
      <c r="H230" s="12" t="n">
        <v>459109.4</v>
      </c>
      <c r="I230" s="12" t="n">
        <v>555026.6</v>
      </c>
      <c r="J230" s="12" t="n">
        <v>938936.76</v>
      </c>
      <c r="K230" s="12" t="n">
        <v>432911.36</v>
      </c>
      <c r="L230" s="12" t="n">
        <v>386417.92</v>
      </c>
      <c r="M230" s="12" t="n">
        <v>293285.856</v>
      </c>
      <c r="N230" s="13" t="n">
        <f aca="false">AVERAGE(D230:M230)</f>
        <v>462464.4316</v>
      </c>
      <c r="P230" s="12" t="str">
        <f aca="false">ROUND((D230-D241)/D241,3)*100&amp;"%"</f>
        <v>316,3%</v>
      </c>
      <c r="Q230" s="12" t="str">
        <f aca="false">ROUND((E230-E241)/E241,3)*100&amp;"%"</f>
        <v>2342,3%</v>
      </c>
      <c r="R230" s="12" t="str">
        <f aca="false">ROUND((F230-F241)/F241,3)*100&amp;"%"</f>
        <v>466,4%</v>
      </c>
      <c r="S230" s="12" t="str">
        <f aca="false">ROUND((G230-G241)/G241,3)*100&amp;"%"</f>
        <v>862,6%</v>
      </c>
      <c r="T230" s="12" t="str">
        <f aca="false">ROUND((H230-H241)/H241,3)*100&amp;"%"</f>
        <v>376,5%</v>
      </c>
      <c r="U230" s="12" t="str">
        <f aca="false">ROUND((I230-I241)/I241,3)*100&amp;"%"</f>
        <v>3347,6%</v>
      </c>
      <c r="V230" s="12" t="str">
        <f aca="false">ROUND((J230-J241)/J241,3)*100&amp;"%"</f>
        <v>3895%</v>
      </c>
      <c r="W230" s="12" t="str">
        <f aca="false">ROUND((K230-K241)/K241,3)*100&amp;"%"</f>
        <v>830,7%</v>
      </c>
      <c r="X230" s="12" t="str">
        <f aca="false">ROUND((L230-L241)/L241,3)*100&amp;"%"</f>
        <v>307,4%</v>
      </c>
      <c r="Y230" s="12" t="str">
        <f aca="false">ROUND((M230-M241)/M241,3)*100&amp;"%"</f>
        <v>858,3%</v>
      </c>
      <c r="Z230" s="14" t="str">
        <f aca="false">ROUND((N230-N241)/N241,3)*100&amp;"%"</f>
        <v>822,6%</v>
      </c>
    </row>
    <row r="231" s="12" customFormat="true" ht="15" hidden="false" customHeight="false" outlineLevel="0" collapsed="false">
      <c r="A231" s="28"/>
      <c r="B231" s="10"/>
      <c r="C231" s="11" t="n">
        <v>2</v>
      </c>
      <c r="D231" s="12" t="n">
        <v>189293.136</v>
      </c>
      <c r="E231" s="12" t="n">
        <v>63245.88</v>
      </c>
      <c r="F231" s="12" t="n">
        <v>204629.88</v>
      </c>
      <c r="G231" s="12" t="n">
        <v>189050.2</v>
      </c>
      <c r="H231" s="12" t="n">
        <v>228600.92</v>
      </c>
      <c r="I231" s="12" t="n">
        <v>48416.464</v>
      </c>
      <c r="J231" s="12" t="n">
        <v>92658.464</v>
      </c>
      <c r="K231" s="12" t="n">
        <v>166714.584</v>
      </c>
      <c r="L231" s="12" t="n">
        <v>248166.72</v>
      </c>
      <c r="M231" s="12" t="n">
        <v>103436.256</v>
      </c>
      <c r="N231" s="13" t="n">
        <f aca="false">AVERAGE(D231:M231)</f>
        <v>153421.2504</v>
      </c>
      <c r="P231" s="12" t="str">
        <f aca="false">ROUND((D231-D241)/D241,3)*100&amp;"%"</f>
        <v>301,3%</v>
      </c>
      <c r="Q231" s="12" t="str">
        <f aca="false">ROUND((E231-E241)/E241,3)*100&amp;"%"</f>
        <v>318,2%</v>
      </c>
      <c r="R231" s="12" t="str">
        <f aca="false">ROUND((F231-F241)/F241,3)*100&amp;"%"</f>
        <v>202,1%</v>
      </c>
      <c r="S231" s="12" t="str">
        <f aca="false">ROUND((G231-G241)/G241,3)*100&amp;"%"</f>
        <v>198,5%</v>
      </c>
      <c r="T231" s="12" t="str">
        <f aca="false">ROUND((H231-H241)/H241,3)*100&amp;"%"</f>
        <v>137,3%</v>
      </c>
      <c r="U231" s="12" t="str">
        <f aca="false">ROUND((I231-I241)/I241,3)*100&amp;"%"</f>
        <v>200,7%</v>
      </c>
      <c r="V231" s="12" t="str">
        <f aca="false">ROUND((J231-J241)/J241,3)*100&amp;"%"</f>
        <v>294,2%</v>
      </c>
      <c r="W231" s="12" t="str">
        <f aca="false">ROUND((K231-K241)/K241,3)*100&amp;"%"</f>
        <v>258,4%</v>
      </c>
      <c r="X231" s="12" t="str">
        <f aca="false">ROUND((L231-L241)/L241,3)*100&amp;"%"</f>
        <v>161,7%</v>
      </c>
      <c r="Y231" s="12" t="str">
        <f aca="false">ROUND((M231-M241)/M241,3)*100&amp;"%"</f>
        <v>238%</v>
      </c>
      <c r="Z231" s="14" t="str">
        <f aca="false">ROUND((N231-N241)/N241,3)*100&amp;"%"</f>
        <v>206,1%</v>
      </c>
    </row>
    <row r="232" s="12" customFormat="true" ht="15" hidden="false" customHeight="false" outlineLevel="0" collapsed="false">
      <c r="A232" s="28"/>
      <c r="B232" s="10"/>
      <c r="C232" s="11" t="n">
        <v>3</v>
      </c>
      <c r="D232" s="12" t="n">
        <v>264493.08</v>
      </c>
      <c r="E232" s="12" t="n">
        <v>59168.424</v>
      </c>
      <c r="F232" s="12" t="n">
        <v>288731.64</v>
      </c>
      <c r="G232" s="12" t="n">
        <v>308657.64</v>
      </c>
      <c r="H232" s="12" t="n">
        <v>322334.52</v>
      </c>
      <c r="I232" s="12" t="n">
        <v>47913.728</v>
      </c>
      <c r="J232" s="12" t="n">
        <v>189171.848</v>
      </c>
      <c r="K232" s="12" t="n">
        <v>172568.312</v>
      </c>
      <c r="L232" s="12" t="n">
        <v>215982.76</v>
      </c>
      <c r="M232" s="12" t="n">
        <v>137371.432</v>
      </c>
      <c r="N232" s="13" t="n">
        <f aca="false">AVERAGE(D232:M232)</f>
        <v>200639.3384</v>
      </c>
      <c r="P232" s="12" t="str">
        <f aca="false">ROUND((D232-D241)/D241,3)*100&amp;"%"</f>
        <v>460,7%</v>
      </c>
      <c r="Q232" s="12" t="str">
        <f aca="false">ROUND((E232-E241)/E241,3)*100&amp;"%"</f>
        <v>291,2%</v>
      </c>
      <c r="R232" s="12" t="str">
        <f aca="false">ROUND((F232-F241)/F241,3)*100&amp;"%"</f>
        <v>326,2%</v>
      </c>
      <c r="S232" s="12" t="str">
        <f aca="false">ROUND((G232-G241)/G241,3)*100&amp;"%"</f>
        <v>387,4%</v>
      </c>
      <c r="T232" s="12" t="str">
        <f aca="false">ROUND((H232-H241)/H241,3)*100&amp;"%"</f>
        <v>234,6%</v>
      </c>
      <c r="U232" s="12" t="str">
        <f aca="false">ROUND((I232-I241)/I241,3)*100&amp;"%"</f>
        <v>197,6%</v>
      </c>
      <c r="V232" s="12" t="str">
        <f aca="false">ROUND((J232-J241)/J241,3)*100&amp;"%"</f>
        <v>704,9%</v>
      </c>
      <c r="W232" s="12" t="str">
        <f aca="false">ROUND((K232-K241)/K241,3)*100&amp;"%"</f>
        <v>271%</v>
      </c>
      <c r="X232" s="12" t="str">
        <f aca="false">ROUND((L232-L241)/L241,3)*100&amp;"%"</f>
        <v>127,7%</v>
      </c>
      <c r="Y232" s="12" t="str">
        <f aca="false">ROUND((M232-M241)/M241,3)*100&amp;"%"</f>
        <v>348,9%</v>
      </c>
      <c r="Z232" s="14" t="str">
        <f aca="false">ROUND((N232-N241)/N241,3)*100&amp;"%"</f>
        <v>300,3%</v>
      </c>
    </row>
    <row r="233" s="12" customFormat="true" ht="15" hidden="false" customHeight="false" outlineLevel="0" collapsed="false">
      <c r="A233" s="28"/>
      <c r="B233" s="10"/>
      <c r="C233" s="11" t="n">
        <v>4</v>
      </c>
      <c r="D233" s="12" t="n">
        <v>4820036</v>
      </c>
      <c r="E233" s="12" t="n">
        <v>7518690.4</v>
      </c>
      <c r="F233" s="12" t="n">
        <v>8649526</v>
      </c>
      <c r="G233" s="12" t="n">
        <v>6917323.2</v>
      </c>
      <c r="H233" s="12" t="n">
        <v>3605439.2</v>
      </c>
      <c r="I233" s="12" t="n">
        <v>2366197.2</v>
      </c>
      <c r="J233" s="12" t="n">
        <v>7850329.2</v>
      </c>
      <c r="K233" s="12" t="n">
        <v>8496064</v>
      </c>
      <c r="L233" s="12" t="n">
        <v>4636724.8</v>
      </c>
      <c r="M233" s="12" t="n">
        <v>5550552.8</v>
      </c>
      <c r="N233" s="13" t="n">
        <f aca="false">AVERAGE(D233:M233)</f>
        <v>6041088.28</v>
      </c>
      <c r="P233" s="12" t="str">
        <f aca="false">ROUND((D233-D241)/D241,3)*100&amp;"%"</f>
        <v>10118%</v>
      </c>
      <c r="Q233" s="12" t="str">
        <f aca="false">ROUND((E233-E241)/E241,3)*100&amp;"%"</f>
        <v>49616,9%</v>
      </c>
      <c r="R233" s="12" t="str">
        <f aca="false">ROUND((F233-F241)/F241,3)*100&amp;"%"</f>
        <v>12668,3%</v>
      </c>
      <c r="S233" s="12" t="str">
        <f aca="false">ROUND((G233-G241)/G241,3)*100&amp;"%"</f>
        <v>10823,4%</v>
      </c>
      <c r="T233" s="12" t="str">
        <f aca="false">ROUND((H233-H241)/H241,3)*100&amp;"%"</f>
        <v>3642,4%</v>
      </c>
      <c r="U233" s="12" t="str">
        <f aca="false">ROUND((I233-I241)/I241,3)*100&amp;"%"</f>
        <v>14597,8%</v>
      </c>
      <c r="V233" s="12" t="str">
        <f aca="false">ROUND((J233-J241)/J241,3)*100&amp;"%"</f>
        <v>33301,4%</v>
      </c>
      <c r="W233" s="12" t="str">
        <f aca="false">ROUND((K233-K241)/K241,3)*100&amp;"%"</f>
        <v>18165,6%</v>
      </c>
      <c r="X233" s="12" t="str">
        <f aca="false">ROUND((L233-L241)/L241,3)*100&amp;"%"</f>
        <v>4788,8%</v>
      </c>
      <c r="Y233" s="12" t="str">
        <f aca="false">ROUND((M233-M241)/M241,3)*100&amp;"%"</f>
        <v>18036,7%</v>
      </c>
      <c r="Z233" s="14" t="str">
        <f aca="false">ROUND((N233-N241)/N241,3)*100&amp;"%"</f>
        <v>11951,6%</v>
      </c>
    </row>
    <row r="234" customFormat="false" ht="15" hidden="false" customHeight="false" outlineLevel="0" collapsed="false">
      <c r="A234" s="28"/>
      <c r="B234" s="10"/>
      <c r="C234" s="4" t="n">
        <v>5</v>
      </c>
      <c r="D234" s="0" t="n">
        <v>143365</v>
      </c>
      <c r="E234" s="0" t="n">
        <v>699433</v>
      </c>
      <c r="F234" s="0" t="n">
        <v>2020200</v>
      </c>
      <c r="G234" s="0" t="n">
        <v>342543</v>
      </c>
      <c r="H234" s="0" t="n">
        <v>306130</v>
      </c>
      <c r="I234" s="0" t="n">
        <v>334053</v>
      </c>
      <c r="J234" s="0" t="n">
        <v>855965</v>
      </c>
      <c r="K234" s="0" t="n">
        <v>637434</v>
      </c>
      <c r="L234" s="0" t="n">
        <v>362812</v>
      </c>
      <c r="M234" s="0" t="n">
        <v>355508</v>
      </c>
      <c r="N234" s="16" t="n">
        <f aca="false">AVERAGE(D234:M234)</f>
        <v>605744.3</v>
      </c>
      <c r="P234" s="0" t="str">
        <f aca="false">ROUND((D234-D241)/D241,3)*100&amp;"%"</f>
        <v>203,9%</v>
      </c>
      <c r="Q234" s="0" t="str">
        <f aca="false">ROUND((E234-E241)/E241,3)*100&amp;"%"</f>
        <v>4525%</v>
      </c>
      <c r="R234" s="0" t="str">
        <f aca="false">ROUND((F234-F241)/F241,3)*100&amp;"%"</f>
        <v>2882,2%</v>
      </c>
      <c r="S234" s="0" t="str">
        <f aca="false">ROUND((G234-G241)/G241,3)*100&amp;"%"</f>
        <v>440,9%</v>
      </c>
      <c r="T234" s="0" t="str">
        <f aca="false">ROUND((H234-H241)/H241,3)*100&amp;"%"</f>
        <v>217,8%</v>
      </c>
      <c r="U234" s="0" t="str">
        <f aca="false">ROUND((I234-I241)/I241,3)*100&amp;"%"</f>
        <v>1975%</v>
      </c>
      <c r="V234" s="0" t="str">
        <f aca="false">ROUND((J234-J241)/J241,3)*100&amp;"%"</f>
        <v>3541,9%</v>
      </c>
      <c r="W234" s="0" t="str">
        <f aca="false">ROUND((K234-K241)/K241,3)*100&amp;"%"</f>
        <v>1270,4%</v>
      </c>
      <c r="X234" s="0" t="str">
        <f aca="false">ROUND((L234-L241)/L241,3)*100&amp;"%"</f>
        <v>282,5%</v>
      </c>
      <c r="Y234" s="0" t="str">
        <f aca="false">ROUND((M234-M241)/M241,3)*100&amp;"%"</f>
        <v>1061,6%</v>
      </c>
      <c r="Z234" s="1" t="str">
        <f aca="false">ROUND((N234-N241)/N241,3)*100&amp;"%"</f>
        <v>1108,4%</v>
      </c>
    </row>
    <row r="235" customFormat="false" ht="15" hidden="false" customHeight="false" outlineLevel="0" collapsed="false">
      <c r="A235" s="28"/>
      <c r="B235" s="10"/>
      <c r="C235" s="4" t="n">
        <v>6</v>
      </c>
      <c r="D235" s="0" t="n">
        <v>69468.8</v>
      </c>
      <c r="E235" s="0" t="n">
        <v>59779.3</v>
      </c>
      <c r="F235" s="0" t="n">
        <v>149712</v>
      </c>
      <c r="G235" s="0" t="n">
        <v>106822</v>
      </c>
      <c r="H235" s="0" t="n">
        <v>130119</v>
      </c>
      <c r="I235" s="0" t="n">
        <v>73760.4</v>
      </c>
      <c r="J235" s="0" t="n">
        <v>55852.6</v>
      </c>
      <c r="K235" s="0" t="n">
        <v>180505</v>
      </c>
      <c r="L235" s="0" t="n">
        <v>255338</v>
      </c>
      <c r="M235" s="0" t="n">
        <v>63310.8</v>
      </c>
      <c r="N235" s="16" t="n">
        <f aca="false">AVERAGE(D235:M235)</f>
        <v>114466.79</v>
      </c>
      <c r="P235" s="0" t="str">
        <f aca="false">ROUND((D235-D241)/D241,3)*100&amp;"%"</f>
        <v>47,3%</v>
      </c>
      <c r="Q235" s="0" t="str">
        <f aca="false">ROUND((E235-E241)/E241,3)*100&amp;"%"</f>
        <v>295,3%</v>
      </c>
      <c r="R235" s="0" t="str">
        <f aca="false">ROUND((F235-F241)/F241,3)*100&amp;"%"</f>
        <v>121%</v>
      </c>
      <c r="S235" s="0" t="str">
        <f aca="false">ROUND((G235-G241)/G241,3)*100&amp;"%"</f>
        <v>68,7%</v>
      </c>
      <c r="T235" s="0" t="str">
        <f aca="false">ROUND((H235-H241)/H241,3)*100&amp;"%"</f>
        <v>35,1%</v>
      </c>
      <c r="U235" s="0" t="str">
        <f aca="false">ROUND((I235-I241)/I241,3)*100&amp;"%"</f>
        <v>358,2%</v>
      </c>
      <c r="V235" s="0" t="str">
        <f aca="false">ROUND((J235-J241)/J241,3)*100&amp;"%"</f>
        <v>137,6%</v>
      </c>
      <c r="W235" s="0" t="str">
        <f aca="false">ROUND((K235-K241)/K241,3)*100&amp;"%"</f>
        <v>288,1%</v>
      </c>
      <c r="X235" s="0" t="str">
        <f aca="false">ROUND((L235-L241)/L241,3)*100&amp;"%"</f>
        <v>169,2%</v>
      </c>
      <c r="Y235" s="0" t="str">
        <f aca="false">ROUND((M235-M241)/M241,3)*100&amp;"%"</f>
        <v>106,9%</v>
      </c>
      <c r="Z235" s="1" t="str">
        <f aca="false">ROUND((N235-N241)/N241,3)*100&amp;"%"</f>
        <v>128,4%</v>
      </c>
    </row>
    <row r="236" customFormat="false" ht="15" hidden="false" customHeight="false" outlineLevel="0" collapsed="false">
      <c r="A236" s="28"/>
      <c r="B236" s="10"/>
      <c r="C236" s="4" t="n">
        <v>7</v>
      </c>
      <c r="D236" s="0" t="n">
        <v>432445</v>
      </c>
      <c r="E236" s="0" t="n">
        <v>150172</v>
      </c>
      <c r="F236" s="0" t="n">
        <v>209747</v>
      </c>
      <c r="G236" s="0" t="n">
        <v>210202</v>
      </c>
      <c r="H236" s="0" t="n">
        <v>558067</v>
      </c>
      <c r="I236" s="0" t="n">
        <v>717722</v>
      </c>
      <c r="J236" s="0" t="n">
        <v>1208800</v>
      </c>
      <c r="K236" s="0" t="n">
        <v>399407</v>
      </c>
      <c r="L236" s="0" t="n">
        <v>562712</v>
      </c>
      <c r="M236" s="0" t="n">
        <v>430458</v>
      </c>
      <c r="N236" s="16" t="n">
        <f aca="false">AVERAGE(D236:M236)</f>
        <v>487973.2</v>
      </c>
      <c r="P236" s="0" t="str">
        <f aca="false">ROUND((D236-D241)/D241,3)*100&amp;"%"</f>
        <v>816,7%</v>
      </c>
      <c r="Q236" s="0" t="str">
        <f aca="false">ROUND((E236-E241)/E241,3)*100&amp;"%"</f>
        <v>893%</v>
      </c>
      <c r="R236" s="0" t="str">
        <f aca="false">ROUND((F236-F241)/F241,3)*100&amp;"%"</f>
        <v>209,6%</v>
      </c>
      <c r="S236" s="0" t="str">
        <f aca="false">ROUND((G236-G241)/G241,3)*100&amp;"%"</f>
        <v>231,9%</v>
      </c>
      <c r="T236" s="0" t="str">
        <f aca="false">ROUND((H236-H241)/H241,3)*100&amp;"%"</f>
        <v>479,3%</v>
      </c>
      <c r="U236" s="0" t="str">
        <f aca="false">ROUND((I236-I241)/I241,3)*100&amp;"%"</f>
        <v>4358,2%</v>
      </c>
      <c r="V236" s="0" t="str">
        <f aca="false">ROUND((J236-J241)/J241,3)*100&amp;"%"</f>
        <v>5043,2%</v>
      </c>
      <c r="W236" s="0" t="str">
        <f aca="false">ROUND((K236-K241)/K241,3)*100&amp;"%"</f>
        <v>758,7%</v>
      </c>
      <c r="X236" s="0" t="str">
        <f aca="false">ROUND((L236-L241)/L241,3)*100&amp;"%"</f>
        <v>493,3%</v>
      </c>
      <c r="Y236" s="0" t="str">
        <f aca="false">ROUND((M236-M241)/M241,3)*100&amp;"%"</f>
        <v>1306,5%</v>
      </c>
      <c r="Z236" s="1" t="str">
        <f aca="false">ROUND((N236-N241)/N241,3)*100&amp;"%"</f>
        <v>873,5%</v>
      </c>
    </row>
    <row r="237" customFormat="false" ht="15" hidden="false" customHeight="false" outlineLevel="0" collapsed="false">
      <c r="A237" s="28"/>
      <c r="B237" s="10"/>
      <c r="C237" s="4" t="n">
        <v>8</v>
      </c>
      <c r="D237" s="0" t="n">
        <v>117482</v>
      </c>
      <c r="E237" s="0" t="n">
        <v>510775</v>
      </c>
      <c r="F237" s="0" t="n">
        <v>280488</v>
      </c>
      <c r="G237" s="0" t="n">
        <v>675987</v>
      </c>
      <c r="H237" s="0" t="n">
        <v>406975</v>
      </c>
      <c r="I237" s="0" t="n">
        <v>512988</v>
      </c>
      <c r="J237" s="0" t="n">
        <v>470023</v>
      </c>
      <c r="K237" s="0" t="n">
        <v>446574</v>
      </c>
      <c r="L237" s="0" t="n">
        <v>273551</v>
      </c>
      <c r="M237" s="0" t="n">
        <v>482286</v>
      </c>
      <c r="N237" s="16" t="n">
        <f aca="false">AVERAGE(D237:M237)</f>
        <v>417712.9</v>
      </c>
      <c r="P237" s="0" t="str">
        <f aca="false">ROUND((D237-D241)/D241,3)*100&amp;"%"</f>
        <v>149,1%</v>
      </c>
      <c r="Q237" s="0" t="str">
        <f aca="false">ROUND((E237-E241)/E241,3)*100&amp;"%"</f>
        <v>3277,5%</v>
      </c>
      <c r="R237" s="0" t="str">
        <f aca="false">ROUND((F237-F241)/F241,3)*100&amp;"%"</f>
        <v>314,1%</v>
      </c>
      <c r="S237" s="0" t="str">
        <f aca="false">ROUND((G237-G241)/G241,3)*100&amp;"%"</f>
        <v>967,5%</v>
      </c>
      <c r="T237" s="0" t="str">
        <f aca="false">ROUND((H237-H241)/H241,3)*100&amp;"%"</f>
        <v>322,4%</v>
      </c>
      <c r="U237" s="0" t="str">
        <f aca="false">ROUND((I237-I241)/I241,3)*100&amp;"%"</f>
        <v>3086,5%</v>
      </c>
      <c r="V237" s="0" t="str">
        <f aca="false">ROUND((J237-J241)/J241,3)*100&amp;"%"</f>
        <v>1899,8%</v>
      </c>
      <c r="W237" s="0" t="str">
        <f aca="false">ROUND((K237-K241)/K241,3)*100&amp;"%"</f>
        <v>860,1%</v>
      </c>
      <c r="X237" s="0" t="str">
        <f aca="false">ROUND((L237-L241)/L241,3)*100&amp;"%"</f>
        <v>188,4%</v>
      </c>
      <c r="Y237" s="0" t="str">
        <f aca="false">ROUND((M237-M241)/M241,3)*100&amp;"%"</f>
        <v>1475,9%</v>
      </c>
      <c r="Z237" s="1" t="str">
        <f aca="false">ROUND((N237-N241)/N241,3)*100&amp;"%"</f>
        <v>733,3%</v>
      </c>
    </row>
    <row r="238" customFormat="false" ht="15" hidden="false" customHeight="false" outlineLevel="0" collapsed="false">
      <c r="A238" s="28"/>
      <c r="B238" s="10"/>
      <c r="C238" s="4" t="n">
        <v>9</v>
      </c>
      <c r="D238" s="0" t="n">
        <v>383260</v>
      </c>
      <c r="E238" s="0" t="n">
        <v>71178</v>
      </c>
      <c r="F238" s="0" t="n">
        <v>744920</v>
      </c>
      <c r="G238" s="0" t="n">
        <v>184012</v>
      </c>
      <c r="H238" s="0" t="n">
        <v>761981</v>
      </c>
      <c r="I238" s="0" t="n">
        <v>480696</v>
      </c>
      <c r="J238" s="0" t="n">
        <v>1066430</v>
      </c>
      <c r="K238" s="0" t="n">
        <v>395402</v>
      </c>
      <c r="L238" s="0" t="n">
        <v>597433</v>
      </c>
      <c r="M238" s="0" t="n">
        <v>81903.4</v>
      </c>
      <c r="N238" s="16" t="n">
        <f aca="false">AVERAGE(D238:M238)</f>
        <v>476721.54</v>
      </c>
      <c r="P238" s="0" t="str">
        <f aca="false">ROUND((D238-D241)/D241,3)*100&amp;"%"</f>
        <v>712,5%</v>
      </c>
      <c r="Q238" s="0" t="str">
        <f aca="false">ROUND((E238-E241)/E241,3)*100&amp;"%"</f>
        <v>370,7%</v>
      </c>
      <c r="R238" s="0" t="str">
        <f aca="false">ROUND((F238-F241)/F241,3)*100&amp;"%"</f>
        <v>999,6%</v>
      </c>
      <c r="S238" s="0" t="str">
        <f aca="false">ROUND((G238-G241)/G241,3)*100&amp;"%"</f>
        <v>190,6%</v>
      </c>
      <c r="T238" s="0" t="str">
        <f aca="false">ROUND((H238-H241)/H241,3)*100&amp;"%"</f>
        <v>690,9%</v>
      </c>
      <c r="U238" s="0" t="str">
        <f aca="false">ROUND((I238-I241)/I241,3)*100&amp;"%"</f>
        <v>2885,9%</v>
      </c>
      <c r="V238" s="0" t="str">
        <f aca="false">ROUND((J238-J241)/J241,3)*100&amp;"%"</f>
        <v>4437,4%</v>
      </c>
      <c r="W238" s="0" t="str">
        <f aca="false">ROUND((K238-K241)/K241,3)*100&amp;"%"</f>
        <v>750,1%</v>
      </c>
      <c r="X238" s="0" t="str">
        <f aca="false">ROUND((L238-L241)/L241,3)*100&amp;"%"</f>
        <v>529,9%</v>
      </c>
      <c r="Y238" s="0" t="str">
        <f aca="false">ROUND((M238-M241)/M241,3)*100&amp;"%"</f>
        <v>167,6%</v>
      </c>
      <c r="Z238" s="1" t="str">
        <f aca="false">ROUND((N238-N241)/N241,3)*100&amp;"%"</f>
        <v>851%</v>
      </c>
    </row>
    <row r="239" customFormat="false" ht="15" hidden="false" customHeight="false" outlineLevel="0" collapsed="false">
      <c r="A239" s="28"/>
      <c r="B239" s="10"/>
      <c r="C239" s="4" t="n">
        <v>10</v>
      </c>
      <c r="D239" s="0" t="n">
        <v>52682.8</v>
      </c>
      <c r="E239" s="0" t="n">
        <v>57509.9</v>
      </c>
      <c r="F239" s="0" t="n">
        <v>71972.3</v>
      </c>
      <c r="G239" s="0" t="n">
        <v>89193</v>
      </c>
      <c r="H239" s="0" t="n">
        <v>105680</v>
      </c>
      <c r="I239" s="0" t="n">
        <v>82446</v>
      </c>
      <c r="J239" s="0" t="n">
        <v>48941.4</v>
      </c>
      <c r="K239" s="0" t="n">
        <v>96367.9</v>
      </c>
      <c r="L239" s="0" t="n">
        <v>98673</v>
      </c>
      <c r="M239" s="0" t="n">
        <v>36201.8</v>
      </c>
      <c r="N239" s="16" t="n">
        <f aca="false">AVERAGE(D239:M239)</f>
        <v>73966.81</v>
      </c>
      <c r="P239" s="0" t="str">
        <f aca="false">ROUND((D239-D241)/D241,3)*100&amp;"%"</f>
        <v>11,7%</v>
      </c>
      <c r="Q239" s="0" t="str">
        <f aca="false">ROUND((E239-E241)/E241,3)*100&amp;"%"</f>
        <v>280,3%</v>
      </c>
      <c r="R239" s="0" t="str">
        <f aca="false">ROUND((F239-F241)/F241,3)*100&amp;"%"</f>
        <v>6,2%</v>
      </c>
      <c r="S239" s="0" t="str">
        <f aca="false">ROUND((G239-G241)/G241,3)*100&amp;"%"</f>
        <v>40,8%</v>
      </c>
      <c r="T239" s="0" t="str">
        <f aca="false">ROUND((H239-H241)/H241,3)*100&amp;"%"</f>
        <v>9,7%</v>
      </c>
      <c r="U239" s="0" t="str">
        <f aca="false">ROUND((I239-I241)/I241,3)*100&amp;"%"</f>
        <v>412,1%</v>
      </c>
      <c r="V239" s="0" t="str">
        <f aca="false">ROUND((J239-J241)/J241,3)*100&amp;"%"</f>
        <v>108,2%</v>
      </c>
      <c r="W239" s="0" t="str">
        <f aca="false">ROUND((K239-K241)/K241,3)*100&amp;"%"</f>
        <v>107,2%</v>
      </c>
      <c r="X239" s="0" t="str">
        <f aca="false">ROUND((L239-L241)/L241,3)*100&amp;"%"</f>
        <v>4%</v>
      </c>
      <c r="Y239" s="0" t="str">
        <f aca="false">ROUND((M239-M241)/M241,3)*100&amp;"%"</f>
        <v>18,3%</v>
      </c>
      <c r="Z239" s="1" t="str">
        <f aca="false">ROUND((N239-N241)/N241,3)*100&amp;"%"</f>
        <v>47,6%</v>
      </c>
    </row>
    <row r="240" customFormat="false" ht="15" hidden="false" customHeight="false" outlineLevel="0" collapsed="false">
      <c r="A240" s="28"/>
      <c r="B240" s="10"/>
      <c r="C240" s="4" t="n">
        <v>11</v>
      </c>
      <c r="D240" s="0" t="n">
        <v>57597.4</v>
      </c>
      <c r="E240" s="0" t="n">
        <v>53328.7</v>
      </c>
      <c r="F240" s="0" t="n">
        <v>71972.3</v>
      </c>
      <c r="G240" s="0" t="n">
        <v>65702</v>
      </c>
      <c r="H240" s="0" t="n">
        <v>105680</v>
      </c>
      <c r="I240" s="0" t="n">
        <v>85241.3</v>
      </c>
      <c r="J240" s="0" t="n">
        <v>48941.4</v>
      </c>
      <c r="K240" s="0" t="n">
        <v>118136</v>
      </c>
      <c r="L240" s="0" t="n">
        <v>98673</v>
      </c>
      <c r="M240" s="0" t="n">
        <v>32463.6</v>
      </c>
      <c r="N240" s="16" t="n">
        <f aca="false">AVERAGE(D240:M240)</f>
        <v>73773.57</v>
      </c>
      <c r="P240" s="0" t="str">
        <f aca="false">ROUND((D240-D241)/D241,3)*100&amp;"%"</f>
        <v>22,1%</v>
      </c>
      <c r="Q240" s="0" t="str">
        <f aca="false">ROUND((E240-E241)/E241,3)*100&amp;"%"</f>
        <v>252,6%</v>
      </c>
      <c r="R240" s="0" t="str">
        <f aca="false">ROUND((F240-F241)/F241,3)*100&amp;"%"</f>
        <v>6,2%</v>
      </c>
      <c r="S240" s="0" t="str">
        <f aca="false">ROUND((G240-G241)/G241,3)*100&amp;"%"</f>
        <v>3,8%</v>
      </c>
      <c r="T240" s="0" t="str">
        <f aca="false">ROUND((H240-H241)/H241,3)*100&amp;"%"</f>
        <v>9,7%</v>
      </c>
      <c r="U240" s="0" t="str">
        <f aca="false">ROUND((I240-I241)/I241,3)*100&amp;"%"</f>
        <v>429,5%</v>
      </c>
      <c r="V240" s="0" t="str">
        <f aca="false">ROUND((J240-J241)/J241,3)*100&amp;"%"</f>
        <v>108,2%</v>
      </c>
      <c r="W240" s="0" t="str">
        <f aca="false">ROUND((K240-K241)/K241,3)*100&amp;"%"</f>
        <v>154%</v>
      </c>
      <c r="X240" s="0" t="str">
        <f aca="false">ROUND((L240-L241)/L241,3)*100&amp;"%"</f>
        <v>4%</v>
      </c>
      <c r="Y240" s="0" t="str">
        <f aca="false">ROUND((M240-M241)/M241,3)*100&amp;"%"</f>
        <v>6,1%</v>
      </c>
      <c r="Z240" s="1" t="str">
        <f aca="false">ROUND((N240-N241)/N241,3)*100&amp;"%"</f>
        <v>47,2%</v>
      </c>
    </row>
    <row r="241" s="18" customFormat="true" ht="15" hidden="false" customHeight="false" outlineLevel="0" collapsed="false">
      <c r="A241" s="28"/>
      <c r="B241" s="24"/>
      <c r="C241" s="19" t="s">
        <v>27</v>
      </c>
      <c r="D241" s="18" t="n">
        <v>47172</v>
      </c>
      <c r="E241" s="18" t="n">
        <v>15123</v>
      </c>
      <c r="F241" s="18" t="n">
        <v>67742</v>
      </c>
      <c r="G241" s="18" t="n">
        <v>63326</v>
      </c>
      <c r="H241" s="18" t="n">
        <v>96341</v>
      </c>
      <c r="I241" s="18" t="n">
        <v>16099</v>
      </c>
      <c r="J241" s="18" t="n">
        <v>23503</v>
      </c>
      <c r="K241" s="18" t="n">
        <v>46514</v>
      </c>
      <c r="L241" s="18" t="n">
        <v>94843</v>
      </c>
      <c r="M241" s="18" t="n">
        <v>30604</v>
      </c>
      <c r="N241" s="20" t="n">
        <f aca="false">AVERAGE(D241:M241)</f>
        <v>50126.7</v>
      </c>
      <c r="P241" s="18" t="str">
        <f aca="false">ROUND((D241-D241)/D241,3)*100&amp;"%"</f>
        <v>0%</v>
      </c>
      <c r="Q241" s="18" t="str">
        <f aca="false">ROUND((E241-E241)/E241,3)*100&amp;"%"</f>
        <v>0%</v>
      </c>
      <c r="R241" s="18" t="str">
        <f aca="false">ROUND((F241-F241)/F241,3)*100&amp;"%"</f>
        <v>0%</v>
      </c>
      <c r="S241" s="18" t="str">
        <f aca="false">ROUND((G241-G241)/G241,3)*100&amp;"%"</f>
        <v>0%</v>
      </c>
      <c r="T241" s="18" t="str">
        <f aca="false">ROUND((H241-H241)/H241,3)*100&amp;"%"</f>
        <v>0%</v>
      </c>
      <c r="U241" s="18" t="str">
        <f aca="false">ROUND((I241-I241)/I241,3)*100&amp;"%"</f>
        <v>0%</v>
      </c>
      <c r="V241" s="18" t="str">
        <f aca="false">ROUND((J241-J241)/J241,3)*100&amp;"%"</f>
        <v>0%</v>
      </c>
      <c r="W241" s="18" t="str">
        <f aca="false">ROUND((K241-K241)/K241,3)*100&amp;"%"</f>
        <v>0%</v>
      </c>
      <c r="X241" s="18" t="str">
        <f aca="false">ROUND((L241-L241)/L241,3)*100&amp;"%"</f>
        <v>0%</v>
      </c>
      <c r="Y241" s="18" t="str">
        <f aca="false">ROUND((M241-M241)/M241,3)*100&amp;"%"</f>
        <v>0%</v>
      </c>
      <c r="Z241" s="21" t="str">
        <f aca="false">ROUND((N241-N241)/N241,3)*100&amp;"%"</f>
        <v>0%</v>
      </c>
    </row>
    <row r="242" customFormat="false" ht="15" hidden="false" customHeight="false" outlineLevel="0" collapsed="false">
      <c r="A242" s="28"/>
    </row>
    <row r="243" s="12" customFormat="true" ht="15" hidden="false" customHeight="false" outlineLevel="0" collapsed="false">
      <c r="A243" s="28"/>
      <c r="B243" s="10" t="n">
        <v>500</v>
      </c>
      <c r="C243" s="11" t="n">
        <v>0</v>
      </c>
      <c r="D243" s="12" t="n">
        <v>11661585.6</v>
      </c>
      <c r="E243" s="12" t="n">
        <v>15360302</v>
      </c>
      <c r="F243" s="12" t="n">
        <v>3962946.68</v>
      </c>
      <c r="G243" s="12" t="n">
        <v>9849553.6</v>
      </c>
      <c r="H243" s="12" t="n">
        <v>8323379.2</v>
      </c>
      <c r="I243" s="12" t="n">
        <v>12792191.72</v>
      </c>
      <c r="J243" s="12" t="n">
        <v>8803098.36</v>
      </c>
      <c r="K243" s="12" t="n">
        <v>4459382.64</v>
      </c>
      <c r="L243" s="12" t="n">
        <v>4564856.72</v>
      </c>
      <c r="M243" s="12" t="n">
        <v>3310229.28</v>
      </c>
      <c r="N243" s="13" t="n">
        <f aca="false">AVERAGE(D243:M243)</f>
        <v>8308752.58</v>
      </c>
      <c r="P243" s="12" t="str">
        <f aca="false">ROUND((D243-D255)/D255,3)*100&amp;"%"</f>
        <v>4720,3%</v>
      </c>
      <c r="Q243" s="12" t="str">
        <f aca="false">ROUND((E243-E255)/E255,3)*100&amp;"%"</f>
        <v>5643,9%</v>
      </c>
      <c r="R243" s="12" t="str">
        <f aca="false">ROUND((F243-F255)/F255,3)*100&amp;"%"</f>
        <v>1738,4%</v>
      </c>
      <c r="S243" s="12" t="str">
        <f aca="false">ROUND((G243-G255)/G255,3)*100&amp;"%"</f>
        <v>1860,7%</v>
      </c>
      <c r="T243" s="12" t="str">
        <f aca="false">ROUND((H243-H255)/H255,3)*100&amp;"%"</f>
        <v>3313,1%</v>
      </c>
      <c r="U243" s="12" t="str">
        <f aca="false">ROUND((I243-I255)/I255,3)*100&amp;"%"</f>
        <v>6193,9%</v>
      </c>
      <c r="V243" s="12" t="str">
        <f aca="false">ROUND((J243-J255)/J255,3)*100&amp;"%"</f>
        <v>3146,3%</v>
      </c>
      <c r="W243" s="12" t="str">
        <f aca="false">ROUND((K243-K255)/K255,3)*100&amp;"%"</f>
        <v>1621,2%</v>
      </c>
      <c r="X243" s="12" t="str">
        <f aca="false">ROUND((L243-L255)/L255,3)*100&amp;"%"</f>
        <v>1201%</v>
      </c>
      <c r="Y243" s="12" t="str">
        <f aca="false">ROUND((M243-M255)/M255,3)*100&amp;"%"</f>
        <v>2991%</v>
      </c>
      <c r="Z243" s="14" t="str">
        <f aca="false">ROUND((N243-N255)/N255,3)*100&amp;"%"</f>
        <v>3020,5%</v>
      </c>
    </row>
    <row r="244" s="12" customFormat="true" ht="15" hidden="false" customHeight="false" outlineLevel="0" collapsed="false">
      <c r="A244" s="28"/>
      <c r="B244" s="10"/>
      <c r="C244" s="11" t="n">
        <v>1</v>
      </c>
      <c r="D244" s="12" t="n">
        <v>3084561.2</v>
      </c>
      <c r="E244" s="12" t="n">
        <v>3300833.6</v>
      </c>
      <c r="F244" s="12" t="n">
        <v>928192.44</v>
      </c>
      <c r="G244" s="12" t="n">
        <v>2116322</v>
      </c>
      <c r="H244" s="12" t="n">
        <v>1044938.64</v>
      </c>
      <c r="I244" s="12" t="n">
        <v>1187396.12</v>
      </c>
      <c r="J244" s="12" t="n">
        <v>3729638.4</v>
      </c>
      <c r="K244" s="12" t="n">
        <v>3077036</v>
      </c>
      <c r="L244" s="12" t="n">
        <v>2708433.2</v>
      </c>
      <c r="M244" s="12" t="n">
        <v>2611239.64</v>
      </c>
      <c r="N244" s="13" t="n">
        <f aca="false">AVERAGE(D244:M244)</f>
        <v>2378859.124</v>
      </c>
      <c r="P244" s="12" t="str">
        <f aca="false">ROUND((D244-D255)/D255,3)*100&amp;"%"</f>
        <v>1175%</v>
      </c>
      <c r="Q244" s="12" t="str">
        <f aca="false">ROUND((E244-E255)/E255,3)*100&amp;"%"</f>
        <v>1134,3%</v>
      </c>
      <c r="R244" s="12" t="str">
        <f aca="false">ROUND((F244-F255)/F255,3)*100&amp;"%"</f>
        <v>330,6%</v>
      </c>
      <c r="S244" s="12" t="str">
        <f aca="false">ROUND((G244-G255)/G255,3)*100&amp;"%"</f>
        <v>321,3%</v>
      </c>
      <c r="T244" s="12" t="str">
        <f aca="false">ROUND((H244-H255)/H255,3)*100&amp;"%"</f>
        <v>328,5%</v>
      </c>
      <c r="U244" s="12" t="str">
        <f aca="false">ROUND((I244-I255)/I255,3)*100&amp;"%"</f>
        <v>484,2%</v>
      </c>
      <c r="V244" s="12" t="str">
        <f aca="false">ROUND((J244-J255)/J255,3)*100&amp;"%"</f>
        <v>1275,4%</v>
      </c>
      <c r="W244" s="12" t="str">
        <f aca="false">ROUND((K244-K255)/K255,3)*100&amp;"%"</f>
        <v>1087,6%</v>
      </c>
      <c r="X244" s="12" t="str">
        <f aca="false">ROUND((L244-L255)/L255,3)*100&amp;"%"</f>
        <v>671,9%</v>
      </c>
      <c r="Y244" s="12" t="str">
        <f aca="false">ROUND((M244-M255)/M255,3)*100&amp;"%"</f>
        <v>2338,3%</v>
      </c>
      <c r="Z244" s="14" t="str">
        <f aca="false">ROUND((N244-N255)/N255,3)*100&amp;"%"</f>
        <v>793,4%</v>
      </c>
    </row>
    <row r="245" s="12" customFormat="true" ht="15" hidden="false" customHeight="false" outlineLevel="0" collapsed="false">
      <c r="A245" s="28"/>
      <c r="B245" s="10"/>
      <c r="C245" s="11" t="n">
        <v>2</v>
      </c>
      <c r="D245" s="12" t="n">
        <v>752393.52</v>
      </c>
      <c r="E245" s="12" t="n">
        <v>888858.72</v>
      </c>
      <c r="F245" s="12" t="n">
        <v>752591.64</v>
      </c>
      <c r="G245" s="12" t="n">
        <v>1365527.4</v>
      </c>
      <c r="H245" s="12" t="n">
        <v>869903.2</v>
      </c>
      <c r="I245" s="12" t="n">
        <v>847102.8</v>
      </c>
      <c r="J245" s="12" t="n">
        <v>1178778.64</v>
      </c>
      <c r="K245" s="12" t="n">
        <v>1008893.72</v>
      </c>
      <c r="L245" s="12" t="n">
        <v>1409070</v>
      </c>
      <c r="M245" s="12" t="n">
        <v>701325.52</v>
      </c>
      <c r="N245" s="13" t="n">
        <f aca="false">AVERAGE(D245:M245)</f>
        <v>977444.516</v>
      </c>
      <c r="P245" s="12" t="str">
        <f aca="false">ROUND((D245-D255)/D255,3)*100&amp;"%"</f>
        <v>211%</v>
      </c>
      <c r="Q245" s="12" t="str">
        <f aca="false">ROUND((E245-E255)/E255,3)*100&amp;"%"</f>
        <v>232,4%</v>
      </c>
      <c r="R245" s="12" t="str">
        <f aca="false">ROUND((F245-F255)/F255,3)*100&amp;"%"</f>
        <v>249,1%</v>
      </c>
      <c r="S245" s="12" t="str">
        <f aca="false">ROUND((G245-G255)/G255,3)*100&amp;"%"</f>
        <v>171,8%</v>
      </c>
      <c r="T245" s="12" t="str">
        <f aca="false">ROUND((H245-H255)/H255,3)*100&amp;"%"</f>
        <v>256,7%</v>
      </c>
      <c r="U245" s="12" t="str">
        <f aca="false">ROUND((I245-I255)/I255,3)*100&amp;"%"</f>
        <v>316,8%</v>
      </c>
      <c r="V245" s="12" t="str">
        <f aca="false">ROUND((J245-J255)/J255,3)*100&amp;"%"</f>
        <v>334,7%</v>
      </c>
      <c r="W245" s="12" t="str">
        <f aca="false">ROUND((K245-K255)/K255,3)*100&amp;"%"</f>
        <v>289,4%</v>
      </c>
      <c r="X245" s="12" t="str">
        <f aca="false">ROUND((L245-L255)/L255,3)*100&amp;"%"</f>
        <v>301,6%</v>
      </c>
      <c r="Y245" s="12" t="str">
        <f aca="false">ROUND((M245-M255)/M255,3)*100&amp;"%"</f>
        <v>554,9%</v>
      </c>
      <c r="Z245" s="14" t="str">
        <f aca="false">ROUND((N245-N255)/N255,3)*100&amp;"%"</f>
        <v>267,1%</v>
      </c>
    </row>
    <row r="246" s="12" customFormat="true" ht="15" hidden="false" customHeight="false" outlineLevel="0" collapsed="false">
      <c r="A246" s="28"/>
      <c r="B246" s="10"/>
      <c r="C246" s="11" t="n">
        <v>3</v>
      </c>
      <c r="D246" s="12" t="n">
        <v>881184</v>
      </c>
      <c r="E246" s="12" t="n">
        <v>1565910.28</v>
      </c>
      <c r="F246" s="12" t="n">
        <v>919375.56</v>
      </c>
      <c r="G246" s="12" t="n">
        <v>2111280.68</v>
      </c>
      <c r="H246" s="12" t="n">
        <v>1597278.72</v>
      </c>
      <c r="I246" s="12" t="n">
        <v>1588525.72</v>
      </c>
      <c r="J246" s="12" t="n">
        <v>894539.2</v>
      </c>
      <c r="K246" s="12" t="n">
        <v>1907572.12</v>
      </c>
      <c r="L246" s="12" t="n">
        <v>1443240.96</v>
      </c>
      <c r="M246" s="12" t="n">
        <v>600257.24</v>
      </c>
      <c r="N246" s="13" t="n">
        <f aca="false">AVERAGE(D246:M246)</f>
        <v>1350916.448</v>
      </c>
      <c r="P246" s="12" t="str">
        <f aca="false">ROUND((D246-D255)/D255,3)*100&amp;"%"</f>
        <v>264,2%</v>
      </c>
      <c r="Q246" s="12" t="str">
        <f aca="false">ROUND((E246-E255)/E255,3)*100&amp;"%"</f>
        <v>485,6%</v>
      </c>
      <c r="R246" s="12" t="str">
        <f aca="false">ROUND((F246-F255)/F255,3)*100&amp;"%"</f>
        <v>326,5%</v>
      </c>
      <c r="S246" s="12" t="str">
        <f aca="false">ROUND((G246-G255)/G255,3)*100&amp;"%"</f>
        <v>320,3%</v>
      </c>
      <c r="T246" s="12" t="str">
        <f aca="false">ROUND((H246-H255)/H255,3)*100&amp;"%"</f>
        <v>555%</v>
      </c>
      <c r="U246" s="12" t="str">
        <f aca="false">ROUND((I246-I255)/I255,3)*100&amp;"%"</f>
        <v>681,6%</v>
      </c>
      <c r="V246" s="12" t="str">
        <f aca="false">ROUND((J246-J255)/J255,3)*100&amp;"%"</f>
        <v>229,9%</v>
      </c>
      <c r="W246" s="12" t="str">
        <f aca="false">ROUND((K246-K255)/K255,3)*100&amp;"%"</f>
        <v>636,3%</v>
      </c>
      <c r="X246" s="12" t="str">
        <f aca="false">ROUND((L246-L255)/L255,3)*100&amp;"%"</f>
        <v>311,3%</v>
      </c>
      <c r="Y246" s="12" t="str">
        <f aca="false">ROUND((M246-M255)/M255,3)*100&amp;"%"</f>
        <v>460,5%</v>
      </c>
      <c r="Z246" s="14" t="str">
        <f aca="false">ROUND((N246-N255)/N255,3)*100&amp;"%"</f>
        <v>407,4%</v>
      </c>
    </row>
    <row r="247" s="12" customFormat="true" ht="15" hidden="false" customHeight="false" outlineLevel="0" collapsed="false">
      <c r="A247" s="28"/>
      <c r="B247" s="10"/>
      <c r="C247" s="11" t="n">
        <v>4</v>
      </c>
      <c r="D247" s="12" t="n">
        <v>33229944</v>
      </c>
      <c r="E247" s="12" t="n">
        <v>46070856</v>
      </c>
      <c r="F247" s="12" t="n">
        <v>32160016</v>
      </c>
      <c r="G247" s="12" t="n">
        <v>97689644</v>
      </c>
      <c r="H247" s="12" t="n">
        <v>69459140</v>
      </c>
      <c r="I247" s="12" t="n">
        <v>64500452</v>
      </c>
      <c r="J247" s="12" t="n">
        <v>41054172</v>
      </c>
      <c r="K247" s="12" t="n">
        <v>107283328</v>
      </c>
      <c r="L247" s="12" t="n">
        <v>100829588</v>
      </c>
      <c r="M247" s="12" t="n">
        <v>63069368</v>
      </c>
      <c r="N247" s="13" t="n">
        <f aca="false">AVERAGE(D247:M247)</f>
        <v>65534650.8</v>
      </c>
      <c r="P247" s="12" t="str">
        <f aca="false">ROUND((D247-D255)/D255,3)*100&amp;"%"</f>
        <v>13635,4%</v>
      </c>
      <c r="Q247" s="12" t="str">
        <f aca="false">ROUND((E247-E255)/E255,3)*100&amp;"%"</f>
        <v>17128%</v>
      </c>
      <c r="R247" s="12" t="str">
        <f aca="false">ROUND((F247-F255)/F255,3)*100&amp;"%"</f>
        <v>14819,1%</v>
      </c>
      <c r="S247" s="12" t="str">
        <f aca="false">ROUND((G247-G255)/G255,3)*100&amp;"%"</f>
        <v>19346,8%</v>
      </c>
      <c r="T247" s="12" t="str">
        <f aca="false">ROUND((H247-H255)/H255,3)*100&amp;"%"</f>
        <v>28382,5%</v>
      </c>
      <c r="U247" s="12" t="str">
        <f aca="false">ROUND((I247-I255)/I255,3)*100&amp;"%"</f>
        <v>31635,2%</v>
      </c>
      <c r="V247" s="12" t="str">
        <f aca="false">ROUND((J247-J255)/J255,3)*100&amp;"%"</f>
        <v>15039,5%</v>
      </c>
      <c r="W247" s="12" t="str">
        <f aca="false">ROUND((K247-K255)/K255,3)*100&amp;"%"</f>
        <v>41308,2%</v>
      </c>
      <c r="X247" s="12" t="str">
        <f aca="false">ROUND((L247-L255)/L255,3)*100&amp;"%"</f>
        <v>28636,3%</v>
      </c>
      <c r="Y247" s="12" t="str">
        <f aca="false">ROUND((M247-M255)/M255,3)*100&amp;"%"</f>
        <v>58791,6%</v>
      </c>
      <c r="Z247" s="14" t="str">
        <f aca="false">ROUND((N247-N255)/N255,3)*100&amp;"%"</f>
        <v>24513%</v>
      </c>
    </row>
    <row r="248" customFormat="false" ht="15" hidden="false" customHeight="false" outlineLevel="0" collapsed="false">
      <c r="A248" s="28"/>
      <c r="B248" s="10"/>
      <c r="C248" s="4" t="n">
        <v>5</v>
      </c>
      <c r="D248" s="0" t="n">
        <v>1336230</v>
      </c>
      <c r="E248" s="0" t="n">
        <v>3115760</v>
      </c>
      <c r="F248" s="0" t="n">
        <v>2199850</v>
      </c>
      <c r="G248" s="0" t="n">
        <v>2396220</v>
      </c>
      <c r="H248" s="0" t="n">
        <v>7415430</v>
      </c>
      <c r="I248" s="0" t="n">
        <v>2377760</v>
      </c>
      <c r="J248" s="0" t="n">
        <v>1237520</v>
      </c>
      <c r="K248" s="0" t="n">
        <v>2858400</v>
      </c>
      <c r="L248" s="0" t="n">
        <v>3356860</v>
      </c>
      <c r="M248" s="0" t="n">
        <v>2130800</v>
      </c>
      <c r="N248" s="16" t="n">
        <f aca="false">AVERAGE(D248:M248)</f>
        <v>2842483</v>
      </c>
      <c r="P248" s="0" t="str">
        <f aca="false">ROUND((D248-D255)/D255,3)*100&amp;"%"</f>
        <v>452,3%</v>
      </c>
      <c r="Q248" s="0" t="str">
        <f aca="false">ROUND((E248-E255)/E255,3)*100&amp;"%"</f>
        <v>1065,1%</v>
      </c>
      <c r="R248" s="0" t="str">
        <f aca="false">ROUND((F248-F255)/F255,3)*100&amp;"%"</f>
        <v>920,5%</v>
      </c>
      <c r="S248" s="0" t="str">
        <f aca="false">ROUND((G248-G255)/G255,3)*100&amp;"%"</f>
        <v>377%</v>
      </c>
      <c r="T248" s="0" t="str">
        <f aca="false">ROUND((H248-H255)/H255,3)*100&amp;"%"</f>
        <v>2940,8%</v>
      </c>
      <c r="U248" s="0" t="str">
        <f aca="false">ROUND((I248-I255)/I255,3)*100&amp;"%"</f>
        <v>1069,9%</v>
      </c>
      <c r="V248" s="0" t="str">
        <f aca="false">ROUND((J248-J255)/J255,3)*100&amp;"%"</f>
        <v>356,4%</v>
      </c>
      <c r="W248" s="0" t="str">
        <f aca="false">ROUND((K248-K255)/K255,3)*100&amp;"%"</f>
        <v>1003,3%</v>
      </c>
      <c r="X248" s="0" t="str">
        <f aca="false">ROUND((L248-L255)/L255,3)*100&amp;"%"</f>
        <v>856,7%</v>
      </c>
      <c r="Y248" s="0" t="str">
        <f aca="false">ROUND((M248-M255)/M255,3)*100&amp;"%"</f>
        <v>1889,7%</v>
      </c>
      <c r="Z248" s="1" t="str">
        <f aca="false">ROUND((N248-N255)/N255,3)*100&amp;"%"</f>
        <v>967,6%</v>
      </c>
    </row>
    <row r="249" customFormat="false" ht="15" hidden="false" customHeight="false" outlineLevel="0" collapsed="false">
      <c r="A249" s="28"/>
      <c r="B249" s="10"/>
      <c r="C249" s="4" t="n">
        <v>6</v>
      </c>
      <c r="D249" s="0" t="n">
        <v>855039</v>
      </c>
      <c r="E249" s="0" t="n">
        <v>849786</v>
      </c>
      <c r="F249" s="0" t="n">
        <v>636186</v>
      </c>
      <c r="G249" s="0" t="n">
        <v>1066530</v>
      </c>
      <c r="H249" s="0" t="n">
        <v>647875</v>
      </c>
      <c r="I249" s="0" t="n">
        <v>690171</v>
      </c>
      <c r="J249" s="0" t="n">
        <v>1799910</v>
      </c>
      <c r="K249" s="0" t="n">
        <v>768839</v>
      </c>
      <c r="L249" s="0" t="n">
        <v>712335</v>
      </c>
      <c r="M249" s="0" t="n">
        <v>530641</v>
      </c>
      <c r="N249" s="16" t="n">
        <f aca="false">AVERAGE(D249:M249)</f>
        <v>855731.2</v>
      </c>
      <c r="P249" s="0" t="str">
        <f aca="false">ROUND((D249-D255)/D255,3)*100&amp;"%"</f>
        <v>253,4%</v>
      </c>
      <c r="Q249" s="0" t="str">
        <f aca="false">ROUND((E249-E255)/E255,3)*100&amp;"%"</f>
        <v>217,8%</v>
      </c>
      <c r="R249" s="0" t="str">
        <f aca="false">ROUND((F249-F255)/F255,3)*100&amp;"%"</f>
        <v>195,1%</v>
      </c>
      <c r="S249" s="0" t="str">
        <f aca="false">ROUND((G249-G255)/G255,3)*100&amp;"%"</f>
        <v>112,3%</v>
      </c>
      <c r="T249" s="0" t="str">
        <f aca="false">ROUND((H249-H255)/H255,3)*100&amp;"%"</f>
        <v>165,7%</v>
      </c>
      <c r="U249" s="0" t="str">
        <f aca="false">ROUND((I249-I255)/I255,3)*100&amp;"%"</f>
        <v>239,6%</v>
      </c>
      <c r="V249" s="0" t="str">
        <f aca="false">ROUND((J249-J255)/J255,3)*100&amp;"%"</f>
        <v>563,7%</v>
      </c>
      <c r="W249" s="0" t="str">
        <f aca="false">ROUND((K249-K255)/K255,3)*100&amp;"%"</f>
        <v>196,7%</v>
      </c>
      <c r="X249" s="0" t="str">
        <f aca="false">ROUND((L249-L255)/L255,3)*100&amp;"%"</f>
        <v>103%</v>
      </c>
      <c r="Y249" s="0" t="str">
        <f aca="false">ROUND((M249-M255)/M255,3)*100&amp;"%"</f>
        <v>395,5%</v>
      </c>
      <c r="Z249" s="1" t="str">
        <f aca="false">ROUND((N249-N255)/N255,3)*100&amp;"%"</f>
        <v>221,4%</v>
      </c>
    </row>
    <row r="250" customFormat="false" ht="15" hidden="false" customHeight="false" outlineLevel="0" collapsed="false">
      <c r="A250" s="28"/>
      <c r="B250" s="10"/>
      <c r="C250" s="4" t="n">
        <v>7</v>
      </c>
      <c r="D250" s="0" t="n">
        <v>5141450</v>
      </c>
      <c r="E250" s="0" t="n">
        <v>4924590</v>
      </c>
      <c r="F250" s="0" t="n">
        <v>1160600</v>
      </c>
      <c r="G250" s="0" t="n">
        <v>2011740</v>
      </c>
      <c r="H250" s="0" t="n">
        <v>585571</v>
      </c>
      <c r="I250" s="0" t="n">
        <v>1514770</v>
      </c>
      <c r="J250" s="0" t="n">
        <v>4674540</v>
      </c>
      <c r="K250" s="0" t="n">
        <v>1545680</v>
      </c>
      <c r="L250" s="0" t="n">
        <v>1841200</v>
      </c>
      <c r="M250" s="0" t="n">
        <v>2627570</v>
      </c>
      <c r="N250" s="16" t="n">
        <f aca="false">AVERAGE(D250:M250)</f>
        <v>2602771.1</v>
      </c>
      <c r="P250" s="0" t="str">
        <f aca="false">ROUND((D250-D255)/D255,3)*100&amp;"%"</f>
        <v>2025,2%</v>
      </c>
      <c r="Q250" s="0" t="str">
        <f aca="false">ROUND((E250-E255)/E255,3)*100&amp;"%"</f>
        <v>1741,5%</v>
      </c>
      <c r="R250" s="0" t="str">
        <f aca="false">ROUND((F250-F255)/F255,3)*100&amp;"%"</f>
        <v>438,4%</v>
      </c>
      <c r="S250" s="0" t="str">
        <f aca="false">ROUND((G250-G255)/G255,3)*100&amp;"%"</f>
        <v>300,5%</v>
      </c>
      <c r="T250" s="0" t="str">
        <f aca="false">ROUND((H250-H255)/H255,3)*100&amp;"%"</f>
        <v>140,1%</v>
      </c>
      <c r="U250" s="0" t="str">
        <f aca="false">ROUND((I250-I255)/I255,3)*100&amp;"%"</f>
        <v>645,3%</v>
      </c>
      <c r="V250" s="0" t="str">
        <f aca="false">ROUND((J250-J255)/J255,3)*100&amp;"%"</f>
        <v>1623,8%</v>
      </c>
      <c r="W250" s="0" t="str">
        <f aca="false">ROUND((K250-K255)/K255,3)*100&amp;"%"</f>
        <v>496,6%</v>
      </c>
      <c r="X250" s="0" t="str">
        <f aca="false">ROUND((L250-L255)/L255,3)*100&amp;"%"</f>
        <v>424,7%</v>
      </c>
      <c r="Y250" s="0" t="str">
        <f aca="false">ROUND((M250-M255)/M255,3)*100&amp;"%"</f>
        <v>2353,5%</v>
      </c>
      <c r="Z250" s="1" t="str">
        <f aca="false">ROUND((N250-N255)/N255,3)*100&amp;"%"</f>
        <v>877,5%</v>
      </c>
    </row>
    <row r="251" customFormat="false" ht="15" hidden="false" customHeight="false" outlineLevel="0" collapsed="false">
      <c r="A251" s="28"/>
      <c r="B251" s="10"/>
      <c r="C251" s="4" t="n">
        <v>8</v>
      </c>
      <c r="D251" s="0" t="n">
        <v>1603050</v>
      </c>
      <c r="E251" s="0" t="n">
        <v>1209330</v>
      </c>
      <c r="F251" s="0" t="n">
        <v>508276</v>
      </c>
      <c r="G251" s="0" t="n">
        <v>1738260</v>
      </c>
      <c r="H251" s="0" t="n">
        <v>439672</v>
      </c>
      <c r="I251" s="0" t="n">
        <v>1063550</v>
      </c>
      <c r="J251" s="0" t="n">
        <v>2511370</v>
      </c>
      <c r="K251" s="0" t="n">
        <v>1587900</v>
      </c>
      <c r="L251" s="0" t="n">
        <v>2631530</v>
      </c>
      <c r="M251" s="0" t="n">
        <v>2280020</v>
      </c>
      <c r="N251" s="16" t="n">
        <f aca="false">AVERAGE(D251:M251)</f>
        <v>1557295.8</v>
      </c>
      <c r="P251" s="0" t="str">
        <f aca="false">ROUND((D251-D255)/D255,3)*100&amp;"%"</f>
        <v>562,6%</v>
      </c>
      <c r="Q251" s="0" t="str">
        <f aca="false">ROUND((E251-E255)/E255,3)*100&amp;"%"</f>
        <v>352,2%</v>
      </c>
      <c r="R251" s="0" t="str">
        <f aca="false">ROUND((F251-F255)/F255,3)*100&amp;"%"</f>
        <v>135,8%</v>
      </c>
      <c r="S251" s="0" t="str">
        <f aca="false">ROUND((G251-G255)/G255,3)*100&amp;"%"</f>
        <v>246%</v>
      </c>
      <c r="T251" s="0" t="str">
        <f aca="false">ROUND((H251-H255)/H255,3)*100&amp;"%"</f>
        <v>80,3%</v>
      </c>
      <c r="U251" s="0" t="str">
        <f aca="false">ROUND((I251-I255)/I255,3)*100&amp;"%"</f>
        <v>423,3%</v>
      </c>
      <c r="V251" s="0" t="str">
        <f aca="false">ROUND((J251-J255)/J255,3)*100&amp;"%"</f>
        <v>826,1%</v>
      </c>
      <c r="W251" s="0" t="str">
        <f aca="false">ROUND((K251-K255)/K255,3)*100&amp;"%"</f>
        <v>512,9%</v>
      </c>
      <c r="X251" s="0" t="str">
        <f aca="false">ROUND((L251-L255)/L255,3)*100&amp;"%"</f>
        <v>650%</v>
      </c>
      <c r="Y251" s="0" t="str">
        <f aca="false">ROUND((M251-M255)/M255,3)*100&amp;"%"</f>
        <v>2029%</v>
      </c>
      <c r="Z251" s="1" t="str">
        <f aca="false">ROUND((N251-N255)/N255,3)*100&amp;"%"</f>
        <v>484,9%</v>
      </c>
    </row>
    <row r="252" customFormat="false" ht="15" hidden="false" customHeight="false" outlineLevel="0" collapsed="false">
      <c r="A252" s="28"/>
      <c r="B252" s="10"/>
      <c r="C252" s="4" t="n">
        <v>9</v>
      </c>
      <c r="D252" s="0" t="n">
        <v>5252840</v>
      </c>
      <c r="E252" s="0" t="n">
        <v>5921600</v>
      </c>
      <c r="F252" s="0" t="n">
        <v>839116</v>
      </c>
      <c r="G252" s="0" t="n">
        <v>1457460</v>
      </c>
      <c r="H252" s="0" t="n">
        <v>634589</v>
      </c>
      <c r="I252" s="0" t="n">
        <v>1252490</v>
      </c>
      <c r="J252" s="0" t="n">
        <v>6429130</v>
      </c>
      <c r="K252" s="0" t="n">
        <v>4705200</v>
      </c>
      <c r="L252" s="0" t="n">
        <v>1573740</v>
      </c>
      <c r="M252" s="0" t="n">
        <v>2289710</v>
      </c>
      <c r="N252" s="16" t="n">
        <f aca="false">AVERAGE(D252:M252)</f>
        <v>3035587.5</v>
      </c>
      <c r="P252" s="0" t="str">
        <f aca="false">ROUND((D252-D255)/D255,3)*100&amp;"%"</f>
        <v>2071,2%</v>
      </c>
      <c r="Q252" s="0" t="str">
        <f aca="false">ROUND((E252-E255)/E255,3)*100&amp;"%"</f>
        <v>2114,4%</v>
      </c>
      <c r="R252" s="0" t="str">
        <f aca="false">ROUND((F252-F255)/F255,3)*100&amp;"%"</f>
        <v>289,3%</v>
      </c>
      <c r="S252" s="0" t="str">
        <f aca="false">ROUND((G252-G255)/G255,3)*100&amp;"%"</f>
        <v>190,1%</v>
      </c>
      <c r="T252" s="0" t="str">
        <f aca="false">ROUND((H252-H255)/H255,3)*100&amp;"%"</f>
        <v>160,2%</v>
      </c>
      <c r="U252" s="0" t="str">
        <f aca="false">ROUND((I252-I255)/I255,3)*100&amp;"%"</f>
        <v>516,2%</v>
      </c>
      <c r="V252" s="0" t="str">
        <f aca="false">ROUND((J252-J255)/J255,3)*100&amp;"%"</f>
        <v>2270,9%</v>
      </c>
      <c r="W252" s="0" t="str">
        <f aca="false">ROUND((K252-K255)/K255,3)*100&amp;"%"</f>
        <v>1716,1%</v>
      </c>
      <c r="X252" s="0" t="str">
        <f aca="false">ROUND((L252-L255)/L255,3)*100&amp;"%"</f>
        <v>348,5%</v>
      </c>
      <c r="Y252" s="0" t="str">
        <f aca="false">ROUND((M252-M255)/M255,3)*100&amp;"%"</f>
        <v>2038%</v>
      </c>
      <c r="Z252" s="1" t="str">
        <f aca="false">ROUND((N252-N255)/N255,3)*100&amp;"%"</f>
        <v>1040,1%</v>
      </c>
    </row>
    <row r="253" customFormat="false" ht="15" hidden="false" customHeight="false" outlineLevel="0" collapsed="false">
      <c r="A253" s="28"/>
      <c r="B253" s="10"/>
      <c r="C253" s="4" t="n">
        <v>10</v>
      </c>
      <c r="D253" s="0" t="n">
        <v>280484</v>
      </c>
      <c r="E253" s="0" t="n">
        <v>280276</v>
      </c>
      <c r="F253" s="0" t="n">
        <v>272958</v>
      </c>
      <c r="G253" s="0" t="n">
        <v>548175</v>
      </c>
      <c r="H253" s="0" t="n">
        <v>259419</v>
      </c>
      <c r="I253" s="0" t="n">
        <v>228805</v>
      </c>
      <c r="J253" s="0" t="n">
        <v>316879</v>
      </c>
      <c r="K253" s="0" t="n">
        <v>277209</v>
      </c>
      <c r="L253" s="0" t="n">
        <v>412869</v>
      </c>
      <c r="M253" s="0" t="n">
        <v>119417</v>
      </c>
      <c r="N253" s="16" t="n">
        <f aca="false">AVERAGE(D253:M253)</f>
        <v>299649.1</v>
      </c>
      <c r="P253" s="0" t="str">
        <f aca="false">ROUND((D253-D255)/D255,3)*100&amp;"%"</f>
        <v>15,9%</v>
      </c>
      <c r="Q253" s="0" t="str">
        <f aca="false">ROUND((E253-E255)/E255,3)*100&amp;"%"</f>
        <v>4,8%</v>
      </c>
      <c r="R253" s="0" t="str">
        <f aca="false">ROUND((F253-F255)/F255,3)*100&amp;"%"</f>
        <v>26,6%</v>
      </c>
      <c r="S253" s="0" t="str">
        <f aca="false">ROUND((G253-G255)/G255,3)*100&amp;"%"</f>
        <v>9,1%</v>
      </c>
      <c r="T253" s="0" t="str">
        <f aca="false">ROUND((H253-H255)/H255,3)*100&amp;"%"</f>
        <v>6,4%</v>
      </c>
      <c r="U253" s="0" t="str">
        <f aca="false">ROUND((I253-I255)/I255,3)*100&amp;"%"</f>
        <v>12,6%</v>
      </c>
      <c r="V253" s="0" t="str">
        <f aca="false">ROUND((J253-J255)/J255,3)*100&amp;"%"</f>
        <v>16,9%</v>
      </c>
      <c r="W253" s="0" t="str">
        <f aca="false">ROUND((K253-K255)/K255,3)*100&amp;"%"</f>
        <v>7%</v>
      </c>
      <c r="X253" s="0" t="str">
        <f aca="false">ROUND((L253-L255)/L255,3)*100&amp;"%"</f>
        <v>17,7%</v>
      </c>
      <c r="Y253" s="0" t="str">
        <f aca="false">ROUND((M253-M255)/M255,3)*100&amp;"%"</f>
        <v>11,5%</v>
      </c>
      <c r="Z253" s="1" t="str">
        <f aca="false">ROUND((N253-N255)/N255,3)*100&amp;"%"</f>
        <v>12,5%</v>
      </c>
    </row>
    <row r="254" customFormat="false" ht="15" hidden="false" customHeight="false" outlineLevel="0" collapsed="false">
      <c r="A254" s="28"/>
      <c r="B254" s="10"/>
      <c r="C254" s="4" t="n">
        <v>11</v>
      </c>
      <c r="D254" s="0" t="n">
        <v>280319</v>
      </c>
      <c r="E254" s="0" t="n">
        <v>282321</v>
      </c>
      <c r="F254" s="0" t="n">
        <v>248629</v>
      </c>
      <c r="G254" s="0" t="n">
        <v>548132</v>
      </c>
      <c r="H254" s="0" t="n">
        <v>259561</v>
      </c>
      <c r="I254" s="0" t="n">
        <v>228805</v>
      </c>
      <c r="J254" s="0" t="n">
        <v>325307</v>
      </c>
      <c r="K254" s="0" t="n">
        <v>306646</v>
      </c>
      <c r="L254" s="0" t="n">
        <v>414354</v>
      </c>
      <c r="M254" s="0" t="n">
        <v>135275</v>
      </c>
      <c r="N254" s="16" t="n">
        <f aca="false">AVERAGE(D254:M254)</f>
        <v>302934.9</v>
      </c>
      <c r="P254" s="0" t="str">
        <f aca="false">ROUND((D254-D255)/D255,3)*100&amp;"%"</f>
        <v>15,9%</v>
      </c>
      <c r="Q254" s="0" t="str">
        <f aca="false">ROUND((E254-E255)/E255,3)*100&amp;"%"</f>
        <v>5,6%</v>
      </c>
      <c r="R254" s="0" t="str">
        <f aca="false">ROUND((F254-F255)/F255,3)*100&amp;"%"</f>
        <v>15,3%</v>
      </c>
      <c r="S254" s="0" t="str">
        <f aca="false">ROUND((G254-G255)/G255,3)*100&amp;"%"</f>
        <v>9,1%</v>
      </c>
      <c r="T254" s="0" t="str">
        <f aca="false">ROUND((H254-H255)/H255,3)*100&amp;"%"</f>
        <v>6,4%</v>
      </c>
      <c r="U254" s="0" t="str">
        <f aca="false">ROUND((I254-I255)/I255,3)*100&amp;"%"</f>
        <v>12,6%</v>
      </c>
      <c r="V254" s="0" t="str">
        <f aca="false">ROUND((J254-J255)/J255,3)*100&amp;"%"</f>
        <v>20%</v>
      </c>
      <c r="W254" s="0" t="str">
        <f aca="false">ROUND((K254-K255)/K255,3)*100&amp;"%"</f>
        <v>18,4%</v>
      </c>
      <c r="X254" s="0" t="str">
        <f aca="false">ROUND((L254-L255)/L255,3)*100&amp;"%"</f>
        <v>18,1%</v>
      </c>
      <c r="Y254" s="0" t="str">
        <f aca="false">ROUND((M254-M255)/M255,3)*100&amp;"%"</f>
        <v>26,3%</v>
      </c>
      <c r="Z254" s="1" t="str">
        <f aca="false">ROUND((N254-N255)/N255,3)*100&amp;"%"</f>
        <v>13,8%</v>
      </c>
    </row>
    <row r="255" s="18" customFormat="true" ht="15" hidden="false" customHeight="false" outlineLevel="0" collapsed="false">
      <c r="A255" s="28"/>
      <c r="C255" s="19" t="s">
        <v>27</v>
      </c>
      <c r="D255" s="25" t="n">
        <v>241929</v>
      </c>
      <c r="E255" s="25" t="n">
        <v>267418</v>
      </c>
      <c r="F255" s="25" t="n">
        <v>215563</v>
      </c>
      <c r="G255" s="25" t="n">
        <v>502344</v>
      </c>
      <c r="H255" s="25" t="n">
        <v>243866</v>
      </c>
      <c r="I255" s="25" t="n">
        <v>203246</v>
      </c>
      <c r="J255" s="25" t="n">
        <v>271173</v>
      </c>
      <c r="K255" s="25" t="n">
        <v>259087</v>
      </c>
      <c r="L255" s="25" t="n">
        <v>350879</v>
      </c>
      <c r="M255" s="25" t="n">
        <v>107094</v>
      </c>
      <c r="N255" s="20" t="n">
        <f aca="false">AVERAGE(D255:M255)</f>
        <v>266259.9</v>
      </c>
      <c r="P255" s="18" t="str">
        <f aca="false">ROUND((D255-D255)/D255,3)*100&amp;"%"</f>
        <v>0%</v>
      </c>
      <c r="Q255" s="18" t="str">
        <f aca="false">ROUND((E255-E255)/E255,3)*100&amp;"%"</f>
        <v>0%</v>
      </c>
      <c r="R255" s="18" t="str">
        <f aca="false">ROUND((F255-F255)/F255,3)*100&amp;"%"</f>
        <v>0%</v>
      </c>
      <c r="S255" s="18" t="str">
        <f aca="false">ROUND((G255-G255)/G255,3)*100&amp;"%"</f>
        <v>0%</v>
      </c>
      <c r="T255" s="18" t="str">
        <f aca="false">ROUND((H255-H255)/H255,3)*100&amp;"%"</f>
        <v>0%</v>
      </c>
      <c r="U255" s="18" t="str">
        <f aca="false">ROUND((I255-I255)/I255,3)*100&amp;"%"</f>
        <v>0%</v>
      </c>
      <c r="V255" s="18" t="str">
        <f aca="false">ROUND((J255-J255)/J255,3)*100&amp;"%"</f>
        <v>0%</v>
      </c>
      <c r="W255" s="18" t="str">
        <f aca="false">ROUND((K255-K255)/K255,3)*100&amp;"%"</f>
        <v>0%</v>
      </c>
      <c r="X255" s="18" t="str">
        <f aca="false">ROUND((L255-L255)/L255,3)*100&amp;"%"</f>
        <v>0%</v>
      </c>
      <c r="Y255" s="18" t="str">
        <f aca="false">ROUND((M255-M255)/M255,3)*100&amp;"%"</f>
        <v>0%</v>
      </c>
      <c r="Z255" s="21" t="str">
        <f aca="false">ROUND((N255-N255)/N255,3)*100&amp;"%"</f>
        <v>0%</v>
      </c>
    </row>
    <row r="256" customFormat="false" ht="15" hidden="false" customHeight="false" outlineLevel="0" collapsed="false">
      <c r="A256" s="28"/>
    </row>
    <row r="257" s="12" customFormat="true" ht="15" hidden="false" customHeight="false" outlineLevel="0" collapsed="false">
      <c r="A257" s="28"/>
      <c r="B257" s="10" t="n">
        <v>1000</v>
      </c>
      <c r="C257" s="11" t="n">
        <v>0</v>
      </c>
      <c r="D257" s="12" t="n">
        <v>19645833.2</v>
      </c>
      <c r="E257" s="12" t="n">
        <v>8564399.2</v>
      </c>
      <c r="F257" s="12" t="n">
        <v>7644748</v>
      </c>
      <c r="G257" s="12" t="n">
        <v>3509139.04</v>
      </c>
      <c r="H257" s="12" t="n">
        <v>10102993.2</v>
      </c>
      <c r="I257" s="12" t="n">
        <v>15414448.4</v>
      </c>
      <c r="J257" s="12" t="n">
        <v>24020270.4</v>
      </c>
      <c r="K257" s="12" t="n">
        <v>30182685.2</v>
      </c>
      <c r="L257" s="12" t="n">
        <v>8158915.64</v>
      </c>
      <c r="M257" s="12" t="n">
        <v>19711307.2</v>
      </c>
      <c r="N257" s="13" t="n">
        <f aca="false">AVERAGE(D257:M257)</f>
        <v>14695473.948</v>
      </c>
      <c r="P257" s="12" t="str">
        <f aca="false">ROUND((D257-D269)/D269,3)*100&amp;"%"</f>
        <v>2612,2%</v>
      </c>
      <c r="Q257" s="12" t="str">
        <f aca="false">ROUND((E257-E269)/E269,3)*100&amp;"%"</f>
        <v>2354,4%</v>
      </c>
      <c r="R257" s="12" t="str">
        <f aca="false">ROUND((F257-F269)/F269,3)*100&amp;"%"</f>
        <v>2852,4%</v>
      </c>
      <c r="S257" s="12" t="str">
        <f aca="false">ROUND((G257-G269)/G269,3)*100&amp;"%"</f>
        <v>3549,1%</v>
      </c>
      <c r="T257" s="12" t="str">
        <f aca="false">ROUND((H257-H269)/H269,3)*100&amp;"%"</f>
        <v>1433,5%</v>
      </c>
      <c r="U257" s="12" t="str">
        <f aca="false">ROUND((I257-I269)/I269,3)*100&amp;"%"</f>
        <v>2079,1%</v>
      </c>
      <c r="V257" s="12" t="str">
        <f aca="false">ROUND((J257-J269)/J269,3)*100&amp;"%"</f>
        <v>3883%</v>
      </c>
      <c r="W257" s="12" t="str">
        <f aca="false">ROUND((K257-K269)/K269,3)*100&amp;"%"</f>
        <v>179057,6%</v>
      </c>
      <c r="X257" s="12" t="str">
        <f aca="false">ROUND((L257-L269)/L269,3)*100&amp;"%"</f>
        <v>3309,9%</v>
      </c>
      <c r="Y257" s="12" t="str">
        <f aca="false">ROUND((M257-M269)/M269,3)*100&amp;"%"</f>
        <v>3414,9%</v>
      </c>
      <c r="Z257" s="14" t="str">
        <f aca="false">ROUND((N257-N269)/N269,3)*100&amp;"%"</f>
        <v>3386,8%</v>
      </c>
    </row>
    <row r="258" s="12" customFormat="true" ht="15" hidden="false" customHeight="false" outlineLevel="0" collapsed="false">
      <c r="A258" s="28"/>
      <c r="B258" s="10"/>
      <c r="C258" s="11" t="n">
        <v>1</v>
      </c>
      <c r="D258" s="12" t="n">
        <v>2972794.4</v>
      </c>
      <c r="E258" s="12" t="n">
        <v>4611251.6</v>
      </c>
      <c r="F258" s="12" t="n">
        <v>7705341.2</v>
      </c>
      <c r="G258" s="12" t="n">
        <v>795796.72</v>
      </c>
      <c r="H258" s="12" t="n">
        <v>3521013.6</v>
      </c>
      <c r="I258" s="12" t="n">
        <v>6451624.8</v>
      </c>
      <c r="J258" s="12" t="n">
        <v>2896508.8</v>
      </c>
      <c r="K258" s="12" t="n">
        <v>20503656</v>
      </c>
      <c r="L258" s="12" t="n">
        <v>5958291.2</v>
      </c>
      <c r="M258" s="12" t="n">
        <v>3866838.4</v>
      </c>
      <c r="N258" s="13" t="n">
        <f aca="false">AVERAGE(D258:M258)</f>
        <v>5928311.672</v>
      </c>
      <c r="P258" s="12" t="str">
        <f aca="false">ROUND((D258-D269)/D269,3)*100&amp;"%"</f>
        <v>310,4%</v>
      </c>
      <c r="Q258" s="12" t="str">
        <f aca="false">ROUND((E258-E269)/E269,3)*100&amp;"%"</f>
        <v>1221,5%</v>
      </c>
      <c r="R258" s="12" t="str">
        <f aca="false">ROUND((F258-F269)/F269,3)*100&amp;"%"</f>
        <v>2875,8%</v>
      </c>
      <c r="S258" s="12" t="str">
        <f aca="false">ROUND((G258-G269)/G269,3)*100&amp;"%"</f>
        <v>727,5%</v>
      </c>
      <c r="T258" s="12" t="str">
        <f aca="false">ROUND((H258-H269)/H269,3)*100&amp;"%"</f>
        <v>434,4%</v>
      </c>
      <c r="U258" s="12" t="str">
        <f aca="false">ROUND((I258-I269)/I269,3)*100&amp;"%"</f>
        <v>812,1%</v>
      </c>
      <c r="V258" s="12" t="str">
        <f aca="false">ROUND((J258-J269)/J269,3)*100&amp;"%"</f>
        <v>380,3%</v>
      </c>
      <c r="W258" s="12" t="str">
        <f aca="false">ROUND((K258-K269)/K269,3)*100&amp;"%"</f>
        <v>121605,1%</v>
      </c>
      <c r="X258" s="12" t="str">
        <f aca="false">ROUND((L258-L269)/L269,3)*100&amp;"%"</f>
        <v>2390,2%</v>
      </c>
      <c r="Y258" s="12" t="str">
        <f aca="false">ROUND((M258-M269)/M269,3)*100&amp;"%"</f>
        <v>589,5%</v>
      </c>
      <c r="Z258" s="14" t="str">
        <f aca="false">ROUND((N258-N269)/N269,3)*100&amp;"%"</f>
        <v>1306,6%</v>
      </c>
    </row>
    <row r="259" s="12" customFormat="true" ht="15" hidden="false" customHeight="false" outlineLevel="0" collapsed="false">
      <c r="A259" s="28"/>
      <c r="B259" s="10"/>
      <c r="C259" s="11" t="n">
        <v>2</v>
      </c>
      <c r="D259" s="12" t="n">
        <v>2382780.8</v>
      </c>
      <c r="E259" s="12" t="n">
        <v>1966151.68</v>
      </c>
      <c r="F259" s="12" t="n">
        <v>607420.2</v>
      </c>
      <c r="G259" s="12" t="n">
        <v>651831.52</v>
      </c>
      <c r="H259" s="12" t="n">
        <v>3353095.2</v>
      </c>
      <c r="I259" s="12" t="n">
        <v>2689900.4</v>
      </c>
      <c r="J259" s="12" t="n">
        <v>2444157.6</v>
      </c>
      <c r="K259" s="12" t="n">
        <v>168645.284</v>
      </c>
      <c r="L259" s="12" t="n">
        <v>1058396.68</v>
      </c>
      <c r="M259" s="12" t="n">
        <v>3871161.6</v>
      </c>
      <c r="N259" s="13" t="n">
        <f aca="false">AVERAGE(D259:M259)</f>
        <v>1919354.0964</v>
      </c>
      <c r="P259" s="12" t="str">
        <f aca="false">ROUND((D259-D269)/D269,3)*100&amp;"%"</f>
        <v>229%</v>
      </c>
      <c r="Q259" s="12" t="str">
        <f aca="false">ROUND((E259-E269)/E269,3)*100&amp;"%"</f>
        <v>463,5%</v>
      </c>
      <c r="R259" s="12" t="str">
        <f aca="false">ROUND((F259-F269)/F269,3)*100&amp;"%"</f>
        <v>134,6%</v>
      </c>
      <c r="S259" s="12" t="str">
        <f aca="false">ROUND((G259-G269)/G269,3)*100&amp;"%"</f>
        <v>577,8%</v>
      </c>
      <c r="T259" s="12" t="str">
        <f aca="false">ROUND((H259-H269)/H269,3)*100&amp;"%"</f>
        <v>409%</v>
      </c>
      <c r="U259" s="12" t="str">
        <f aca="false">ROUND((I259-I269)/I269,3)*100&amp;"%"</f>
        <v>280,3%</v>
      </c>
      <c r="V259" s="12" t="str">
        <f aca="false">ROUND((J259-J269)/J269,3)*100&amp;"%"</f>
        <v>305,3%</v>
      </c>
      <c r="W259" s="12" t="str">
        <f aca="false">ROUND((K259-K269)/K269,3)*100&amp;"%"</f>
        <v>901%</v>
      </c>
      <c r="X259" s="12" t="str">
        <f aca="false">ROUND((L259-L269)/L269,3)*100&amp;"%"</f>
        <v>342,3%</v>
      </c>
      <c r="Y259" s="12" t="str">
        <f aca="false">ROUND((M259-M269)/M269,3)*100&amp;"%"</f>
        <v>590,3%</v>
      </c>
      <c r="Z259" s="14" t="str">
        <f aca="false">ROUND((N259-N269)/N269,3)*100&amp;"%"</f>
        <v>355,4%</v>
      </c>
    </row>
    <row r="260" s="12" customFormat="true" ht="15" hidden="false" customHeight="false" outlineLevel="0" collapsed="false">
      <c r="A260" s="28"/>
      <c r="B260" s="10"/>
      <c r="C260" s="11" t="n">
        <v>3</v>
      </c>
      <c r="D260" s="12" t="n">
        <v>3801402.4</v>
      </c>
      <c r="E260" s="12" t="n">
        <v>2172271.2</v>
      </c>
      <c r="F260" s="12" t="n">
        <v>2578854.76</v>
      </c>
      <c r="G260" s="12" t="n">
        <v>728426.36</v>
      </c>
      <c r="H260" s="12" t="n">
        <v>3767385.6</v>
      </c>
      <c r="I260" s="12" t="n">
        <v>3819348.8</v>
      </c>
      <c r="J260" s="12" t="n">
        <v>3312194.4</v>
      </c>
      <c r="K260" s="12" t="n">
        <v>153938.472</v>
      </c>
      <c r="L260" s="12" t="n">
        <v>1473344.08</v>
      </c>
      <c r="M260" s="12" t="n">
        <v>5788788</v>
      </c>
      <c r="N260" s="13" t="n">
        <f aca="false">AVERAGE(D260:M260)</f>
        <v>2759595.4072</v>
      </c>
      <c r="P260" s="12" t="str">
        <f aca="false">ROUND((D260-D269)/D269,3)*100&amp;"%"</f>
        <v>424,8%</v>
      </c>
      <c r="Q260" s="12" t="str">
        <f aca="false">ROUND((E260-E269)/E269,3)*100&amp;"%"</f>
        <v>522,5%</v>
      </c>
      <c r="R260" s="12" t="str">
        <f aca="false">ROUND((F260-F269)/F269,3)*100&amp;"%"</f>
        <v>895,9%</v>
      </c>
      <c r="S260" s="12" t="str">
        <f aca="false">ROUND((G260-G269)/G269,3)*100&amp;"%"</f>
        <v>657,5%</v>
      </c>
      <c r="T260" s="12" t="str">
        <f aca="false">ROUND((H260-H269)/H269,3)*100&amp;"%"</f>
        <v>471,8%</v>
      </c>
      <c r="U260" s="12" t="str">
        <f aca="false">ROUND((I260-I269)/I269,3)*100&amp;"%"</f>
        <v>439,9%</v>
      </c>
      <c r="V260" s="12" t="str">
        <f aca="false">ROUND((J260-J269)/J269,3)*100&amp;"%"</f>
        <v>449,2%</v>
      </c>
      <c r="W260" s="12" t="str">
        <f aca="false">ROUND((K260-K269)/K269,3)*100&amp;"%"</f>
        <v>813,7%</v>
      </c>
      <c r="X260" s="12" t="str">
        <f aca="false">ROUND((L260-L269)/L269,3)*100&amp;"%"</f>
        <v>515,8%</v>
      </c>
      <c r="Y260" s="12" t="str">
        <f aca="false">ROUND((M260-M269)/M269,3)*100&amp;"%"</f>
        <v>932,3%</v>
      </c>
      <c r="Z260" s="14" t="str">
        <f aca="false">ROUND((N260-N269)/N269,3)*100&amp;"%"</f>
        <v>554,8%</v>
      </c>
    </row>
    <row r="261" s="12" customFormat="true" ht="15" hidden="false" customHeight="false" outlineLevel="0" collapsed="false">
      <c r="A261" s="28"/>
      <c r="B261" s="10"/>
      <c r="C261" s="11" t="n">
        <v>4</v>
      </c>
      <c r="D261" s="12" t="n">
        <v>97528248</v>
      </c>
      <c r="E261" s="12" t="n">
        <v>88085956</v>
      </c>
      <c r="F261" s="12" t="n">
        <v>233742360</v>
      </c>
      <c r="G261" s="12" t="n">
        <v>43987796</v>
      </c>
      <c r="H261" s="12" t="n">
        <v>191451800</v>
      </c>
      <c r="I261" s="12" t="n">
        <v>101686948</v>
      </c>
      <c r="J261" s="12" t="n">
        <v>142829400</v>
      </c>
      <c r="K261" s="12" t="n">
        <v>41464488</v>
      </c>
      <c r="L261" s="12" t="n">
        <v>61901596</v>
      </c>
      <c r="M261" s="12" t="n">
        <v>74141708</v>
      </c>
      <c r="N261" s="13" t="n">
        <f aca="false">AVERAGE(D261:M261)</f>
        <v>107682030</v>
      </c>
      <c r="P261" s="12" t="str">
        <f aca="false">ROUND((D261-D269)/D269,3)*100&amp;"%"</f>
        <v>13364,2%</v>
      </c>
      <c r="Q261" s="12" t="str">
        <f aca="false">ROUND((E261-E269)/E269,3)*100&amp;"%"</f>
        <v>25143,9%</v>
      </c>
      <c r="R261" s="12" t="str">
        <f aca="false">ROUND((F261-F269)/F269,3)*100&amp;"%"</f>
        <v>90170,7%</v>
      </c>
      <c r="S261" s="12" t="str">
        <f aca="false">ROUND((G261-G269)/G269,3)*100&amp;"%"</f>
        <v>45642%</v>
      </c>
      <c r="T261" s="12" t="str">
        <f aca="false">ROUND((H261-H269)/H269,3)*100&amp;"%"</f>
        <v>28959,6%</v>
      </c>
      <c r="U261" s="12" t="str">
        <f aca="false">ROUND((I261-I269)/I269,3)*100&amp;"%"</f>
        <v>14275,5%</v>
      </c>
      <c r="V261" s="12" t="str">
        <f aca="false">ROUND((J261-J269)/J269,3)*100&amp;"%"</f>
        <v>23583,9%</v>
      </c>
      <c r="W261" s="12" t="str">
        <f aca="false">ROUND((K261-K269)/K269,3)*100&amp;"%"</f>
        <v>246023,9%</v>
      </c>
      <c r="X261" s="12" t="str">
        <f aca="false">ROUND((L261-L269)/L269,3)*100&amp;"%"</f>
        <v>25770,7%</v>
      </c>
      <c r="Y261" s="12" t="str">
        <f aca="false">ROUND((M261-M269)/M269,3)*100&amp;"%"</f>
        <v>13120,9%</v>
      </c>
      <c r="Z261" s="14" t="str">
        <f aca="false">ROUND((N261-N269)/N269,3)*100&amp;"%"</f>
        <v>25450%</v>
      </c>
    </row>
    <row r="262" customFormat="false" ht="15" hidden="false" customHeight="false" outlineLevel="0" collapsed="false">
      <c r="A262" s="28"/>
      <c r="B262" s="10"/>
      <c r="C262" s="4" t="n">
        <v>5</v>
      </c>
      <c r="D262" s="0" t="n">
        <v>1595180</v>
      </c>
      <c r="E262" s="0" t="n">
        <v>1611440</v>
      </c>
      <c r="F262" s="0" t="n">
        <v>31417500</v>
      </c>
      <c r="G262" s="0" t="n">
        <v>670262</v>
      </c>
      <c r="H262" s="0" t="n">
        <v>2778350</v>
      </c>
      <c r="I262" s="0" t="n">
        <v>3189150</v>
      </c>
      <c r="J262" s="0" t="n">
        <v>4668490</v>
      </c>
      <c r="K262" s="0" t="n">
        <v>3300410</v>
      </c>
      <c r="L262" s="0" t="n">
        <v>1734130</v>
      </c>
      <c r="M262" s="0" t="n">
        <v>2583990</v>
      </c>
      <c r="N262" s="16" t="n">
        <f aca="false">AVERAGE(D262:M262)</f>
        <v>5354890.2</v>
      </c>
      <c r="P262" s="0" t="str">
        <f aca="false">ROUND((D262-D269)/D269,3)*100&amp;"%"</f>
        <v>120,2%</v>
      </c>
      <c r="Q262" s="0" t="str">
        <f aca="false">ROUND((E262-E269)/E269,3)*100&amp;"%"</f>
        <v>361,8%</v>
      </c>
      <c r="R262" s="0" t="str">
        <f aca="false">ROUND((F262-F269)/F269,3)*100&amp;"%"</f>
        <v>12033,4%</v>
      </c>
      <c r="S262" s="0" t="str">
        <f aca="false">ROUND((G262-G269)/G269,3)*100&amp;"%"</f>
        <v>597%</v>
      </c>
      <c r="T262" s="0" t="str">
        <f aca="false">ROUND((H262-H269)/H269,3)*100&amp;"%"</f>
        <v>321,7%</v>
      </c>
      <c r="U262" s="0" t="str">
        <f aca="false">ROUND((I262-I269)/I269,3)*100&amp;"%"</f>
        <v>350,8%</v>
      </c>
      <c r="V262" s="0" t="str">
        <f aca="false">ROUND((J262-J269)/J269,3)*100&amp;"%"</f>
        <v>674,1%</v>
      </c>
      <c r="W262" s="0" t="str">
        <f aca="false">ROUND((K262-K269)/K269,3)*100&amp;"%"</f>
        <v>19490,5%</v>
      </c>
      <c r="X262" s="0" t="str">
        <f aca="false">ROUND((L262-L269)/L269,3)*100&amp;"%"</f>
        <v>624,7%</v>
      </c>
      <c r="Y262" s="0" t="str">
        <f aca="false">ROUND((M262-M269)/M269,3)*100&amp;"%"</f>
        <v>360,8%</v>
      </c>
      <c r="Z262" s="1" t="str">
        <f aca="false">ROUND((N262-N269)/N269,3)*100&amp;"%"</f>
        <v>1170,6%</v>
      </c>
    </row>
    <row r="263" customFormat="false" ht="15" hidden="false" customHeight="false" outlineLevel="0" collapsed="false">
      <c r="A263" s="28"/>
      <c r="B263" s="10"/>
      <c r="C263" s="4" t="n">
        <v>6</v>
      </c>
      <c r="D263" s="0" t="n">
        <v>2347340</v>
      </c>
      <c r="E263" s="0" t="n">
        <v>2485830</v>
      </c>
      <c r="F263" s="0" t="n">
        <v>6685030</v>
      </c>
      <c r="G263" s="0" t="n">
        <v>516305</v>
      </c>
      <c r="H263" s="0" t="n">
        <v>1924860</v>
      </c>
      <c r="I263" s="0" t="n">
        <v>3227300</v>
      </c>
      <c r="J263" s="0" t="n">
        <v>2413670</v>
      </c>
      <c r="K263" s="0" t="n">
        <v>84704.9</v>
      </c>
      <c r="L263" s="0" t="n">
        <v>2198060</v>
      </c>
      <c r="M263" s="0" t="n">
        <v>2603320</v>
      </c>
      <c r="N263" s="16" t="n">
        <f aca="false">AVERAGE(D263:M263)</f>
        <v>2448641.99</v>
      </c>
      <c r="P263" s="0" t="str">
        <f aca="false">ROUND((D263-D269)/D269,3)*100&amp;"%"</f>
        <v>224,1%</v>
      </c>
      <c r="Q263" s="0" t="str">
        <f aca="false">ROUND((E263-E269)/E269,3)*100&amp;"%"</f>
        <v>612,4%</v>
      </c>
      <c r="R263" s="0" t="str">
        <f aca="false">ROUND((F263-F269)/F269,3)*100&amp;"%"</f>
        <v>2481,7%</v>
      </c>
      <c r="S263" s="0" t="str">
        <f aca="false">ROUND((G263-G269)/G269,3)*100&amp;"%"</f>
        <v>436,9%</v>
      </c>
      <c r="T263" s="0" t="str">
        <f aca="false">ROUND((H263-H269)/H269,3)*100&amp;"%"</f>
        <v>192,2%</v>
      </c>
      <c r="U263" s="0" t="str">
        <f aca="false">ROUND((I263-I269)/I269,3)*100&amp;"%"</f>
        <v>356,2%</v>
      </c>
      <c r="V263" s="0" t="str">
        <f aca="false">ROUND((J263-J269)/J269,3)*100&amp;"%"</f>
        <v>300,2%</v>
      </c>
      <c r="W263" s="0" t="str">
        <f aca="false">ROUND((K263-K269)/K269,3)*100&amp;"%"</f>
        <v>402,8%</v>
      </c>
      <c r="X263" s="0" t="str">
        <f aca="false">ROUND((L263-L269)/L269,3)*100&amp;"%"</f>
        <v>818,6%</v>
      </c>
      <c r="Y263" s="0" t="str">
        <f aca="false">ROUND((M263-M269)/M269,3)*100&amp;"%"</f>
        <v>364,2%</v>
      </c>
      <c r="Z263" s="1" t="str">
        <f aca="false">ROUND((N263-N269)/N269,3)*100&amp;"%"</f>
        <v>481%</v>
      </c>
    </row>
    <row r="264" customFormat="false" ht="15" hidden="false" customHeight="false" outlineLevel="0" collapsed="false">
      <c r="A264" s="28"/>
      <c r="B264" s="10"/>
      <c r="C264" s="4" t="n">
        <v>7</v>
      </c>
      <c r="D264" s="0" t="n">
        <v>5347130</v>
      </c>
      <c r="E264" s="0" t="n">
        <v>4554400</v>
      </c>
      <c r="F264" s="0" t="n">
        <v>9181340</v>
      </c>
      <c r="G264" s="0" t="n">
        <v>812612</v>
      </c>
      <c r="H264" s="0" t="n">
        <v>2476410</v>
      </c>
      <c r="I264" s="0" t="n">
        <v>9660340</v>
      </c>
      <c r="J264" s="0" t="n">
        <v>2318270</v>
      </c>
      <c r="K264" s="0" t="n">
        <v>47028300</v>
      </c>
      <c r="L264" s="0" t="n">
        <v>5826350</v>
      </c>
      <c r="M264" s="0" t="n">
        <v>6465820</v>
      </c>
      <c r="N264" s="16" t="n">
        <f aca="false">AVERAGE(D264:M264)</f>
        <v>9367097.2</v>
      </c>
      <c r="P264" s="0" t="str">
        <f aca="false">ROUND((D264-D269)/D269,3)*100&amp;"%"</f>
        <v>638,2%</v>
      </c>
      <c r="Q264" s="0" t="str">
        <f aca="false">ROUND((E264-E269)/E269,3)*100&amp;"%"</f>
        <v>1205,2%</v>
      </c>
      <c r="R264" s="0" t="str">
        <f aca="false">ROUND((F264-F269)/F269,3)*100&amp;"%"</f>
        <v>3445,8%</v>
      </c>
      <c r="S264" s="0" t="str">
        <f aca="false">ROUND((G264-G269)/G269,3)*100&amp;"%"</f>
        <v>745%</v>
      </c>
      <c r="T264" s="0" t="str">
        <f aca="false">ROUND((H264-H269)/H269,3)*100&amp;"%"</f>
        <v>275,9%</v>
      </c>
      <c r="U264" s="0" t="str">
        <f aca="false">ROUND((I264-I269)/I269,3)*100&amp;"%"</f>
        <v>1265,7%</v>
      </c>
      <c r="V264" s="0" t="str">
        <f aca="false">ROUND((J264-J269)/J269,3)*100&amp;"%"</f>
        <v>284,4%</v>
      </c>
      <c r="W264" s="0" t="str">
        <f aca="false">ROUND((K264-K269)/K269,3)*100&amp;"%"</f>
        <v>279049,4%</v>
      </c>
      <c r="X264" s="0" t="str">
        <f aca="false">ROUND((L264-L269)/L269,3)*100&amp;"%"</f>
        <v>2335%</v>
      </c>
      <c r="Y264" s="0" t="str">
        <f aca="false">ROUND((M264-M269)/M269,3)*100&amp;"%"</f>
        <v>1053%</v>
      </c>
      <c r="Z264" s="1" t="str">
        <f aca="false">ROUND((N264-N269)/N269,3)*100&amp;"%"</f>
        <v>2122,6%</v>
      </c>
    </row>
    <row r="265" customFormat="false" ht="15" hidden="false" customHeight="false" outlineLevel="0" collapsed="false">
      <c r="A265" s="28"/>
      <c r="B265" s="10"/>
      <c r="C265" s="4" t="n">
        <v>8</v>
      </c>
      <c r="D265" s="0" t="n">
        <v>2692570</v>
      </c>
      <c r="E265" s="0" t="n">
        <v>4000680</v>
      </c>
      <c r="F265" s="0" t="n">
        <v>4665000</v>
      </c>
      <c r="G265" s="0" t="n">
        <v>543465</v>
      </c>
      <c r="H265" s="0" t="n">
        <v>4261630</v>
      </c>
      <c r="I265" s="0" t="n">
        <v>6487850</v>
      </c>
      <c r="J265" s="0" t="n">
        <v>1794770</v>
      </c>
      <c r="K265" s="0" t="n">
        <v>46930700</v>
      </c>
      <c r="L265" s="0" t="n">
        <v>5858160</v>
      </c>
      <c r="M265" s="0" t="n">
        <v>2835550</v>
      </c>
      <c r="N265" s="16" t="n">
        <f aca="false">AVERAGE(D265:M265)</f>
        <v>8007037.5</v>
      </c>
      <c r="P265" s="0" t="str">
        <f aca="false">ROUND((D265-D269)/D269,3)*100&amp;"%"</f>
        <v>271,7%</v>
      </c>
      <c r="Q265" s="0" t="str">
        <f aca="false">ROUND((E265-E269)/E269,3)*100&amp;"%"</f>
        <v>1046,5%</v>
      </c>
      <c r="R265" s="0" t="str">
        <f aca="false">ROUND((F265-F269)/F269,3)*100&amp;"%"</f>
        <v>1701,6%</v>
      </c>
      <c r="S265" s="0" t="str">
        <f aca="false">ROUND((G265-G269)/G269,3)*100&amp;"%"</f>
        <v>465,1%</v>
      </c>
      <c r="T265" s="0" t="str">
        <f aca="false">ROUND((H265-H269)/H269,3)*100&amp;"%"</f>
        <v>546,9%</v>
      </c>
      <c r="U265" s="0" t="str">
        <f aca="false">ROUND((I265-I269)/I269,3)*100&amp;"%"</f>
        <v>817,2%</v>
      </c>
      <c r="V265" s="0" t="str">
        <f aca="false">ROUND((J265-J269)/J269,3)*100&amp;"%"</f>
        <v>197,6%</v>
      </c>
      <c r="W265" s="0" t="str">
        <f aca="false">ROUND((K265-K269)/K269,3)*100&amp;"%"</f>
        <v>278470,1%</v>
      </c>
      <c r="X265" s="0" t="str">
        <f aca="false">ROUND((L265-L269)/L269,3)*100&amp;"%"</f>
        <v>2348,3%</v>
      </c>
      <c r="Y265" s="0" t="str">
        <f aca="false">ROUND((M265-M269)/M269,3)*100&amp;"%"</f>
        <v>405,6%</v>
      </c>
      <c r="Z265" s="1" t="str">
        <f aca="false">ROUND((N265-N269)/N269,3)*100&amp;"%"</f>
        <v>1799,9%</v>
      </c>
    </row>
    <row r="266" customFormat="false" ht="15" hidden="false" customHeight="false" outlineLevel="0" collapsed="false">
      <c r="A266" s="28"/>
      <c r="B266" s="10"/>
      <c r="C266" s="4" t="n">
        <v>9</v>
      </c>
      <c r="D266" s="0" t="n">
        <v>5027130</v>
      </c>
      <c r="E266" s="0" t="n">
        <v>4392590</v>
      </c>
      <c r="F266" s="0" t="n">
        <v>6005490</v>
      </c>
      <c r="G266" s="0" t="n">
        <v>583205</v>
      </c>
      <c r="H266" s="0" t="n">
        <v>1908460</v>
      </c>
      <c r="I266" s="0" t="n">
        <v>8083280</v>
      </c>
      <c r="J266" s="0" t="n">
        <v>2506850</v>
      </c>
      <c r="K266" s="0" t="n">
        <v>45363900</v>
      </c>
      <c r="L266" s="0" t="n">
        <v>5943930</v>
      </c>
      <c r="M266" s="0" t="n">
        <v>35922800</v>
      </c>
      <c r="N266" s="16" t="n">
        <f aca="false">AVERAGE(D266:M266)</f>
        <v>11573763.5</v>
      </c>
      <c r="P266" s="0" t="str">
        <f aca="false">ROUND((D266-D269)/D269,3)*100&amp;"%"</f>
        <v>594%</v>
      </c>
      <c r="Q266" s="0" t="str">
        <f aca="false">ROUND((E266-E269)/E269,3)*100&amp;"%"</f>
        <v>1158,8%</v>
      </c>
      <c r="R266" s="0" t="str">
        <f aca="false">ROUND((F266-F269)/F269,3)*100&amp;"%"</f>
        <v>2219,3%</v>
      </c>
      <c r="S266" s="0" t="str">
        <f aca="false">ROUND((G266-G269)/G269,3)*100&amp;"%"</f>
        <v>506,5%</v>
      </c>
      <c r="T266" s="0" t="str">
        <f aca="false">ROUND((H266-H269)/H269,3)*100&amp;"%"</f>
        <v>189,7%</v>
      </c>
      <c r="U266" s="0" t="str">
        <f aca="false">ROUND((I266-I269)/I269,3)*100&amp;"%"</f>
        <v>1042,7%</v>
      </c>
      <c r="V266" s="0" t="str">
        <f aca="false">ROUND((J266-J269)/J269,3)*100&amp;"%"</f>
        <v>315,7%</v>
      </c>
      <c r="W266" s="0" t="str">
        <f aca="false">ROUND((K266-K269)/K269,3)*100&amp;"%"</f>
        <v>269169,9%</v>
      </c>
      <c r="X266" s="0" t="str">
        <f aca="false">ROUND((L266-L269)/L269,3)*100&amp;"%"</f>
        <v>2384,2%</v>
      </c>
      <c r="Y266" s="0" t="str">
        <f aca="false">ROUND((M266-M269)/M269,3)*100&amp;"%"</f>
        <v>6305,7%</v>
      </c>
      <c r="Z266" s="1" t="str">
        <f aca="false">ROUND((N266-N269)/N269,3)*100&amp;"%"</f>
        <v>2646,1%</v>
      </c>
    </row>
    <row r="267" customFormat="false" ht="15" hidden="false" customHeight="false" outlineLevel="0" collapsed="false">
      <c r="A267" s="28"/>
      <c r="B267" s="10"/>
      <c r="C267" s="4" t="n">
        <v>10</v>
      </c>
      <c r="D267" s="0" t="n">
        <v>761578</v>
      </c>
      <c r="E267" s="0" t="n">
        <v>384449</v>
      </c>
      <c r="F267" s="0" t="n">
        <v>270092</v>
      </c>
      <c r="G267" s="0" t="n">
        <v>274134</v>
      </c>
      <c r="H267" s="0" t="n">
        <v>735753</v>
      </c>
      <c r="I267" s="0" t="n">
        <v>766675</v>
      </c>
      <c r="J267" s="0" t="n">
        <v>670521</v>
      </c>
      <c r="K267" s="0" t="n">
        <v>32403.3</v>
      </c>
      <c r="L267" s="0" t="n">
        <v>253112</v>
      </c>
      <c r="M267" s="0" t="n">
        <v>642011</v>
      </c>
      <c r="N267" s="16" t="n">
        <f aca="false">AVERAGE(D267:M267)</f>
        <v>479072.83</v>
      </c>
      <c r="P267" s="0" t="str">
        <f aca="false">ROUND((D267-D269)/D269,3)*100&amp;"%"</f>
        <v>5,1%</v>
      </c>
      <c r="Q267" s="0" t="str">
        <f aca="false">ROUND((E267-E269)/E269,3)*100&amp;"%"</f>
        <v>10,2%</v>
      </c>
      <c r="R267" s="0" t="str">
        <f aca="false">ROUND((F267-F269)/F269,3)*100&amp;"%"</f>
        <v>4,3%</v>
      </c>
      <c r="S267" s="0" t="str">
        <f aca="false">ROUND((G267-G269)/G269,3)*100&amp;"%"</f>
        <v>185,1%</v>
      </c>
      <c r="T267" s="0" t="str">
        <f aca="false">ROUND((H267-H269)/H269,3)*100&amp;"%"</f>
        <v>11,7%</v>
      </c>
      <c r="U267" s="0" t="str">
        <f aca="false">ROUND((I267-I269)/I269,3)*100&amp;"%"</f>
        <v>8,4%</v>
      </c>
      <c r="V267" s="0" t="str">
        <f aca="false">ROUND((J267-J269)/J269,3)*100&amp;"%"</f>
        <v>11,2%</v>
      </c>
      <c r="W267" s="0" t="str">
        <f aca="false">ROUND((K267-K269)/K269,3)*100&amp;"%"</f>
        <v>92,3%</v>
      </c>
      <c r="X267" s="0" t="str">
        <f aca="false">ROUND((L267-L269)/L269,3)*100&amp;"%"</f>
        <v>5,8%</v>
      </c>
      <c r="Y267" s="0" t="str">
        <f aca="false">ROUND((M267-M269)/M269,3)*100&amp;"%"</f>
        <v>14,5%</v>
      </c>
      <c r="Z267" s="1" t="str">
        <f aca="false">ROUND((N267-N269)/N269,3)*100&amp;"%"</f>
        <v>13,7%</v>
      </c>
    </row>
    <row r="268" customFormat="false" ht="15" hidden="false" customHeight="false" outlineLevel="0" collapsed="false">
      <c r="A268" s="28"/>
      <c r="B268" s="10"/>
      <c r="C268" s="4" t="n">
        <v>11</v>
      </c>
      <c r="D268" s="0" t="n">
        <v>761587</v>
      </c>
      <c r="E268" s="0" t="n">
        <v>716209</v>
      </c>
      <c r="F268" s="0" t="n">
        <v>269224</v>
      </c>
      <c r="G268" s="0" t="n">
        <v>275271</v>
      </c>
      <c r="H268" s="0" t="n">
        <v>760765</v>
      </c>
      <c r="I268" s="0" t="n">
        <v>771833</v>
      </c>
      <c r="J268" s="0" t="n">
        <v>669414</v>
      </c>
      <c r="K268" s="0" t="n">
        <v>29959.3</v>
      </c>
      <c r="L268" s="0" t="n">
        <v>251806</v>
      </c>
      <c r="M268" s="0" t="n">
        <v>697506</v>
      </c>
      <c r="N268" s="16" t="n">
        <f aca="false">AVERAGE(D268:M268)</f>
        <v>520357.43</v>
      </c>
      <c r="P268" s="0" t="str">
        <f aca="false">ROUND((D268-D269)/D269,3)*100&amp;"%"</f>
        <v>5,1%</v>
      </c>
      <c r="Q268" s="0" t="str">
        <f aca="false">ROUND((E268-E269)/E269,3)*100&amp;"%"</f>
        <v>105,3%</v>
      </c>
      <c r="R268" s="0" t="str">
        <f aca="false">ROUND((F268-F269)/F269,3)*100&amp;"%"</f>
        <v>4%</v>
      </c>
      <c r="S268" s="0" t="str">
        <f aca="false">ROUND((G268-G269)/G269,3)*100&amp;"%"</f>
        <v>186,2%</v>
      </c>
      <c r="T268" s="0" t="str">
        <f aca="false">ROUND((H268-H269)/H269,3)*100&amp;"%"</f>
        <v>15,5%</v>
      </c>
      <c r="U268" s="0" t="str">
        <f aca="false">ROUND((I268-I269)/I269,3)*100&amp;"%"</f>
        <v>9,1%</v>
      </c>
      <c r="V268" s="0" t="str">
        <f aca="false">ROUND((J268-J269)/J269,3)*100&amp;"%"</f>
        <v>11%</v>
      </c>
      <c r="W268" s="0" t="str">
        <f aca="false">ROUND((K268-K269)/K269,3)*100&amp;"%"</f>
        <v>77,8%</v>
      </c>
      <c r="X268" s="0" t="str">
        <f aca="false">ROUND((L268-L269)/L269,3)*100&amp;"%"</f>
        <v>5,2%</v>
      </c>
      <c r="Y268" s="0" t="str">
        <f aca="false">ROUND((M268-M269)/M269,3)*100&amp;"%"</f>
        <v>24,4%</v>
      </c>
      <c r="Z268" s="1" t="str">
        <f aca="false">ROUND((N268-N269)/N269,3)*100&amp;"%"</f>
        <v>23,5%</v>
      </c>
    </row>
    <row r="269" s="18" customFormat="true" ht="15" hidden="false" customHeight="false" outlineLevel="0" collapsed="false">
      <c r="A269" s="28"/>
      <c r="C269" s="19" t="s">
        <v>27</v>
      </c>
      <c r="D269" s="25" t="n">
        <v>724350</v>
      </c>
      <c r="E269" s="25" t="n">
        <v>348939</v>
      </c>
      <c r="F269" s="25" t="n">
        <v>258935</v>
      </c>
      <c r="G269" s="25" t="n">
        <v>96165</v>
      </c>
      <c r="H269" s="25" t="n">
        <v>658824</v>
      </c>
      <c r="I269" s="25" t="n">
        <v>707364</v>
      </c>
      <c r="J269" s="25" t="n">
        <v>603066</v>
      </c>
      <c r="K269" s="25" t="n">
        <v>16847</v>
      </c>
      <c r="L269" s="25" t="n">
        <v>239273</v>
      </c>
      <c r="M269" s="25" t="n">
        <v>560792</v>
      </c>
      <c r="N269" s="20" t="n">
        <f aca="false">AVERAGE(D269:M269)</f>
        <v>421455.5</v>
      </c>
      <c r="P269" s="18" t="str">
        <f aca="false">ROUND((D269-D269)/D269,3)*100&amp;"%"</f>
        <v>0%</v>
      </c>
      <c r="Q269" s="18" t="str">
        <f aca="false">ROUND((E269-E269)/E269,3)*100&amp;"%"</f>
        <v>0%</v>
      </c>
      <c r="R269" s="18" t="str">
        <f aca="false">ROUND((F269-F269)/F269,3)*100&amp;"%"</f>
        <v>0%</v>
      </c>
      <c r="S269" s="18" t="str">
        <f aca="false">ROUND((G269-G269)/G269,3)*100&amp;"%"</f>
        <v>0%</v>
      </c>
      <c r="T269" s="18" t="str">
        <f aca="false">ROUND((H269-H269)/H269,3)*100&amp;"%"</f>
        <v>0%</v>
      </c>
      <c r="U269" s="18" t="str">
        <f aca="false">ROUND((I269-I269)/I269,3)*100&amp;"%"</f>
        <v>0%</v>
      </c>
      <c r="V269" s="18" t="str">
        <f aca="false">ROUND((J269-J269)/J269,3)*100&amp;"%"</f>
        <v>0%</v>
      </c>
      <c r="W269" s="18" t="str">
        <f aca="false">ROUND((K269-K269)/K269,3)*100&amp;"%"</f>
        <v>0%</v>
      </c>
      <c r="X269" s="18" t="str">
        <f aca="false">ROUND((L269-L269)/L269,3)*100&amp;"%"</f>
        <v>0%</v>
      </c>
      <c r="Y269" s="18" t="str">
        <f aca="false">ROUND((M269-M269)/M269,3)*100&amp;"%"</f>
        <v>0%</v>
      </c>
      <c r="Z269" s="21" t="str">
        <f aca="false">ROUND((N269-N269)/N269,3)*100&amp;"%"</f>
        <v>0%</v>
      </c>
    </row>
    <row r="270" customFormat="false" ht="15" hidden="false" customHeight="false" outlineLevel="0" collapsed="false">
      <c r="A270" s="28"/>
    </row>
    <row r="271" s="12" customFormat="true" ht="15" hidden="false" customHeight="false" outlineLevel="0" collapsed="false">
      <c r="A271" s="28"/>
      <c r="B271" s="10" t="n">
        <v>5000</v>
      </c>
      <c r="C271" s="11" t="n">
        <v>0</v>
      </c>
      <c r="D271" s="12" t="n">
        <v>59254378.4</v>
      </c>
      <c r="E271" s="12" t="n">
        <v>77117240</v>
      </c>
      <c r="F271" s="12" t="n">
        <v>83491139.2</v>
      </c>
      <c r="G271" s="12" t="n">
        <v>83619508</v>
      </c>
      <c r="H271" s="12" t="n">
        <v>128800048</v>
      </c>
      <c r="I271" s="12" t="n">
        <v>63753404</v>
      </c>
      <c r="J271" s="12" t="n">
        <v>110359948</v>
      </c>
      <c r="K271" s="12" t="n">
        <v>34427992</v>
      </c>
      <c r="L271" s="12" t="n">
        <v>136877936</v>
      </c>
      <c r="M271" s="12" t="n">
        <v>149480232</v>
      </c>
      <c r="N271" s="13" t="n">
        <f aca="false">AVERAGE(D271:M271)</f>
        <v>92718182.56</v>
      </c>
      <c r="P271" s="12" t="str">
        <f aca="false">ROUND((D271-D283)/D283,3)*100&amp;"%"</f>
        <v>1776,4%</v>
      </c>
      <c r="Q271" s="12" t="str">
        <f aca="false">ROUND((E271-E283)/E283,3)*100&amp;"%"</f>
        <v>4060,9%</v>
      </c>
      <c r="R271" s="12" t="str">
        <f aca="false">ROUND((F271-F283)/F283,3)*100&amp;"%"</f>
        <v>3626,3%</v>
      </c>
      <c r="S271" s="12" t="str">
        <f aca="false">ROUND((G271-G283)/G283,3)*100&amp;"%"</f>
        <v>2657%</v>
      </c>
      <c r="T271" s="12" t="str">
        <f aca="false">ROUND((H271-H283)/H283,3)*100&amp;"%"</f>
        <v>5193,1%</v>
      </c>
      <c r="U271" s="12" t="str">
        <f aca="false">ROUND((I271-I283)/I283,3)*100&amp;"%"</f>
        <v>3981,3%</v>
      </c>
      <c r="V271" s="12" t="str">
        <f aca="false">ROUND((J271-J283)/J283,3)*100&amp;"%"</f>
        <v>2540,4%</v>
      </c>
      <c r="W271" s="12" t="str">
        <f aca="false">ROUND((K271-K283)/K283,3)*100&amp;"%"</f>
        <v>1037,8%</v>
      </c>
      <c r="X271" s="12" t="str">
        <f aca="false">ROUND((L271-L283)/L283,3)*100&amp;"%"</f>
        <v>8505,1%</v>
      </c>
      <c r="Y271" s="12" t="str">
        <f aca="false">ROUND((M271-M283)/M283,3)*100&amp;"%"</f>
        <v>8390,2%</v>
      </c>
      <c r="Z271" s="14" t="str">
        <f aca="false">ROUND((N271-N283)/N283,3)*100&amp;"%"</f>
        <v>3633,1%</v>
      </c>
    </row>
    <row r="272" s="12" customFormat="true" ht="15" hidden="false" customHeight="false" outlineLevel="0" collapsed="false">
      <c r="A272" s="28"/>
      <c r="B272" s="10"/>
      <c r="C272" s="11" t="n">
        <v>1</v>
      </c>
      <c r="D272" s="12" t="n">
        <v>25081963.2</v>
      </c>
      <c r="E272" s="12" t="n">
        <v>33725924</v>
      </c>
      <c r="F272" s="12" t="n">
        <v>11856125.6</v>
      </c>
      <c r="G272" s="12" t="n">
        <v>24643624</v>
      </c>
      <c r="H272" s="12" t="n">
        <v>18224356</v>
      </c>
      <c r="I272" s="12" t="n">
        <v>36916804</v>
      </c>
      <c r="J272" s="12" t="n">
        <v>36975824</v>
      </c>
      <c r="K272" s="12" t="n">
        <v>13808682</v>
      </c>
      <c r="L272" s="12" t="n">
        <v>21664316</v>
      </c>
      <c r="M272" s="12" t="n">
        <v>32233444</v>
      </c>
      <c r="N272" s="13" t="n">
        <f aca="false">AVERAGE(D272:M272)</f>
        <v>25513106.28</v>
      </c>
      <c r="P272" s="12" t="str">
        <f aca="false">ROUND((D272-D283)/D283,3)*100&amp;"%"</f>
        <v>694,3%</v>
      </c>
      <c r="Q272" s="12" t="str">
        <f aca="false">ROUND((E272-E283)/E283,3)*100&amp;"%"</f>
        <v>1719,7%</v>
      </c>
      <c r="R272" s="12" t="str">
        <f aca="false">ROUND((F272-F283)/F283,3)*100&amp;"%"</f>
        <v>429,1%</v>
      </c>
      <c r="S272" s="12" t="str">
        <f aca="false">ROUND((G272-G283)/G283,3)*100&amp;"%"</f>
        <v>712,5%</v>
      </c>
      <c r="T272" s="12" t="str">
        <f aca="false">ROUND((H272-H283)/H283,3)*100&amp;"%"</f>
        <v>648,9%</v>
      </c>
      <c r="U272" s="12" t="str">
        <f aca="false">ROUND((I272-I283)/I283,3)*100&amp;"%"</f>
        <v>2263,3%</v>
      </c>
      <c r="V272" s="12" t="str">
        <f aca="false">ROUND((J272-J283)/J283,3)*100&amp;"%"</f>
        <v>784,6%</v>
      </c>
      <c r="W272" s="12" t="str">
        <f aca="false">ROUND((K272-K283)/K283,3)*100&amp;"%"</f>
        <v>356,4%</v>
      </c>
      <c r="X272" s="12" t="str">
        <f aca="false">ROUND((L272-L283)/L283,3)*100&amp;"%"</f>
        <v>1262%</v>
      </c>
      <c r="Y272" s="12" t="str">
        <f aca="false">ROUND((M272-M283)/M283,3)*100&amp;"%"</f>
        <v>1730,8%</v>
      </c>
      <c r="Z272" s="14" t="str">
        <f aca="false">ROUND((N272-N283)/N283,3)*100&amp;"%"</f>
        <v>927,2%</v>
      </c>
    </row>
    <row r="273" s="12" customFormat="true" ht="15" hidden="false" customHeight="false" outlineLevel="0" collapsed="false">
      <c r="A273" s="28"/>
      <c r="B273" s="10"/>
      <c r="C273" s="11" t="n">
        <v>2</v>
      </c>
      <c r="D273" s="12" t="n">
        <v>13202827.2</v>
      </c>
      <c r="E273" s="12" t="n">
        <v>8385885.2</v>
      </c>
      <c r="F273" s="12" t="n">
        <v>10108321.2</v>
      </c>
      <c r="G273" s="12" t="n">
        <v>14345916</v>
      </c>
      <c r="H273" s="12" t="n">
        <v>8122257.2</v>
      </c>
      <c r="I273" s="12" t="n">
        <v>7531906.8</v>
      </c>
      <c r="J273" s="12" t="n">
        <v>12630336.8</v>
      </c>
      <c r="K273" s="12" t="n">
        <v>16594502.8</v>
      </c>
      <c r="L273" s="12" t="n">
        <v>8396175.6</v>
      </c>
      <c r="M273" s="12" t="n">
        <v>12027859.2</v>
      </c>
      <c r="N273" s="13" t="n">
        <f aca="false">AVERAGE(D273:M273)</f>
        <v>11134598.8</v>
      </c>
      <c r="P273" s="12" t="str">
        <f aca="false">ROUND((D273-D283)/D283,3)*100&amp;"%"</f>
        <v>318,1%</v>
      </c>
      <c r="Q273" s="12" t="str">
        <f aca="false">ROUND((E273-E283)/E283,3)*100&amp;"%"</f>
        <v>352,5%</v>
      </c>
      <c r="R273" s="12" t="str">
        <f aca="false">ROUND((F273-F283)/F283,3)*100&amp;"%"</f>
        <v>351,1%</v>
      </c>
      <c r="S273" s="12" t="str">
        <f aca="false">ROUND((G273-G283)/G283,3)*100&amp;"%"</f>
        <v>373%</v>
      </c>
      <c r="T273" s="12" t="str">
        <f aca="false">ROUND((H273-H283)/H283,3)*100&amp;"%"</f>
        <v>233,8%</v>
      </c>
      <c r="U273" s="12" t="str">
        <f aca="false">ROUND((I273-I283)/I283,3)*100&amp;"%"</f>
        <v>382,2%</v>
      </c>
      <c r="V273" s="12" t="str">
        <f aca="false">ROUND((J273-J283)/J283,3)*100&amp;"%"</f>
        <v>202,2%</v>
      </c>
      <c r="W273" s="12" t="str">
        <f aca="false">ROUND((K273-K283)/K283,3)*100&amp;"%"</f>
        <v>448,4%</v>
      </c>
      <c r="X273" s="12" t="str">
        <f aca="false">ROUND((L273-L283)/L283,3)*100&amp;"%"</f>
        <v>427,8%</v>
      </c>
      <c r="Y273" s="12" t="str">
        <f aca="false">ROUND((M273-M283)/M283,3)*100&amp;"%"</f>
        <v>583,2%</v>
      </c>
      <c r="Z273" s="14" t="str">
        <f aca="false">ROUND((N273-N283)/N283,3)*100&amp;"%"</f>
        <v>348,3%</v>
      </c>
    </row>
    <row r="274" s="12" customFormat="true" ht="15" hidden="false" customHeight="false" outlineLevel="0" collapsed="false">
      <c r="A274" s="28"/>
      <c r="B274" s="10"/>
      <c r="C274" s="11" t="n">
        <v>3</v>
      </c>
      <c r="D274" s="12" t="n">
        <v>16811525.6</v>
      </c>
      <c r="E274" s="12" t="n">
        <v>11614020.4</v>
      </c>
      <c r="F274" s="12" t="n">
        <v>15969943.2</v>
      </c>
      <c r="G274" s="12" t="n">
        <v>21771071.2</v>
      </c>
      <c r="H274" s="12" t="n">
        <v>16411948.4</v>
      </c>
      <c r="I274" s="12" t="n">
        <v>11703791.6</v>
      </c>
      <c r="J274" s="12" t="n">
        <v>35557603.6</v>
      </c>
      <c r="K274" s="12" t="n">
        <v>15445961.2</v>
      </c>
      <c r="L274" s="12" t="n">
        <v>17319329.6</v>
      </c>
      <c r="M274" s="12" t="n">
        <v>9435728.4</v>
      </c>
      <c r="N274" s="13" t="n">
        <f aca="false">AVERAGE(D274:M274)</f>
        <v>17204092.32</v>
      </c>
      <c r="P274" s="12" t="str">
        <f aca="false">ROUND((D274-D283)/D283,3)*100&amp;"%"</f>
        <v>432,4%</v>
      </c>
      <c r="Q274" s="12" t="str">
        <f aca="false">ROUND((E274-E283)/E283,3)*100&amp;"%"</f>
        <v>526,6%</v>
      </c>
      <c r="R274" s="12" t="str">
        <f aca="false">ROUND((F274-F283)/F283,3)*100&amp;"%"</f>
        <v>612,7%</v>
      </c>
      <c r="S274" s="12" t="str">
        <f aca="false">ROUND((G274-G283)/G283,3)*100&amp;"%"</f>
        <v>617,8%</v>
      </c>
      <c r="T274" s="12" t="str">
        <f aca="false">ROUND((H274-H283)/H283,3)*100&amp;"%"</f>
        <v>574,5%</v>
      </c>
      <c r="U274" s="12" t="str">
        <f aca="false">ROUND((I274-I283)/I283,3)*100&amp;"%"</f>
        <v>649,2%</v>
      </c>
      <c r="V274" s="12" t="str">
        <f aca="false">ROUND((J274-J283)/J283,3)*100&amp;"%"</f>
        <v>750,7%</v>
      </c>
      <c r="W274" s="12" t="str">
        <f aca="false">ROUND((K274-K283)/K283,3)*100&amp;"%"</f>
        <v>410,5%</v>
      </c>
      <c r="X274" s="12" t="str">
        <f aca="false">ROUND((L274-L283)/L283,3)*100&amp;"%"</f>
        <v>988,8%</v>
      </c>
      <c r="Y274" s="12" t="str">
        <f aca="false">ROUND((M274-M283)/M283,3)*100&amp;"%"</f>
        <v>435,9%</v>
      </c>
      <c r="Z274" s="14" t="str">
        <f aca="false">ROUND((N274-N283)/N283,3)*100&amp;"%"</f>
        <v>592,7%</v>
      </c>
    </row>
    <row r="275" s="12" customFormat="true" ht="15" hidden="false" customHeight="false" outlineLevel="0" collapsed="false">
      <c r="A275" s="28"/>
      <c r="B275" s="10"/>
      <c r="C275" s="11" t="n">
        <v>4</v>
      </c>
      <c r="D275" s="12" t="n">
        <v>1265220400</v>
      </c>
      <c r="E275" s="12" t="n">
        <v>783178080</v>
      </c>
      <c r="F275" s="12" t="n">
        <v>397464680</v>
      </c>
      <c r="G275" s="12" t="n">
        <v>471547640</v>
      </c>
      <c r="H275" s="12" t="n">
        <v>1306582000</v>
      </c>
      <c r="I275" s="12" t="n">
        <v>181316600</v>
      </c>
      <c r="J275" s="12" t="n">
        <v>736504560</v>
      </c>
      <c r="K275" s="12" t="n">
        <v>889478040</v>
      </c>
      <c r="L275" s="12" t="n">
        <v>687778120</v>
      </c>
      <c r="M275" s="12" t="n">
        <v>605194640</v>
      </c>
      <c r="N275" s="13" t="n">
        <f aca="false">AVERAGE(D275:M275)</f>
        <v>732426476</v>
      </c>
      <c r="P275" s="12" t="str">
        <f aca="false">ROUND((D275-D283)/D283,3)*100&amp;"%"</f>
        <v>39965,1%</v>
      </c>
      <c r="Q275" s="12" t="str">
        <f aca="false">ROUND((E275-E283)/E283,3)*100&amp;"%"</f>
        <v>42156,8%</v>
      </c>
      <c r="R275" s="12" t="str">
        <f aca="false">ROUND((F275-F283)/F283,3)*100&amp;"%"</f>
        <v>17639%</v>
      </c>
      <c r="S275" s="12" t="str">
        <f aca="false">ROUND((G275-G283)/G283,3)*100&amp;"%"</f>
        <v>15447,5%</v>
      </c>
      <c r="T275" s="12" t="str">
        <f aca="false">ROUND((H275-H283)/H283,3)*100&amp;"%"</f>
        <v>53594,3%</v>
      </c>
      <c r="U275" s="12" t="str">
        <f aca="false">ROUND((I275-I283)/I283,3)*100&amp;"%"</f>
        <v>11507,4%</v>
      </c>
      <c r="V275" s="12" t="str">
        <f aca="false">ROUND((J275-J283)/J283,3)*100&amp;"%"</f>
        <v>17520,8%</v>
      </c>
      <c r="W275" s="12" t="str">
        <f aca="false">ROUND((K275-K283)/K283,3)*100&amp;"%"</f>
        <v>29296,9%</v>
      </c>
      <c r="X275" s="12" t="str">
        <f aca="false">ROUND((L275-L283)/L283,3)*100&amp;"%"</f>
        <v>43138,5%</v>
      </c>
      <c r="Y275" s="12" t="str">
        <f aca="false">ROUND((M275-M283)/M283,3)*100&amp;"%"</f>
        <v>34273,8%</v>
      </c>
      <c r="Z275" s="14" t="str">
        <f aca="false">ROUND((N275-N283)/N283,3)*100&amp;"%"</f>
        <v>29389,2%</v>
      </c>
    </row>
    <row r="276" customFormat="false" ht="15" hidden="false" customHeight="false" outlineLevel="0" collapsed="false">
      <c r="A276" s="28"/>
      <c r="B276" s="10"/>
      <c r="C276" s="4" t="n">
        <v>5</v>
      </c>
      <c r="D276" s="0" t="n">
        <v>91251700</v>
      </c>
      <c r="E276" s="0" t="n">
        <v>6341000</v>
      </c>
      <c r="F276" s="0" t="n">
        <v>12915000</v>
      </c>
      <c r="G276" s="0" t="n">
        <v>25589900</v>
      </c>
      <c r="H276" s="0" t="n">
        <v>86873700</v>
      </c>
      <c r="I276" s="0" t="n">
        <v>8670170</v>
      </c>
      <c r="J276" s="0" t="n">
        <v>32682600</v>
      </c>
      <c r="K276" s="0" t="n">
        <v>12023600</v>
      </c>
      <c r="L276" s="0" t="n">
        <v>27339500</v>
      </c>
      <c r="M276" s="0" t="n">
        <v>15613100</v>
      </c>
      <c r="N276" s="16" t="n">
        <f aca="false">AVERAGE(D276:M276)</f>
        <v>31930027</v>
      </c>
      <c r="P276" s="0" t="str">
        <f aca="false">ROUND((D276-D283)/D283,3)*100&amp;"%"</f>
        <v>2789,6%</v>
      </c>
      <c r="Q276" s="0" t="str">
        <f aca="false">ROUND((E276-E283)/E283,3)*100&amp;"%"</f>
        <v>242,1%</v>
      </c>
      <c r="R276" s="0" t="str">
        <f aca="false">ROUND((F276-F283)/F283,3)*100&amp;"%"</f>
        <v>476,4%</v>
      </c>
      <c r="S276" s="0" t="str">
        <f aca="false">ROUND((G276-G283)/G283,3)*100&amp;"%"</f>
        <v>743,7%</v>
      </c>
      <c r="T276" s="0" t="str">
        <f aca="false">ROUND((H276-H283)/H283,3)*100&amp;"%"</f>
        <v>3470,1%</v>
      </c>
      <c r="U276" s="0" t="str">
        <f aca="false">ROUND((I276-I283)/I283,3)*100&amp;"%"</f>
        <v>455%</v>
      </c>
      <c r="V276" s="0" t="str">
        <f aca="false">ROUND((J276-J283)/J283,3)*100&amp;"%"</f>
        <v>681,9%</v>
      </c>
      <c r="W276" s="0" t="str">
        <f aca="false">ROUND((K276-K283)/K283,3)*100&amp;"%"</f>
        <v>297,4%</v>
      </c>
      <c r="X276" s="0" t="str">
        <f aca="false">ROUND((L276-L283)/L283,3)*100&amp;"%"</f>
        <v>1618,8%</v>
      </c>
      <c r="Y276" s="0" t="str">
        <f aca="false">ROUND((M276-M283)/M283,3)*100&amp;"%"</f>
        <v>786,8%</v>
      </c>
      <c r="Z276" s="1" t="str">
        <f aca="false">ROUND((N276-N283)/N283,3)*100&amp;"%"</f>
        <v>1185,6%</v>
      </c>
    </row>
    <row r="277" customFormat="false" ht="15" hidden="false" customHeight="false" outlineLevel="0" collapsed="false">
      <c r="A277" s="28"/>
      <c r="B277" s="10"/>
      <c r="C277" s="4" t="n">
        <v>6</v>
      </c>
      <c r="D277" s="0" t="n">
        <v>17950500</v>
      </c>
      <c r="E277" s="0" t="n">
        <v>19428400</v>
      </c>
      <c r="F277" s="0" t="n">
        <v>10249600</v>
      </c>
      <c r="G277" s="0" t="n">
        <v>16740100</v>
      </c>
      <c r="H277" s="0" t="n">
        <v>29764500</v>
      </c>
      <c r="I277" s="0" t="n">
        <v>8576560</v>
      </c>
      <c r="J277" s="0" t="n">
        <v>24372100</v>
      </c>
      <c r="K277" s="0" t="n">
        <v>7962520</v>
      </c>
      <c r="L277" s="0" t="n">
        <v>16354800</v>
      </c>
      <c r="M277" s="0" t="n">
        <v>13867400</v>
      </c>
      <c r="N277" s="16" t="n">
        <f aca="false">AVERAGE(D277:M277)</f>
        <v>16526648</v>
      </c>
      <c r="P277" s="0" t="str">
        <f aca="false">ROUND((D277-D283)/D283,3)*100&amp;"%"</f>
        <v>468,4%</v>
      </c>
      <c r="Q277" s="0" t="str">
        <f aca="false">ROUND((E277-E283)/E283,3)*100&amp;"%"</f>
        <v>948,3%</v>
      </c>
      <c r="R277" s="0" t="str">
        <f aca="false">ROUND((F277-F283)/F283,3)*100&amp;"%"</f>
        <v>357,4%</v>
      </c>
      <c r="S277" s="0" t="str">
        <f aca="false">ROUND((G277-G283)/G283,3)*100&amp;"%"</f>
        <v>451,9%</v>
      </c>
      <c r="T277" s="0" t="str">
        <f aca="false">ROUND((H277-H283)/H283,3)*100&amp;"%"</f>
        <v>1123,2%</v>
      </c>
      <c r="U277" s="0" t="str">
        <f aca="false">ROUND((I277-I283)/I283,3)*100&amp;"%"</f>
        <v>449%</v>
      </c>
      <c r="V277" s="0" t="str">
        <f aca="false">ROUND((J277-J283)/J283,3)*100&amp;"%"</f>
        <v>483,1%</v>
      </c>
      <c r="W277" s="0" t="str">
        <f aca="false">ROUND((K277-K283)/K283,3)*100&amp;"%"</f>
        <v>163,2%</v>
      </c>
      <c r="X277" s="0" t="str">
        <f aca="false">ROUND((L277-L283)/L283,3)*100&amp;"%"</f>
        <v>928,2%</v>
      </c>
      <c r="Y277" s="0" t="str">
        <f aca="false">ROUND((M277-M283)/M283,3)*100&amp;"%"</f>
        <v>687,6%</v>
      </c>
      <c r="Z277" s="1" t="str">
        <f aca="false">ROUND((N277-N283)/N283,3)*100&amp;"%"</f>
        <v>565,4%</v>
      </c>
    </row>
    <row r="278" customFormat="false" ht="15" hidden="false" customHeight="false" outlineLevel="0" collapsed="false">
      <c r="A278" s="28"/>
      <c r="B278" s="10"/>
      <c r="C278" s="4" t="n">
        <v>7</v>
      </c>
      <c r="D278" s="0" t="n">
        <v>13753200</v>
      </c>
      <c r="E278" s="0" t="n">
        <v>57655900</v>
      </c>
      <c r="F278" s="0" t="n">
        <v>25905300</v>
      </c>
      <c r="G278" s="0" t="n">
        <v>42534100</v>
      </c>
      <c r="H278" s="0" t="n">
        <v>9392260</v>
      </c>
      <c r="I278" s="0" t="n">
        <v>37174200</v>
      </c>
      <c r="J278" s="0" t="n">
        <v>94535700</v>
      </c>
      <c r="K278" s="0" t="n">
        <v>15998900</v>
      </c>
      <c r="L278" s="0" t="n">
        <v>64852000</v>
      </c>
      <c r="M278" s="0" t="n">
        <v>22978800</v>
      </c>
      <c r="N278" s="16" t="n">
        <f aca="false">AVERAGE(D278:M278)</f>
        <v>38478036</v>
      </c>
      <c r="P278" s="0" t="str">
        <f aca="false">ROUND((D278-D283)/D283,3)*100&amp;"%"</f>
        <v>335,5%</v>
      </c>
      <c r="Q278" s="0" t="str">
        <f aca="false">ROUND((E278-E283)/E283,3)*100&amp;"%"</f>
        <v>3010,9%</v>
      </c>
      <c r="R278" s="0" t="str">
        <f aca="false">ROUND((F278-F283)/F283,3)*100&amp;"%"</f>
        <v>1056,2%</v>
      </c>
      <c r="S278" s="0" t="str">
        <f aca="false">ROUND((G278-G283)/G283,3)*100&amp;"%"</f>
        <v>1302,4%</v>
      </c>
      <c r="T278" s="0" t="str">
        <f aca="false">ROUND((H278-H283)/H283,3)*100&amp;"%"</f>
        <v>286%</v>
      </c>
      <c r="U278" s="0" t="str">
        <f aca="false">ROUND((I278-I283)/I283,3)*100&amp;"%"</f>
        <v>2279,8%</v>
      </c>
      <c r="V278" s="0" t="str">
        <f aca="false">ROUND((J278-J283)/J283,3)*100&amp;"%"</f>
        <v>2161,8%</v>
      </c>
      <c r="W278" s="0" t="str">
        <f aca="false">ROUND((K278-K283)/K283,3)*100&amp;"%"</f>
        <v>428,8%</v>
      </c>
      <c r="X278" s="0" t="str">
        <f aca="false">ROUND((L278-L283)/L283,3)*100&amp;"%"</f>
        <v>3977%</v>
      </c>
      <c r="Y278" s="0" t="str">
        <f aca="false">ROUND((M278-M283)/M283,3)*100&amp;"%"</f>
        <v>1205,1%</v>
      </c>
      <c r="Z278" s="1" t="str">
        <f aca="false">ROUND((N278-N283)/N283,3)*100&amp;"%"</f>
        <v>1449,2%</v>
      </c>
    </row>
    <row r="279" customFormat="false" ht="15" hidden="false" customHeight="false" outlineLevel="0" collapsed="false">
      <c r="A279" s="28"/>
      <c r="B279" s="10"/>
      <c r="C279" s="4" t="n">
        <v>8</v>
      </c>
      <c r="D279" s="0" t="n">
        <v>23183900</v>
      </c>
      <c r="E279" s="0" t="n">
        <v>18806700</v>
      </c>
      <c r="F279" s="0" t="n">
        <v>7730430</v>
      </c>
      <c r="G279" s="0" t="n">
        <v>19722500</v>
      </c>
      <c r="H279" s="0" t="n">
        <v>8207780</v>
      </c>
      <c r="I279" s="0" t="n">
        <v>28179300</v>
      </c>
      <c r="J279" s="0" t="n">
        <v>17042300</v>
      </c>
      <c r="K279" s="0" t="n">
        <v>11777700</v>
      </c>
      <c r="L279" s="0" t="n">
        <v>12524900</v>
      </c>
      <c r="M279" s="0" t="n">
        <v>21009900</v>
      </c>
      <c r="N279" s="16" t="n">
        <f aca="false">AVERAGE(D279:M279)</f>
        <v>16818541</v>
      </c>
      <c r="P279" s="0" t="str">
        <f aca="false">ROUND((D279-D283)/D283,3)*100&amp;"%"</f>
        <v>634,2%</v>
      </c>
      <c r="Q279" s="0" t="str">
        <f aca="false">ROUND((E279-E283)/E283,3)*100&amp;"%"</f>
        <v>914,7%</v>
      </c>
      <c r="R279" s="0" t="str">
        <f aca="false">ROUND((F279-F283)/F283,3)*100&amp;"%"</f>
        <v>245%</v>
      </c>
      <c r="S279" s="0" t="str">
        <f aca="false">ROUND((G279-G283)/G283,3)*100&amp;"%"</f>
        <v>550,3%</v>
      </c>
      <c r="T279" s="0" t="str">
        <f aca="false">ROUND((H279-H283)/H283,3)*100&amp;"%"</f>
        <v>237,3%</v>
      </c>
      <c r="U279" s="0" t="str">
        <f aca="false">ROUND((I279-I283)/I283,3)*100&amp;"%"</f>
        <v>1704%</v>
      </c>
      <c r="V279" s="0" t="str">
        <f aca="false">ROUND((J279-J283)/J283,3)*100&amp;"%"</f>
        <v>307,7%</v>
      </c>
      <c r="W279" s="0" t="str">
        <f aca="false">ROUND((K279-K283)/K283,3)*100&amp;"%"</f>
        <v>289,2%</v>
      </c>
      <c r="X279" s="0" t="str">
        <f aca="false">ROUND((L279-L283)/L283,3)*100&amp;"%"</f>
        <v>687,4%</v>
      </c>
      <c r="Y279" s="0" t="str">
        <f aca="false">ROUND((M279-M283)/M283,3)*100&amp;"%"</f>
        <v>1093,3%</v>
      </c>
      <c r="Z279" s="1" t="str">
        <f aca="false">ROUND((N279-N283)/N283,3)*100&amp;"%"</f>
        <v>577,2%</v>
      </c>
    </row>
    <row r="280" customFormat="false" ht="15" hidden="false" customHeight="false" outlineLevel="0" collapsed="false">
      <c r="A280" s="28"/>
      <c r="B280" s="10"/>
      <c r="C280" s="4" t="n">
        <v>9</v>
      </c>
      <c r="D280" s="0" t="n">
        <v>27413800</v>
      </c>
      <c r="E280" s="0" t="n">
        <v>70450900</v>
      </c>
      <c r="F280" s="0" t="n">
        <v>16538100</v>
      </c>
      <c r="G280" s="0" t="n">
        <v>150418000</v>
      </c>
      <c r="H280" s="0" t="n">
        <v>9178770</v>
      </c>
      <c r="I280" s="0" t="n">
        <v>42937400</v>
      </c>
      <c r="J280" s="0" t="n">
        <v>123711000</v>
      </c>
      <c r="K280" s="0" t="n">
        <v>13763400</v>
      </c>
      <c r="L280" s="0" t="n">
        <v>18340200</v>
      </c>
      <c r="M280" s="0" t="n">
        <v>24934200</v>
      </c>
      <c r="N280" s="16" t="n">
        <f aca="false">AVERAGE(D280:M280)</f>
        <v>49768577</v>
      </c>
      <c r="P280" s="0" t="str">
        <f aca="false">ROUND((D280-D283)/D283,3)*100&amp;"%"</f>
        <v>768,1%</v>
      </c>
      <c r="Q280" s="0" t="str">
        <f aca="false">ROUND((E280-E283)/E283,3)*100&amp;"%"</f>
        <v>3701,2%</v>
      </c>
      <c r="R280" s="0" t="str">
        <f aca="false">ROUND((F280-F283)/F283,3)*100&amp;"%"</f>
        <v>638,1%</v>
      </c>
      <c r="S280" s="0" t="str">
        <f aca="false">ROUND((G280-G283)/G283,3)*100&amp;"%"</f>
        <v>4859,5%</v>
      </c>
      <c r="T280" s="0" t="str">
        <f aca="false">ROUND((H280-H283)/H283,3)*100&amp;"%"</f>
        <v>277,2%</v>
      </c>
      <c r="U280" s="0" t="str">
        <f aca="false">ROUND((I280-I283)/I283,3)*100&amp;"%"</f>
        <v>2648,7%</v>
      </c>
      <c r="V280" s="0" t="str">
        <f aca="false">ROUND((J280-J283)/J283,3)*100&amp;"%"</f>
        <v>2859,8%</v>
      </c>
      <c r="W280" s="0" t="str">
        <f aca="false">ROUND((K280-K283)/K283,3)*100&amp;"%"</f>
        <v>354,9%</v>
      </c>
      <c r="X280" s="0" t="str">
        <f aca="false">ROUND((L280-L283)/L283,3)*100&amp;"%"</f>
        <v>1053%</v>
      </c>
      <c r="Y280" s="0" t="str">
        <f aca="false">ROUND((M280-M283)/M283,3)*100&amp;"%"</f>
        <v>1316,2%</v>
      </c>
      <c r="Z280" s="1" t="str">
        <f aca="false">ROUND((N280-N283)/N283,3)*100&amp;"%"</f>
        <v>1903,8%</v>
      </c>
    </row>
    <row r="281" customFormat="false" ht="15" hidden="false" customHeight="false" outlineLevel="0" collapsed="false">
      <c r="A281" s="28"/>
      <c r="B281" s="10"/>
      <c r="C281" s="4" t="n">
        <v>10</v>
      </c>
      <c r="D281" s="0" t="n">
        <v>3645740</v>
      </c>
      <c r="E281" s="0" t="n">
        <v>2088290</v>
      </c>
      <c r="F281" s="0" t="n">
        <v>2372980</v>
      </c>
      <c r="G281" s="0" t="n">
        <v>3514070</v>
      </c>
      <c r="H281" s="0" t="n">
        <v>2968820</v>
      </c>
      <c r="I281" s="0" t="n">
        <v>1815720</v>
      </c>
      <c r="J281" s="0" t="n">
        <v>4482830</v>
      </c>
      <c r="K281" s="0" t="n">
        <v>3309520</v>
      </c>
      <c r="L281" s="0" t="n">
        <v>1721310</v>
      </c>
      <c r="M281" s="0" t="n">
        <v>1838570</v>
      </c>
      <c r="N281" s="16" t="n">
        <f aca="false">AVERAGE(D281:M281)</f>
        <v>2775785</v>
      </c>
      <c r="P281" s="0" t="str">
        <f aca="false">ROUND((D281-D283)/D283,3)*100&amp;"%"</f>
        <v>15,4%</v>
      </c>
      <c r="Q281" s="0" t="str">
        <f aca="false">ROUND((E281-E283)/E283,3)*100&amp;"%"</f>
        <v>12,7%</v>
      </c>
      <c r="R281" s="0" t="str">
        <f aca="false">ROUND((F281-F283)/F283,3)*100&amp;"%"</f>
        <v>5,9%</v>
      </c>
      <c r="S281" s="0" t="str">
        <f aca="false">ROUND((G281-G283)/G283,3)*100&amp;"%"</f>
        <v>15,9%</v>
      </c>
      <c r="T281" s="0" t="str">
        <f aca="false">ROUND((H281-H283)/H283,3)*100&amp;"%"</f>
        <v>22%</v>
      </c>
      <c r="U281" s="0" t="str">
        <f aca="false">ROUND((I281-I283)/I283,3)*100&amp;"%"</f>
        <v>16,2%</v>
      </c>
      <c r="V281" s="0" t="str">
        <f aca="false">ROUND((J281-J283)/J283,3)*100&amp;"%"</f>
        <v>7,3%</v>
      </c>
      <c r="W281" s="0" t="str">
        <f aca="false">ROUND((K281-K283)/K283,3)*100&amp;"%"</f>
        <v>9,4%</v>
      </c>
      <c r="X281" s="0" t="str">
        <f aca="false">ROUND((L281-L283)/L283,3)*100&amp;"%"</f>
        <v>8,2%</v>
      </c>
      <c r="Y281" s="0" t="str">
        <f aca="false">ROUND((M281-M283)/M283,3)*100&amp;"%"</f>
        <v>4,4%</v>
      </c>
      <c r="Z281" s="1" t="str">
        <f aca="false">ROUND((N281-N283)/N283,3)*100&amp;"%"</f>
        <v>11,8%</v>
      </c>
    </row>
    <row r="282" customFormat="false" ht="15" hidden="false" customHeight="false" outlineLevel="0" collapsed="false">
      <c r="A282" s="28"/>
      <c r="B282" s="10"/>
      <c r="C282" s="4" t="n">
        <v>11</v>
      </c>
      <c r="D282" s="0" t="n">
        <v>3774950</v>
      </c>
      <c r="E282" s="0" t="n">
        <v>1943100</v>
      </c>
      <c r="F282" s="0" t="n">
        <v>2524330</v>
      </c>
      <c r="G282" s="0" t="n">
        <v>3280440</v>
      </c>
      <c r="H282" s="0" t="n">
        <v>3835750</v>
      </c>
      <c r="I282" s="0" t="n">
        <v>1815550</v>
      </c>
      <c r="J282" s="0" t="n">
        <v>5724210</v>
      </c>
      <c r="K282" s="0" t="n">
        <v>3319760</v>
      </c>
      <c r="L282" s="0" t="n">
        <v>1721320</v>
      </c>
      <c r="M282" s="0" t="n">
        <v>1838830</v>
      </c>
      <c r="N282" s="16" t="n">
        <f aca="false">AVERAGE(D282:M282)</f>
        <v>2977824</v>
      </c>
      <c r="P282" s="0" t="str">
        <f aca="false">ROUND((D282-D283)/D283,3)*100&amp;"%"</f>
        <v>19,5%</v>
      </c>
      <c r="Q282" s="0" t="str">
        <f aca="false">ROUND((E282-E283)/E283,3)*100&amp;"%"</f>
        <v>4,8%</v>
      </c>
      <c r="R282" s="0" t="str">
        <f aca="false">ROUND((F282-F283)/F283,3)*100&amp;"%"</f>
        <v>12,7%</v>
      </c>
      <c r="S282" s="0" t="str">
        <f aca="false">ROUND((G282-G283)/G283,3)*100&amp;"%"</f>
        <v>8,2%</v>
      </c>
      <c r="T282" s="0" t="str">
        <f aca="false">ROUND((H282-H283)/H283,3)*100&amp;"%"</f>
        <v>57,6%</v>
      </c>
      <c r="U282" s="0" t="str">
        <f aca="false">ROUND((I282-I283)/I283,3)*100&amp;"%"</f>
        <v>16,2%</v>
      </c>
      <c r="V282" s="0" t="str">
        <f aca="false">ROUND((J282-J283)/J283,3)*100&amp;"%"</f>
        <v>37%</v>
      </c>
      <c r="W282" s="0" t="str">
        <f aca="false">ROUND((K282-K283)/K283,3)*100&amp;"%"</f>
        <v>9,7%</v>
      </c>
      <c r="X282" s="0" t="str">
        <f aca="false">ROUND((L282-L283)/L283,3)*100&amp;"%"</f>
        <v>8,2%</v>
      </c>
      <c r="Y282" s="0" t="str">
        <f aca="false">ROUND((M282-M283)/M283,3)*100&amp;"%"</f>
        <v>4,4%</v>
      </c>
      <c r="Z282" s="1" t="str">
        <f aca="false">ROUND((N282-N283)/N283,3)*100&amp;"%"</f>
        <v>19,9%</v>
      </c>
    </row>
    <row r="283" s="18" customFormat="true" ht="15" hidden="false" customHeight="false" outlineLevel="0" collapsed="false">
      <c r="A283" s="28"/>
      <c r="B283" s="24"/>
      <c r="C283" s="19" t="s">
        <v>27</v>
      </c>
      <c r="D283" s="25" t="n">
        <v>3157910</v>
      </c>
      <c r="E283" s="25" t="n">
        <v>1853378</v>
      </c>
      <c r="F283" s="25" t="n">
        <v>2240620</v>
      </c>
      <c r="G283" s="25" t="n">
        <v>3032944</v>
      </c>
      <c r="H283" s="25" t="n">
        <v>2433373</v>
      </c>
      <c r="I283" s="25" t="n">
        <v>1562076</v>
      </c>
      <c r="J283" s="25" t="n">
        <v>4179742</v>
      </c>
      <c r="K283" s="25" t="n">
        <v>3025759</v>
      </c>
      <c r="L283" s="25" t="n">
        <v>1590661</v>
      </c>
      <c r="M283" s="25" t="n">
        <v>1760629</v>
      </c>
      <c r="N283" s="20" t="n">
        <f aca="false">AVERAGE(D283:M283)</f>
        <v>2483709.2</v>
      </c>
      <c r="P283" s="18" t="str">
        <f aca="false">ROUND((D283-D283)/D283,3)*100&amp;"%"</f>
        <v>0%</v>
      </c>
      <c r="Q283" s="18" t="str">
        <f aca="false">ROUND((E283-E283)/E283,3)*100&amp;"%"</f>
        <v>0%</v>
      </c>
      <c r="R283" s="18" t="str">
        <f aca="false">ROUND((F283-F283)/F283,3)*100&amp;"%"</f>
        <v>0%</v>
      </c>
      <c r="S283" s="18" t="str">
        <f aca="false">ROUND((G283-G283)/G283,3)*100&amp;"%"</f>
        <v>0%</v>
      </c>
      <c r="T283" s="18" t="str">
        <f aca="false">ROUND((H283-H283)/H283,3)*100&amp;"%"</f>
        <v>0%</v>
      </c>
      <c r="U283" s="18" t="str">
        <f aca="false">ROUND((I283-I283)/I283,3)*100&amp;"%"</f>
        <v>0%</v>
      </c>
      <c r="V283" s="18" t="str">
        <f aca="false">ROUND((J283-J283)/J283,3)*100&amp;"%"</f>
        <v>0%</v>
      </c>
      <c r="W283" s="18" t="str">
        <f aca="false">ROUND((K283-K283)/K283,3)*100&amp;"%"</f>
        <v>0%</v>
      </c>
      <c r="X283" s="18" t="str">
        <f aca="false">ROUND((L283-L283)/L283,3)*100&amp;"%"</f>
        <v>0%</v>
      </c>
      <c r="Y283" s="18" t="str">
        <f aca="false">ROUND((M283-M283)/M283,3)*100&amp;"%"</f>
        <v>0%</v>
      </c>
      <c r="Z283" s="21" t="str">
        <f aca="false">ROUND((N283-N283)/N283,3)*100&amp;"%"</f>
        <v>0%</v>
      </c>
    </row>
    <row r="284" customFormat="false" ht="15" hidden="false" customHeight="false" outlineLevel="0" collapsed="false">
      <c r="B284" s="29"/>
    </row>
    <row r="286" s="12" customFormat="true" ht="15" hidden="false" customHeight="false" outlineLevel="0" collapsed="false">
      <c r="A286" s="28" t="s">
        <v>32</v>
      </c>
      <c r="B286" s="10" t="n">
        <v>50</v>
      </c>
      <c r="C286" s="11" t="n">
        <v>0</v>
      </c>
      <c r="D286" s="12" t="n">
        <v>198348.816</v>
      </c>
      <c r="E286" s="12" t="n">
        <v>156414.96</v>
      </c>
      <c r="F286" s="12" t="n">
        <v>233524.612</v>
      </c>
      <c r="G286" s="12" t="n">
        <v>93513.1368</v>
      </c>
      <c r="H286" s="12" t="n">
        <v>165416.5744</v>
      </c>
      <c r="I286" s="12" t="n">
        <v>308989.964</v>
      </c>
      <c r="J286" s="12" t="n">
        <v>51433.768</v>
      </c>
      <c r="K286" s="12" t="n">
        <v>202500.892</v>
      </c>
      <c r="L286" s="12" t="n">
        <v>268193.216</v>
      </c>
      <c r="M286" s="12" t="n">
        <v>135754.12</v>
      </c>
      <c r="N286" s="13" t="n">
        <f aca="false">AVERAGE(D286:M286)</f>
        <v>181409.00592</v>
      </c>
      <c r="P286" s="12" t="str">
        <f aca="false">ROUND((D286-D298)/D298,3)*100&amp;"%"</f>
        <v>299089,1%</v>
      </c>
      <c r="Q286" s="12" t="str">
        <f aca="false">ROUND((E286-E298)/E298,3)*100&amp;"%"</f>
        <v>22130,6%</v>
      </c>
      <c r="R286" s="12" t="str">
        <f aca="false">ROUND((F286-F298)/F298,3)*100&amp;"%"</f>
        <v>13538,4%</v>
      </c>
      <c r="S286" s="12" t="str">
        <f aca="false">ROUND((G286-G298)/G298,3)*100&amp;"%"</f>
        <v>16214,3%</v>
      </c>
      <c r="T286" s="12" t="str">
        <f aca="false">ROUND((H286-H298)/H298,3)*100&amp;"%"</f>
        <v>50611,8%</v>
      </c>
      <c r="U286" s="12" t="str">
        <f aca="false">ROUND((I286-I298)/I298,3)*100&amp;"%"</f>
        <v>30716,2%</v>
      </c>
      <c r="V286" s="12" t="str">
        <f aca="false">ROUND((J286-J298)/J298,3)*100&amp;"%"</f>
        <v>2088,3%</v>
      </c>
      <c r="W286" s="12" t="str">
        <f aca="false">ROUND((K286-K298)/K298,3)*100&amp;"%"</f>
        <v>23529,2%</v>
      </c>
      <c r="X286" s="12" t="str">
        <f aca="false">ROUND((L286-L298)/L298,3)*100&amp;"%"</f>
        <v>91268,4%</v>
      </c>
      <c r="Y286" s="12" t="str">
        <f aca="false">ROUND((M286-M298)/M298,3)*100&amp;"%"</f>
        <v>1681,8%</v>
      </c>
      <c r="Z286" s="14" t="str">
        <f aca="false">ROUND((N286-N298)/N298,3)*100&amp;"%"</f>
        <v>11600,7%</v>
      </c>
    </row>
    <row r="287" s="12" customFormat="true" ht="15" hidden="false" customHeight="false" outlineLevel="0" collapsed="false">
      <c r="A287" s="28"/>
      <c r="B287" s="10"/>
      <c r="C287" s="11" t="n">
        <v>1</v>
      </c>
      <c r="D287" s="12" t="n">
        <v>79242.404</v>
      </c>
      <c r="E287" s="12" t="n">
        <v>257121.32</v>
      </c>
      <c r="F287" s="12" t="n">
        <v>2543259.6</v>
      </c>
      <c r="G287" s="12" t="n">
        <v>41575.308</v>
      </c>
      <c r="H287" s="12" t="n">
        <v>134677.4</v>
      </c>
      <c r="I287" s="12" t="n">
        <v>747064.72</v>
      </c>
      <c r="J287" s="12" t="n">
        <v>127134.728</v>
      </c>
      <c r="K287" s="12" t="n">
        <v>1345546.24</v>
      </c>
      <c r="L287" s="12" t="n">
        <v>1184104</v>
      </c>
      <c r="M287" s="12" t="n">
        <v>966294.88</v>
      </c>
      <c r="N287" s="13" t="n">
        <f aca="false">AVERAGE(D287:M287)</f>
        <v>742602.06</v>
      </c>
      <c r="P287" s="12" t="str">
        <f aca="false">ROUND((D287-D298)/D298,3)*100&amp;"%"</f>
        <v>119429,2%</v>
      </c>
      <c r="Q287" s="12" t="str">
        <f aca="false">ROUND((E287-E298)/E298,3)*100&amp;"%"</f>
        <v>36443,6%</v>
      </c>
      <c r="R287" s="12" t="str">
        <f aca="false">ROUND((F287-F298)/F298,3)*100&amp;"%"</f>
        <v>148432%</v>
      </c>
      <c r="S287" s="12" t="str">
        <f aca="false">ROUND((G287-G298)/G298,3)*100&amp;"%"</f>
        <v>7153,2%</v>
      </c>
      <c r="T287" s="12" t="str">
        <f aca="false">ROUND((H287-H298)/H298,3)*100&amp;"%"</f>
        <v>41188,1%</v>
      </c>
      <c r="U287" s="12" t="str">
        <f aca="false">ROUND((I287-I298)/I298,3)*100&amp;"%"</f>
        <v>74406,4%</v>
      </c>
      <c r="V287" s="12" t="str">
        <f aca="false">ROUND((J287-J298)/J298,3)*100&amp;"%"</f>
        <v>5309,1%</v>
      </c>
      <c r="W287" s="12" t="str">
        <f aca="false">ROUND((K287-K298)/K298,3)*100&amp;"%"</f>
        <v>156907,7%</v>
      </c>
      <c r="X287" s="12" t="str">
        <f aca="false">ROUND((L287-L298)/L298,3)*100&amp;"%"</f>
        <v>403301,9%</v>
      </c>
      <c r="Y287" s="12" t="str">
        <f aca="false">ROUND((M287-M298)/M298,3)*100&amp;"%"</f>
        <v>12582,6%</v>
      </c>
      <c r="Z287" s="14" t="str">
        <f aca="false">ROUND((N287-N298)/N298,3)*100&amp;"%"</f>
        <v>47796,9%</v>
      </c>
    </row>
    <row r="288" s="12" customFormat="true" ht="15" hidden="false" customHeight="false" outlineLevel="0" collapsed="false">
      <c r="A288" s="28"/>
      <c r="B288" s="10"/>
      <c r="C288" s="11" t="n">
        <v>2</v>
      </c>
      <c r="D288" s="12" t="n">
        <v>355.58897</v>
      </c>
      <c r="E288" s="12" t="n">
        <v>1131.7924</v>
      </c>
      <c r="F288" s="12" t="n">
        <v>2568.4536</v>
      </c>
      <c r="G288" s="12" t="n">
        <v>1176.086</v>
      </c>
      <c r="H288" s="12" t="n">
        <v>603.8948</v>
      </c>
      <c r="I288" s="12" t="n">
        <v>1907.6332</v>
      </c>
      <c r="J288" s="12" t="n">
        <v>3993.9732</v>
      </c>
      <c r="K288" s="12" t="n">
        <v>1478.5228</v>
      </c>
      <c r="L288" s="12" t="n">
        <v>545.11764</v>
      </c>
      <c r="M288" s="12" t="n">
        <v>13364.48</v>
      </c>
      <c r="N288" s="13" t="n">
        <f aca="false">AVERAGE(D288:M288)</f>
        <v>2712.554261</v>
      </c>
      <c r="P288" s="12" t="str">
        <f aca="false">ROUND((D288-D298)/D298,3)*100&amp;"%"</f>
        <v>436,4%</v>
      </c>
      <c r="Q288" s="12" t="str">
        <f aca="false">ROUND((E288-E298)/E298,3)*100&amp;"%"</f>
        <v>60,9%</v>
      </c>
      <c r="R288" s="12" t="str">
        <f aca="false">ROUND((F288-F298)/F298,3)*100&amp;"%"</f>
        <v>50%</v>
      </c>
      <c r="S288" s="12" t="str">
        <f aca="false">ROUND((G288-G298)/G298,3)*100&amp;"%"</f>
        <v>105,2%</v>
      </c>
      <c r="T288" s="12" t="str">
        <f aca="false">ROUND((H288-H298)/H298,3)*100&amp;"%"</f>
        <v>85,1%</v>
      </c>
      <c r="U288" s="12" t="str">
        <f aca="false">ROUND((I288-I298)/I298,3)*100&amp;"%"</f>
        <v>90,3%</v>
      </c>
      <c r="V288" s="12" t="str">
        <f aca="false">ROUND((J288-J298)/J298,3)*100&amp;"%"</f>
        <v>69,9%</v>
      </c>
      <c r="W288" s="12" t="str">
        <f aca="false">ROUND((K288-K298)/K298,3)*100&amp;"%"</f>
        <v>72,5%</v>
      </c>
      <c r="X288" s="12" t="str">
        <f aca="false">ROUND((L288-L298)/L298,3)*100&amp;"%"</f>
        <v>85,7%</v>
      </c>
      <c r="Y288" s="12" t="str">
        <f aca="false">ROUND((M288-M298)/M298,3)*100&amp;"%"</f>
        <v>75,4%</v>
      </c>
      <c r="Z288" s="14" t="str">
        <f aca="false">ROUND((N288-N298)/N298,3)*100&amp;"%"</f>
        <v>75%</v>
      </c>
    </row>
    <row r="289" s="12" customFormat="true" ht="15" hidden="false" customHeight="false" outlineLevel="0" collapsed="false">
      <c r="A289" s="28"/>
      <c r="B289" s="10"/>
      <c r="C289" s="11" t="n">
        <v>3</v>
      </c>
      <c r="D289" s="12" t="n">
        <v>289.21632</v>
      </c>
      <c r="E289" s="12" t="n">
        <v>1260.64976</v>
      </c>
      <c r="F289" s="12" t="n">
        <v>3570.592</v>
      </c>
      <c r="G289" s="12" t="n">
        <v>1927.07284</v>
      </c>
      <c r="H289" s="12" t="n">
        <v>675.23636</v>
      </c>
      <c r="I289" s="12" t="n">
        <v>3994.6052</v>
      </c>
      <c r="J289" s="12" t="n">
        <v>4213.3224</v>
      </c>
      <c r="K289" s="12" t="n">
        <v>1938.7776</v>
      </c>
      <c r="L289" s="12" t="n">
        <v>973.00868</v>
      </c>
      <c r="M289" s="12" t="n">
        <v>13158.988</v>
      </c>
      <c r="N289" s="13" t="n">
        <f aca="false">AVERAGE(D289:M289)</f>
        <v>3200.146916</v>
      </c>
      <c r="P289" s="12" t="str">
        <f aca="false">ROUND((D289-D298)/D298,3)*100&amp;"%"</f>
        <v>336,3%</v>
      </c>
      <c r="Q289" s="12" t="str">
        <f aca="false">ROUND((E289-E298)/E298,3)*100&amp;"%"</f>
        <v>79,2%</v>
      </c>
      <c r="R289" s="12" t="str">
        <f aca="false">ROUND((F289-F298)/F298,3)*100&amp;"%"</f>
        <v>108,5%</v>
      </c>
      <c r="S289" s="12" t="str">
        <f aca="false">ROUND((G289-G298)/G298,3)*100&amp;"%"</f>
        <v>236,2%</v>
      </c>
      <c r="T289" s="12" t="str">
        <f aca="false">ROUND((H289-H298)/H298,3)*100&amp;"%"</f>
        <v>107%</v>
      </c>
      <c r="U289" s="12" t="str">
        <f aca="false">ROUND((I289-I298)/I298,3)*100&amp;"%"</f>
        <v>298,4%</v>
      </c>
      <c r="V289" s="12" t="str">
        <f aca="false">ROUND((J289-J298)/J298,3)*100&amp;"%"</f>
        <v>79,3%</v>
      </c>
      <c r="W289" s="12" t="str">
        <f aca="false">ROUND((K289-K298)/K298,3)*100&amp;"%"</f>
        <v>126,2%</v>
      </c>
      <c r="X289" s="12" t="str">
        <f aca="false">ROUND((L289-L298)/L298,3)*100&amp;"%"</f>
        <v>231,5%</v>
      </c>
      <c r="Y289" s="12" t="str">
        <f aca="false">ROUND((M289-M298)/M298,3)*100&amp;"%"</f>
        <v>72,7%</v>
      </c>
      <c r="Z289" s="14" t="str">
        <f aca="false">ROUND((N289-N298)/N298,3)*100&amp;"%"</f>
        <v>106,4%</v>
      </c>
    </row>
    <row r="290" s="12" customFormat="true" ht="15" hidden="false" customHeight="false" outlineLevel="0" collapsed="false">
      <c r="A290" s="28"/>
      <c r="B290" s="10"/>
      <c r="C290" s="11" t="n">
        <v>4</v>
      </c>
      <c r="D290" s="12" t="n">
        <v>536050.48</v>
      </c>
      <c r="E290" s="12" t="n">
        <v>345556.76</v>
      </c>
      <c r="F290" s="12" t="n">
        <v>529777.64</v>
      </c>
      <c r="G290" s="12" t="n">
        <v>468563.48</v>
      </c>
      <c r="H290" s="12" t="n">
        <v>244683.06</v>
      </c>
      <c r="I290" s="12" t="n">
        <v>665295.8</v>
      </c>
      <c r="J290" s="12" t="n">
        <v>587839.76</v>
      </c>
      <c r="K290" s="12" t="n">
        <v>537513.52</v>
      </c>
      <c r="L290" s="12" t="n">
        <v>367424</v>
      </c>
      <c r="M290" s="12" t="n">
        <v>469761.6</v>
      </c>
      <c r="N290" s="13" t="n">
        <f aca="false">AVERAGE(D290:M290)</f>
        <v>475246.61</v>
      </c>
      <c r="P290" s="12" t="str">
        <f aca="false">ROUND((D290-D298)/D298,3)*100&amp;"%"</f>
        <v>808478%</v>
      </c>
      <c r="Q290" s="12" t="str">
        <f aca="false">ROUND((E290-E298)/E298,3)*100&amp;"%"</f>
        <v>49012,5%</v>
      </c>
      <c r="R290" s="12" t="str">
        <f aca="false">ROUND((F290-F298)/F298,3)*100&amp;"%"</f>
        <v>30840,2%</v>
      </c>
      <c r="S290" s="12" t="str">
        <f aca="false">ROUND((G290-G298)/G298,3)*100&amp;"%"</f>
        <v>81645,7%</v>
      </c>
      <c r="T290" s="12" t="str">
        <f aca="false">ROUND((H290-H298)/H298,3)*100&amp;"%"</f>
        <v>74912,6%</v>
      </c>
      <c r="U290" s="12" t="str">
        <f aca="false">ROUND((I290-I298)/I298,3)*100&amp;"%"</f>
        <v>66251,4%</v>
      </c>
      <c r="V290" s="12" t="str">
        <f aca="false">ROUND((J290-J298)/J298,3)*100&amp;"%"</f>
        <v>24910,4%</v>
      </c>
      <c r="W290" s="12" t="str">
        <f aca="false">ROUND((K290-K298)/K298,3)*100&amp;"%"</f>
        <v>62620,8%</v>
      </c>
      <c r="X290" s="12" t="str">
        <f aca="false">ROUND((L290-L298)/L298,3)*100&amp;"%"</f>
        <v>125074,4%</v>
      </c>
      <c r="Y290" s="12" t="str">
        <f aca="false">ROUND((M290-M298)/M298,3)*100&amp;"%"</f>
        <v>6065,6%</v>
      </c>
      <c r="Z290" s="14" t="str">
        <f aca="false">ROUND((N290-N298)/N298,3)*100&amp;"%"</f>
        <v>30552,8%</v>
      </c>
    </row>
    <row r="291" customFormat="false" ht="15" hidden="false" customHeight="false" outlineLevel="0" collapsed="false">
      <c r="A291" s="28"/>
      <c r="B291" s="10"/>
      <c r="C291" s="4" t="n">
        <v>5</v>
      </c>
      <c r="D291" s="0" t="n">
        <v>4500.91</v>
      </c>
      <c r="E291" s="0" t="n">
        <v>54672.2</v>
      </c>
      <c r="F291" s="0" t="n">
        <v>6910.32</v>
      </c>
      <c r="G291" s="0" t="n">
        <v>17910.3</v>
      </c>
      <c r="H291" s="0" t="n">
        <v>10272.9</v>
      </c>
      <c r="I291" s="0" t="n">
        <v>2958.21</v>
      </c>
      <c r="J291" s="0" t="n">
        <v>10522.3</v>
      </c>
      <c r="K291" s="0" t="n">
        <v>53464.1</v>
      </c>
      <c r="L291" s="0" t="n">
        <v>188711</v>
      </c>
      <c r="M291" s="0" t="n">
        <v>51679.3</v>
      </c>
      <c r="N291" s="16" t="n">
        <f aca="false">AVERAGE(D291:M291)</f>
        <v>40160.154</v>
      </c>
      <c r="P291" s="0" t="str">
        <f aca="false">ROUND((D291-D298)/D298,3)*100&amp;"%"</f>
        <v>6689,2%</v>
      </c>
      <c r="Q291" s="0" t="str">
        <f aca="false">ROUND((E291-E298)/E298,3)*100&amp;"%"</f>
        <v>7670,3%</v>
      </c>
      <c r="R291" s="0" t="str">
        <f aca="false">ROUND((F291-F298)/F298,3)*100&amp;"%"</f>
        <v>303,6%</v>
      </c>
      <c r="S291" s="0" t="str">
        <f aca="false">ROUND((G291-G298)/G298,3)*100&amp;"%"</f>
        <v>3024,6%</v>
      </c>
      <c r="T291" s="0" t="str">
        <f aca="false">ROUND((H291-H298)/H298,3)*100&amp;"%"</f>
        <v>3049,4%</v>
      </c>
      <c r="U291" s="0" t="str">
        <f aca="false">ROUND((I291-I298)/I298,3)*100&amp;"%"</f>
        <v>195%</v>
      </c>
      <c r="V291" s="0" t="str">
        <f aca="false">ROUND((J291-J298)/J298,3)*100&amp;"%"</f>
        <v>347,7%</v>
      </c>
      <c r="W291" s="0" t="str">
        <f aca="false">ROUND((K291-K298)/K298,3)*100&amp;"%"</f>
        <v>6138,6%</v>
      </c>
      <c r="X291" s="0" t="str">
        <f aca="false">ROUND((L291-L298)/L298,3)*100&amp;"%"</f>
        <v>64190,3%</v>
      </c>
      <c r="Y291" s="0" t="str">
        <f aca="false">ROUND((M291-M298)/M298,3)*100&amp;"%"</f>
        <v>578,3%</v>
      </c>
      <c r="Z291" s="1" t="str">
        <f aca="false">ROUND((N291-N298)/N298,3)*100&amp;"%"</f>
        <v>2490,3%</v>
      </c>
    </row>
    <row r="292" customFormat="false" ht="15" hidden="false" customHeight="false" outlineLevel="0" collapsed="false">
      <c r="A292" s="28"/>
      <c r="B292" s="10"/>
      <c r="C292" s="4" t="n">
        <v>6</v>
      </c>
      <c r="D292" s="0" t="n">
        <v>74188</v>
      </c>
      <c r="E292" s="0" t="n">
        <v>85964.4</v>
      </c>
      <c r="F292" s="0" t="n">
        <v>35953.5</v>
      </c>
      <c r="G292" s="0" t="n">
        <v>30418.5</v>
      </c>
      <c r="H292" s="0" t="n">
        <v>15644.2</v>
      </c>
      <c r="I292" s="0" t="n">
        <v>11957.9</v>
      </c>
      <c r="J292" s="0" t="n">
        <v>11847.3</v>
      </c>
      <c r="K292" s="0" t="n">
        <v>63234.1</v>
      </c>
      <c r="L292" s="0" t="n">
        <v>193689</v>
      </c>
      <c r="M292" s="0" t="n">
        <v>55566.9</v>
      </c>
      <c r="N292" s="16" t="n">
        <f aca="false">AVERAGE(D292:M292)</f>
        <v>57846.38</v>
      </c>
      <c r="P292" s="0" t="str">
        <f aca="false">ROUND((D292-D298)/D298,3)*100&amp;"%"</f>
        <v>111805,1%</v>
      </c>
      <c r="Q292" s="0" t="str">
        <f aca="false">ROUND((E292-E298)/E298,3)*100&amp;"%"</f>
        <v>12117,8%</v>
      </c>
      <c r="R292" s="0" t="str">
        <f aca="false">ROUND((F292-F298)/F298,3)*100&amp;"%"</f>
        <v>1999,8%</v>
      </c>
      <c r="S292" s="0" t="str">
        <f aca="false">ROUND((G292-G298)/G298,3)*100&amp;"%"</f>
        <v>5206,8%</v>
      </c>
      <c r="T292" s="0" t="str">
        <f aca="false">ROUND((H292-H298)/H298,3)*100&amp;"%"</f>
        <v>4696%</v>
      </c>
      <c r="U292" s="0" t="str">
        <f aca="false">ROUND((I292-I298)/I298,3)*100&amp;"%"</f>
        <v>1092,6%</v>
      </c>
      <c r="V292" s="0" t="str">
        <f aca="false">ROUND((J292-J298)/J298,3)*100&amp;"%"</f>
        <v>404,1%</v>
      </c>
      <c r="W292" s="0" t="str">
        <f aca="false">ROUND((K292-K298)/K298,3)*100&amp;"%"</f>
        <v>7278,6%</v>
      </c>
      <c r="X292" s="0" t="str">
        <f aca="false">ROUND((L292-L298)/L298,3)*100&amp;"%"</f>
        <v>65886,2%</v>
      </c>
      <c r="Y292" s="0" t="str">
        <f aca="false">ROUND((M292-M298)/M298,3)*100&amp;"%"</f>
        <v>629,3%</v>
      </c>
      <c r="Z292" s="1" t="str">
        <f aca="false">ROUND((N292-N298)/N298,3)*100&amp;"%"</f>
        <v>3631%</v>
      </c>
    </row>
    <row r="293" customFormat="false" ht="15" hidden="false" customHeight="false" outlineLevel="0" collapsed="false">
      <c r="A293" s="28"/>
      <c r="B293" s="10"/>
      <c r="C293" s="4" t="n">
        <v>7</v>
      </c>
      <c r="D293" s="0" t="n">
        <v>90539.2</v>
      </c>
      <c r="E293" s="0" t="n">
        <v>259288</v>
      </c>
      <c r="F293" s="0" t="n">
        <v>2008260</v>
      </c>
      <c r="G293" s="0" t="n">
        <v>44435.8</v>
      </c>
      <c r="H293" s="0" t="n">
        <v>143944</v>
      </c>
      <c r="I293" s="0" t="n">
        <v>628431</v>
      </c>
      <c r="J293" s="0" t="n">
        <v>38372</v>
      </c>
      <c r="K293" s="0" t="n">
        <v>706307</v>
      </c>
      <c r="L293" s="0" t="n">
        <v>1235050</v>
      </c>
      <c r="M293" s="0" t="n">
        <v>827916</v>
      </c>
      <c r="N293" s="16" t="n">
        <f aca="false">AVERAGE(D293:M293)</f>
        <v>598254.3</v>
      </c>
      <c r="P293" s="0" t="str">
        <f aca="false">ROUND((D293-D298)/D298,3)*100&amp;"%"</f>
        <v>136469,2%</v>
      </c>
      <c r="Q293" s="0" t="str">
        <f aca="false">ROUND((E293-E298)/E298,3)*100&amp;"%"</f>
        <v>36751,5%</v>
      </c>
      <c r="R293" s="0" t="str">
        <f aca="false">ROUND((F293-F298)/F298,3)*100&amp;"%"</f>
        <v>117186,8%</v>
      </c>
      <c r="S293" s="0" t="str">
        <f aca="false">ROUND((G293-G298)/G298,3)*100&amp;"%"</f>
        <v>7652,3%</v>
      </c>
      <c r="T293" s="0" t="str">
        <f aca="false">ROUND((H293-H298)/H298,3)*100&amp;"%"</f>
        <v>44029%</v>
      </c>
      <c r="U293" s="0" t="str">
        <f aca="false">ROUND((I293-I298)/I298,3)*100&amp;"%"</f>
        <v>62574,8%</v>
      </c>
      <c r="V293" s="0" t="str">
        <f aca="false">ROUND((J293-J298)/J298,3)*100&amp;"%"</f>
        <v>1532,6%</v>
      </c>
      <c r="W293" s="0" t="str">
        <f aca="false">ROUND((K293-K298)/K298,3)*100&amp;"%"</f>
        <v>82316,8%</v>
      </c>
      <c r="X293" s="0" t="str">
        <f aca="false">ROUND((L293-L298)/L298,3)*100&amp;"%"</f>
        <v>420658,2%</v>
      </c>
      <c r="Y293" s="0" t="str">
        <f aca="false">ROUND((M293-M298)/M298,3)*100&amp;"%"</f>
        <v>10766,4%</v>
      </c>
      <c r="Z293" s="1" t="str">
        <f aca="false">ROUND((N293-N298)/N298,3)*100&amp;"%"</f>
        <v>38486,6%</v>
      </c>
    </row>
    <row r="294" customFormat="false" ht="15" hidden="false" customHeight="false" outlineLevel="0" collapsed="false">
      <c r="A294" s="28"/>
      <c r="B294" s="10"/>
      <c r="C294" s="4" t="n">
        <v>8</v>
      </c>
      <c r="D294" s="0" t="n">
        <v>74261.1</v>
      </c>
      <c r="E294" s="0" t="n">
        <v>278565</v>
      </c>
      <c r="F294" s="0" t="n">
        <v>2460110</v>
      </c>
      <c r="G294" s="0" t="n">
        <v>34582.7</v>
      </c>
      <c r="H294" s="0" t="n">
        <v>114168</v>
      </c>
      <c r="I294" s="0" t="n">
        <v>570447</v>
      </c>
      <c r="J294" s="0" t="n">
        <v>120580</v>
      </c>
      <c r="K294" s="0" t="n">
        <v>890814</v>
      </c>
      <c r="L294" s="0" t="n">
        <v>1212600</v>
      </c>
      <c r="M294" s="0" t="n">
        <v>922364</v>
      </c>
      <c r="N294" s="16" t="n">
        <f aca="false">AVERAGE(D294:M294)</f>
        <v>667849.18</v>
      </c>
      <c r="P294" s="0" t="str">
        <f aca="false">ROUND((D294-D298)/D298,3)*100&amp;"%"</f>
        <v>111915,4%</v>
      </c>
      <c r="Q294" s="0" t="str">
        <f aca="false">ROUND((E294-E298)/E298,3)*100&amp;"%"</f>
        <v>39491,2%</v>
      </c>
      <c r="R294" s="0" t="str">
        <f aca="false">ROUND((F294-F298)/F298,3)*100&amp;"%"</f>
        <v>143575,9%</v>
      </c>
      <c r="S294" s="0" t="str">
        <f aca="false">ROUND((G294-G298)/G298,3)*100&amp;"%"</f>
        <v>5933,3%</v>
      </c>
      <c r="T294" s="0" t="str">
        <f aca="false">ROUND((H294-H298)/H298,3)*100&amp;"%"</f>
        <v>34900,5%</v>
      </c>
      <c r="U294" s="0" t="str">
        <f aca="false">ROUND((I294-I298)/I298,3)*100&amp;"%"</f>
        <v>56791,9%</v>
      </c>
      <c r="V294" s="0" t="str">
        <f aca="false">ROUND((J294-J298)/J298,3)*100&amp;"%"</f>
        <v>5030,2%</v>
      </c>
      <c r="W294" s="0" t="str">
        <f aca="false">ROUND((K294-K298)/K298,3)*100&amp;"%"</f>
        <v>103846,4%</v>
      </c>
      <c r="X294" s="0" t="str">
        <f aca="false">ROUND((L294-L298)/L298,3)*100&amp;"%"</f>
        <v>413009,9%</v>
      </c>
      <c r="Y294" s="0" t="str">
        <f aca="false">ROUND((M294-M298)/M298,3)*100&amp;"%"</f>
        <v>12006%</v>
      </c>
      <c r="Z294" s="1" t="str">
        <f aca="false">ROUND((N294-N298)/N298,3)*100&amp;"%"</f>
        <v>42975,4%</v>
      </c>
    </row>
    <row r="295" customFormat="false" ht="15" hidden="false" customHeight="false" outlineLevel="0" collapsed="false">
      <c r="A295" s="28"/>
      <c r="B295" s="10"/>
      <c r="C295" s="4" t="n">
        <v>9</v>
      </c>
      <c r="D295" s="0" t="n">
        <v>431025</v>
      </c>
      <c r="E295" s="0" t="n">
        <v>277291</v>
      </c>
      <c r="F295" s="0" t="n">
        <v>873956</v>
      </c>
      <c r="G295" s="0" t="n">
        <v>2742020</v>
      </c>
      <c r="H295" s="0" t="n">
        <v>245960</v>
      </c>
      <c r="I295" s="0" t="n">
        <v>1668350</v>
      </c>
      <c r="J295" s="0" t="n">
        <v>2142110</v>
      </c>
      <c r="K295" s="0" t="n">
        <v>701378</v>
      </c>
      <c r="L295" s="0" t="n">
        <v>1084430</v>
      </c>
      <c r="M295" s="0" t="n">
        <v>785998</v>
      </c>
      <c r="N295" s="16" t="n">
        <f aca="false">AVERAGE(D295:M295)</f>
        <v>1095251.8</v>
      </c>
      <c r="P295" s="0" t="str">
        <f aca="false">ROUND((D295-D298)/D298,3)*100&amp;"%"</f>
        <v>650057,7%</v>
      </c>
      <c r="Q295" s="0" t="str">
        <f aca="false">ROUND((E295-E298)/E298,3)*100&amp;"%"</f>
        <v>39310,2%</v>
      </c>
      <c r="R295" s="0" t="str">
        <f aca="false">ROUND((F295-F298)/F298,3)*100&amp;"%"</f>
        <v>50941%</v>
      </c>
      <c r="S295" s="0" t="str">
        <f aca="false">ROUND((G295-G298)/G298,3)*100&amp;"%"</f>
        <v>478273,6%</v>
      </c>
      <c r="T295" s="0" t="str">
        <f aca="false">ROUND((H295-H298)/H298,3)*100&amp;"%"</f>
        <v>75304,1%</v>
      </c>
      <c r="U295" s="0" t="str">
        <f aca="false">ROUND((I295-I298)/I298,3)*100&amp;"%"</f>
        <v>166288,2%</v>
      </c>
      <c r="V295" s="0" t="str">
        <f aca="false">ROUND((J295-J298)/J298,3)*100&amp;"%"</f>
        <v>91038,7%</v>
      </c>
      <c r="W295" s="0" t="str">
        <f aca="false">ROUND((K295-K298)/K298,3)*100&amp;"%"</f>
        <v>81741,7%</v>
      </c>
      <c r="X295" s="0" t="str">
        <f aca="false">ROUND((L295-L298)/L298,3)*100&amp;"%"</f>
        <v>369344,8%</v>
      </c>
      <c r="Y295" s="0" t="str">
        <f aca="false">ROUND((M295-M298)/M298,3)*100&amp;"%"</f>
        <v>10216,2%</v>
      </c>
      <c r="Z295" s="1" t="str">
        <f aca="false">ROUND((N295-N298)/N298,3)*100&amp;"%"</f>
        <v>70542,4%</v>
      </c>
    </row>
    <row r="296" customFormat="false" ht="15" hidden="false" customHeight="false" outlineLevel="0" collapsed="false">
      <c r="A296" s="28"/>
      <c r="B296" s="10"/>
      <c r="C296" s="4" t="n">
        <v>10</v>
      </c>
      <c r="D296" s="0" t="n">
        <v>52515.9</v>
      </c>
      <c r="E296" s="0" t="n">
        <v>17066.7</v>
      </c>
      <c r="F296" s="0" t="n">
        <v>33801.8</v>
      </c>
      <c r="G296" s="0" t="n">
        <v>10225.4</v>
      </c>
      <c r="H296" s="0" t="n">
        <v>35466.1</v>
      </c>
      <c r="I296" s="0" t="n">
        <v>12775.4</v>
      </c>
      <c r="J296" s="0" t="n">
        <v>27793</v>
      </c>
      <c r="K296" s="0" t="n">
        <v>23731.9</v>
      </c>
      <c r="L296" s="0" t="n">
        <v>115368</v>
      </c>
      <c r="M296" s="0" t="n">
        <v>55669</v>
      </c>
      <c r="N296" s="16" t="n">
        <f aca="false">AVERAGE(D296:M296)</f>
        <v>38441.32</v>
      </c>
      <c r="P296" s="0" t="str">
        <f aca="false">ROUND((D296-D298)/D298,3)*100&amp;"%"</f>
        <v>79114,9%</v>
      </c>
      <c r="Q296" s="0" t="str">
        <f aca="false">ROUND((E296-E298)/E298,3)*100&amp;"%"</f>
        <v>2325,6%</v>
      </c>
      <c r="R296" s="0" t="str">
        <f aca="false">ROUND((F296-F298)/F298,3)*100&amp;"%"</f>
        <v>1874,1%</v>
      </c>
      <c r="S296" s="0" t="str">
        <f aca="false">ROUND((G296-G298)/G298,3)*100&amp;"%"</f>
        <v>1683,9%</v>
      </c>
      <c r="T296" s="0" t="str">
        <f aca="false">ROUND((H296-H298)/H298,3)*100&amp;"%"</f>
        <v>10772,9%</v>
      </c>
      <c r="U296" s="0" t="str">
        <f aca="false">ROUND((I296-I298)/I298,3)*100&amp;"%"</f>
        <v>1174,1%</v>
      </c>
      <c r="V296" s="0" t="str">
        <f aca="false">ROUND((J296-J298)/J298,3)*100&amp;"%"</f>
        <v>1082,5%</v>
      </c>
      <c r="W296" s="0" t="str">
        <f aca="false">ROUND((K296-K298)/K298,3)*100&amp;"%"</f>
        <v>2669,2%</v>
      </c>
      <c r="X296" s="0" t="str">
        <f aca="false">ROUND((L296-L298)/L298,3)*100&amp;"%"</f>
        <v>39203,7%</v>
      </c>
      <c r="Y296" s="0" t="str">
        <f aca="false">ROUND((M296-M298)/M298,3)*100&amp;"%"</f>
        <v>630,7%</v>
      </c>
      <c r="Z296" s="1" t="str">
        <f aca="false">ROUND((N296-N298)/N298,3)*100&amp;"%"</f>
        <v>2379,4%</v>
      </c>
    </row>
    <row r="297" customFormat="false" ht="15" hidden="false" customHeight="false" outlineLevel="0" collapsed="false">
      <c r="A297" s="28"/>
      <c r="B297" s="10"/>
      <c r="C297" s="4" t="n">
        <v>11</v>
      </c>
      <c r="D297" s="0" t="n">
        <v>52517.3</v>
      </c>
      <c r="E297" s="0" t="n">
        <v>17061.1</v>
      </c>
      <c r="F297" s="0" t="n">
        <v>33801.8</v>
      </c>
      <c r="G297" s="0" t="n">
        <v>10417.2</v>
      </c>
      <c r="H297" s="0" t="n">
        <v>35466.1</v>
      </c>
      <c r="I297" s="0" t="n">
        <v>5579.89</v>
      </c>
      <c r="J297" s="0" t="n">
        <v>27793</v>
      </c>
      <c r="K297" s="0" t="n">
        <v>23731.9</v>
      </c>
      <c r="L297" s="0" t="n">
        <v>115447</v>
      </c>
      <c r="M297" s="0" t="n">
        <v>56448.2</v>
      </c>
      <c r="N297" s="16" t="n">
        <f aca="false">AVERAGE(D297:M297)</f>
        <v>37826.349</v>
      </c>
      <c r="P297" s="0" t="str">
        <f aca="false">ROUND((D297-D298)/D298,3)*100&amp;"%"</f>
        <v>79117%</v>
      </c>
      <c r="Q297" s="0" t="str">
        <f aca="false">ROUND((E297-E298)/E298,3)*100&amp;"%"</f>
        <v>2324,8%</v>
      </c>
      <c r="R297" s="0" t="str">
        <f aca="false">ROUND((F297-F298)/F298,3)*100&amp;"%"</f>
        <v>1874,1%</v>
      </c>
      <c r="S297" s="0" t="str">
        <f aca="false">ROUND((G297-G298)/G298,3)*100&amp;"%"</f>
        <v>1717,4%</v>
      </c>
      <c r="T297" s="0" t="str">
        <f aca="false">ROUND((H297-H298)/H298,3)*100&amp;"%"</f>
        <v>10772,9%</v>
      </c>
      <c r="U297" s="0" t="str">
        <f aca="false">ROUND((I297-I298)/I298,3)*100&amp;"%"</f>
        <v>456,5%</v>
      </c>
      <c r="V297" s="0" t="str">
        <f aca="false">ROUND((J297-J298)/J298,3)*100&amp;"%"</f>
        <v>1082,5%</v>
      </c>
      <c r="W297" s="0" t="str">
        <f aca="false">ROUND((K297-K298)/K298,3)*100&amp;"%"</f>
        <v>2669,2%</v>
      </c>
      <c r="X297" s="0" t="str">
        <f aca="false">ROUND((L297-L298)/L298,3)*100&amp;"%"</f>
        <v>39230,6%</v>
      </c>
      <c r="Y297" s="0" t="str">
        <f aca="false">ROUND((M297-M298)/M298,3)*100&amp;"%"</f>
        <v>640,9%</v>
      </c>
      <c r="Z297" s="1" t="str">
        <f aca="false">ROUND((N297-N298)/N298,3)*100&amp;"%"</f>
        <v>2339,8%</v>
      </c>
    </row>
    <row r="298" s="18" customFormat="true" ht="15" hidden="false" customHeight="false" outlineLevel="0" collapsed="false">
      <c r="A298" s="28"/>
      <c r="B298" s="24"/>
      <c r="C298" s="19" t="s">
        <v>27</v>
      </c>
      <c r="D298" s="30" t="n">
        <v>66.29545922</v>
      </c>
      <c r="E298" s="30" t="n">
        <v>703.6024389</v>
      </c>
      <c r="F298" s="30" t="n">
        <v>1712.263994</v>
      </c>
      <c r="G298" s="30" t="n">
        <v>573.1962961</v>
      </c>
      <c r="H298" s="30" t="n">
        <v>326.1893141</v>
      </c>
      <c r="I298" s="30" t="n">
        <v>1002.685352</v>
      </c>
      <c r="J298" s="30" t="n">
        <v>2350.384284</v>
      </c>
      <c r="K298" s="30" t="n">
        <v>856.993655</v>
      </c>
      <c r="L298" s="30" t="n">
        <v>293.5296374</v>
      </c>
      <c r="M298" s="30" t="n">
        <v>7619.039527</v>
      </c>
      <c r="N298" s="20" t="n">
        <f aca="false">AVERAGE(D298:M298)</f>
        <v>1550.417995772</v>
      </c>
      <c r="P298" s="18" t="str">
        <f aca="false">ROUND((D298-D298)/D298,3)*100&amp;"%"</f>
        <v>0%</v>
      </c>
      <c r="Q298" s="18" t="str">
        <f aca="false">ROUND((E298-E298)/E298,3)*100&amp;"%"</f>
        <v>0%</v>
      </c>
      <c r="R298" s="18" t="str">
        <f aca="false">ROUND((F298-F298)/F298,3)*100&amp;"%"</f>
        <v>0%</v>
      </c>
      <c r="S298" s="18" t="str">
        <f aca="false">ROUND((G298-G298)/G298,3)*100&amp;"%"</f>
        <v>0%</v>
      </c>
      <c r="T298" s="18" t="str">
        <f aca="false">ROUND((H298-H298)/H298,3)*100&amp;"%"</f>
        <v>0%</v>
      </c>
      <c r="U298" s="18" t="str">
        <f aca="false">ROUND((I298-I298)/I298,3)*100&amp;"%"</f>
        <v>0%</v>
      </c>
      <c r="V298" s="18" t="str">
        <f aca="false">ROUND((J298-J298)/J298,3)*100&amp;"%"</f>
        <v>0%</v>
      </c>
      <c r="W298" s="18" t="str">
        <f aca="false">ROUND((K298-K298)/K298,3)*100&amp;"%"</f>
        <v>0%</v>
      </c>
      <c r="X298" s="18" t="str">
        <f aca="false">ROUND((L298-L298)/L298,3)*100&amp;"%"</f>
        <v>0%</v>
      </c>
      <c r="Y298" s="18" t="str">
        <f aca="false">ROUND((M298-M298)/M298,3)*100&amp;"%"</f>
        <v>0%</v>
      </c>
      <c r="Z298" s="21" t="str">
        <f aca="false">ROUND((N298-N298)/N298,3)*100&amp;"%"</f>
        <v>0%</v>
      </c>
    </row>
    <row r="299" customFormat="false" ht="15" hidden="false" customHeight="false" outlineLevel="0" collapsed="false">
      <c r="A299" s="28"/>
    </row>
    <row r="300" s="12" customFormat="true" ht="15" hidden="false" customHeight="false" outlineLevel="0" collapsed="false">
      <c r="A300" s="28"/>
      <c r="B300" s="10" t="n">
        <v>100</v>
      </c>
      <c r="C300" s="11" t="n">
        <v>0</v>
      </c>
      <c r="D300" s="12" t="n">
        <v>185135.512</v>
      </c>
      <c r="E300" s="12" t="n">
        <v>289021.304</v>
      </c>
      <c r="F300" s="12" t="n">
        <v>182901.664</v>
      </c>
      <c r="G300" s="12" t="n">
        <v>247527.772</v>
      </c>
      <c r="H300" s="12" t="n">
        <v>355944.76</v>
      </c>
      <c r="I300" s="12" t="n">
        <v>435125.84</v>
      </c>
      <c r="J300" s="12" t="n">
        <v>1634647.88</v>
      </c>
      <c r="K300" s="12" t="n">
        <v>176450.48</v>
      </c>
      <c r="L300" s="12" t="n">
        <v>274441.68</v>
      </c>
      <c r="M300" s="12" t="n">
        <v>203133.296</v>
      </c>
      <c r="N300" s="13" t="n">
        <f aca="false">AVERAGE(D300:M300)</f>
        <v>398433.0188</v>
      </c>
      <c r="P300" s="12" t="str">
        <f aca="false">ROUND((D300-D312)/D312,3)*100&amp;"%"</f>
        <v>3984,9%</v>
      </c>
      <c r="Q300" s="12" t="str">
        <f aca="false">ROUND((E300-E312)/E312,3)*100&amp;"%"</f>
        <v>20950,1%</v>
      </c>
      <c r="R300" s="12" t="str">
        <f aca="false">ROUND((F300-F312)/F312,3)*100&amp;"%"</f>
        <v>1940,9%</v>
      </c>
      <c r="S300" s="12" t="str">
        <f aca="false">ROUND((G300-G312)/G312,3)*100&amp;"%"</f>
        <v>3901,9%</v>
      </c>
      <c r="T300" s="12" t="str">
        <f aca="false">ROUND((H300-H312)/H312,3)*100&amp;"%"</f>
        <v>2819,9%</v>
      </c>
      <c r="U300" s="12" t="str">
        <f aca="false">ROUND((I300-I312)/I312,3)*100&amp;"%"</f>
        <v>34220,8%</v>
      </c>
      <c r="V300" s="12" t="str">
        <f aca="false">ROUND((J300-J312)/J312,3)*100&amp;"%"</f>
        <v>103264,8%</v>
      </c>
      <c r="W300" s="12" t="str">
        <f aca="false">ROUND((K300-K312)/K312,3)*100&amp;"%"</f>
        <v>4048,9%</v>
      </c>
      <c r="X300" s="12" t="str">
        <f aca="false">ROUND((L300-L312)/L312,3)*100&amp;"%"</f>
        <v>2015,6%</v>
      </c>
      <c r="Y300" s="12" t="str">
        <f aca="false">ROUND((M300-M312)/M312,3)*100&amp;"%"</f>
        <v>7359,4%</v>
      </c>
      <c r="Z300" s="14" t="str">
        <f aca="false">ROUND((N300-N312)/N312,3)*100&amp;"%"</f>
        <v>7009,7%</v>
      </c>
    </row>
    <row r="301" s="12" customFormat="true" ht="15" hidden="false" customHeight="false" outlineLevel="0" collapsed="false">
      <c r="A301" s="28"/>
      <c r="B301" s="10"/>
      <c r="C301" s="11" t="n">
        <v>1</v>
      </c>
      <c r="D301" s="12" t="n">
        <v>61626.876</v>
      </c>
      <c r="E301" s="12" t="n">
        <v>97453.46</v>
      </c>
      <c r="F301" s="12" t="n">
        <v>98840.872</v>
      </c>
      <c r="G301" s="12" t="n">
        <v>139274.44</v>
      </c>
      <c r="H301" s="12" t="n">
        <v>202945.872</v>
      </c>
      <c r="I301" s="12" t="n">
        <v>288311.392</v>
      </c>
      <c r="J301" s="12" t="n">
        <v>246059.44</v>
      </c>
      <c r="K301" s="12" t="n">
        <v>117343.08</v>
      </c>
      <c r="L301" s="12" t="n">
        <v>171048.644</v>
      </c>
      <c r="M301" s="12" t="n">
        <v>79725.332</v>
      </c>
      <c r="N301" s="13" t="n">
        <f aca="false">AVERAGE(D301:M301)</f>
        <v>150262.9408</v>
      </c>
      <c r="P301" s="12" t="str">
        <f aca="false">ROUND((D301-D312)/D312,3)*100&amp;"%"</f>
        <v>1259,8%</v>
      </c>
      <c r="Q301" s="12" t="str">
        <f aca="false">ROUND((E301-E312)/E312,3)*100&amp;"%"</f>
        <v>6997,8%</v>
      </c>
      <c r="R301" s="12" t="str">
        <f aca="false">ROUND((F301-F312)/F312,3)*100&amp;"%"</f>
        <v>1002,9%</v>
      </c>
      <c r="S301" s="12" t="str">
        <f aca="false">ROUND((G301-G312)/G312,3)*100&amp;"%"</f>
        <v>2151,7%</v>
      </c>
      <c r="T301" s="12" t="str">
        <f aca="false">ROUND((H301-H312)/H312,3)*100&amp;"%"</f>
        <v>1564,8%</v>
      </c>
      <c r="U301" s="12" t="str">
        <f aca="false">ROUND((I301-I312)/I312,3)*100&amp;"%"</f>
        <v>22640,7%</v>
      </c>
      <c r="V301" s="12" t="str">
        <f aca="false">ROUND((J301-J312)/J312,3)*100&amp;"%"</f>
        <v>15459,2%</v>
      </c>
      <c r="W301" s="12" t="str">
        <f aca="false">ROUND((K301-K312)/K312,3)*100&amp;"%"</f>
        <v>2659,1%</v>
      </c>
      <c r="X301" s="12" t="str">
        <f aca="false">ROUND((L301-L312)/L312,3)*100&amp;"%"</f>
        <v>1218,6%</v>
      </c>
      <c r="Y301" s="12" t="str">
        <f aca="false">ROUND((M301-M312)/M312,3)*100&amp;"%"</f>
        <v>2827,7%</v>
      </c>
      <c r="Z301" s="14" t="str">
        <f aca="false">ROUND((N301-N312)/N312,3)*100&amp;"%"</f>
        <v>2581,3%</v>
      </c>
    </row>
    <row r="302" s="12" customFormat="true" ht="15" hidden="false" customHeight="false" outlineLevel="0" collapsed="false">
      <c r="A302" s="28"/>
      <c r="B302" s="10"/>
      <c r="C302" s="11" t="n">
        <v>2</v>
      </c>
      <c r="D302" s="12" t="n">
        <v>13827.3288</v>
      </c>
      <c r="E302" s="12" t="n">
        <v>2795.5532</v>
      </c>
      <c r="F302" s="12" t="n">
        <v>15969.86</v>
      </c>
      <c r="G302" s="12" t="n">
        <v>13577.7472</v>
      </c>
      <c r="H302" s="12" t="n">
        <v>22792.732</v>
      </c>
      <c r="I302" s="12" t="n">
        <v>5158.0312</v>
      </c>
      <c r="J302" s="12" t="n">
        <v>4556.3496</v>
      </c>
      <c r="K302" s="12" t="n">
        <v>11270.468</v>
      </c>
      <c r="L302" s="12" t="n">
        <v>29576.484</v>
      </c>
      <c r="M302" s="12" t="n">
        <v>7823.666</v>
      </c>
      <c r="N302" s="13" t="n">
        <f aca="false">AVERAGE(D302:M302)</f>
        <v>12734.822</v>
      </c>
      <c r="P302" s="12" t="str">
        <f aca="false">ROUND((D302-D312)/D312,3)*100&amp;"%"</f>
        <v>205,1%</v>
      </c>
      <c r="Q302" s="12" t="str">
        <f aca="false">ROUND((E302-E312)/E312,3)*100&amp;"%"</f>
        <v>103,6%</v>
      </c>
      <c r="R302" s="12" t="str">
        <f aca="false">ROUND((F302-F312)/F312,3)*100&amp;"%"</f>
        <v>78,2%</v>
      </c>
      <c r="S302" s="12" t="str">
        <f aca="false">ROUND((G302-G312)/G312,3)*100&amp;"%"</f>
        <v>119,5%</v>
      </c>
      <c r="T302" s="12" t="str">
        <f aca="false">ROUND((H302-H312)/H312,3)*100&amp;"%"</f>
        <v>87%</v>
      </c>
      <c r="U302" s="12" t="str">
        <f aca="false">ROUND((I302-I312)/I312,3)*100&amp;"%"</f>
        <v>306,8%</v>
      </c>
      <c r="V302" s="12" t="str">
        <f aca="false">ROUND((J302-J312)/J312,3)*100&amp;"%"</f>
        <v>188,1%</v>
      </c>
      <c r="W302" s="12" t="str">
        <f aca="false">ROUND((K302-K312)/K312,3)*100&amp;"%"</f>
        <v>165%</v>
      </c>
      <c r="X302" s="12" t="str">
        <f aca="false">ROUND((L302-L312)/L312,3)*100&amp;"%"</f>
        <v>128%</v>
      </c>
      <c r="Y302" s="12" t="str">
        <f aca="false">ROUND((M302-M312)/M312,3)*100&amp;"%"</f>
        <v>187,3%</v>
      </c>
      <c r="Z302" s="14" t="str">
        <f aca="false">ROUND((N302-N312)/N312,3)*100&amp;"%"</f>
        <v>127,2%</v>
      </c>
    </row>
    <row r="303" s="12" customFormat="true" ht="15" hidden="false" customHeight="false" outlineLevel="0" collapsed="false">
      <c r="A303" s="28"/>
      <c r="B303" s="10"/>
      <c r="C303" s="11" t="n">
        <v>3</v>
      </c>
      <c r="D303" s="12" t="n">
        <v>18234.528</v>
      </c>
      <c r="E303" s="12" t="n">
        <v>3650.38</v>
      </c>
      <c r="F303" s="12" t="n">
        <v>23246.988</v>
      </c>
      <c r="G303" s="12" t="n">
        <v>23118.252</v>
      </c>
      <c r="H303" s="12" t="n">
        <v>41690.272</v>
      </c>
      <c r="I303" s="12" t="n">
        <v>3832.3092</v>
      </c>
      <c r="J303" s="12" t="n">
        <v>4906.4372</v>
      </c>
      <c r="K303" s="12" t="n">
        <v>12007</v>
      </c>
      <c r="L303" s="12" t="n">
        <v>34926.788</v>
      </c>
      <c r="M303" s="12" t="n">
        <v>10371.6872</v>
      </c>
      <c r="N303" s="13" t="n">
        <f aca="false">AVERAGE(D303:M303)</f>
        <v>17598.46416</v>
      </c>
      <c r="P303" s="12" t="str">
        <f aca="false">ROUND((D303-D312)/D312,3)*100&amp;"%"</f>
        <v>302,3%</v>
      </c>
      <c r="Q303" s="12" t="str">
        <f aca="false">ROUND((E303-E312)/E312,3)*100&amp;"%"</f>
        <v>165,9%</v>
      </c>
      <c r="R303" s="12" t="str">
        <f aca="false">ROUND((F303-F312)/F312,3)*100&amp;"%"</f>
        <v>159,4%</v>
      </c>
      <c r="S303" s="12" t="str">
        <f aca="false">ROUND((G303-G312)/G312,3)*100&amp;"%"</f>
        <v>273,8%</v>
      </c>
      <c r="T303" s="12" t="str">
        <f aca="false">ROUND((H303-H312)/H312,3)*100&amp;"%"</f>
        <v>242%</v>
      </c>
      <c r="U303" s="12" t="str">
        <f aca="false">ROUND((I303-I312)/I312,3)*100&amp;"%"</f>
        <v>202,3%</v>
      </c>
      <c r="V303" s="12" t="str">
        <f aca="false">ROUND((J303-J312)/J312,3)*100&amp;"%"</f>
        <v>210,3%</v>
      </c>
      <c r="W303" s="12" t="str">
        <f aca="false">ROUND((K303-K312)/K312,3)*100&amp;"%"</f>
        <v>182,3%</v>
      </c>
      <c r="X303" s="12" t="str">
        <f aca="false">ROUND((L303-L312)/L312,3)*100&amp;"%"</f>
        <v>169,2%</v>
      </c>
      <c r="Y303" s="12" t="str">
        <f aca="false">ROUND((M303-M312)/M312,3)*100&amp;"%"</f>
        <v>280,9%</v>
      </c>
      <c r="Z303" s="14" t="str">
        <f aca="false">ROUND((N303-N312)/N312,3)*100&amp;"%"</f>
        <v>214%</v>
      </c>
    </row>
    <row r="304" s="12" customFormat="true" ht="15" hidden="false" customHeight="false" outlineLevel="0" collapsed="false">
      <c r="A304" s="28"/>
      <c r="B304" s="10"/>
      <c r="C304" s="11" t="n">
        <v>4</v>
      </c>
      <c r="D304" s="12" t="n">
        <v>1750878.48</v>
      </c>
      <c r="E304" s="12" t="n">
        <v>2119351.64</v>
      </c>
      <c r="F304" s="12" t="n">
        <v>4054090.4</v>
      </c>
      <c r="G304" s="12" t="n">
        <v>2896740.48</v>
      </c>
      <c r="H304" s="12" t="n">
        <v>1343999.92</v>
      </c>
      <c r="I304" s="12" t="n">
        <v>1303298.72</v>
      </c>
      <c r="J304" s="12" t="n">
        <v>4106592.08</v>
      </c>
      <c r="K304" s="12" t="n">
        <v>3325425.2</v>
      </c>
      <c r="L304" s="12" t="n">
        <v>1983485</v>
      </c>
      <c r="M304" s="12" t="n">
        <v>1673878.64</v>
      </c>
      <c r="N304" s="13" t="n">
        <f aca="false">AVERAGE(D304:M304)</f>
        <v>2455774.056</v>
      </c>
      <c r="P304" s="12" t="str">
        <f aca="false">ROUND((D304-D312)/D312,3)*100&amp;"%"</f>
        <v>38532,1%</v>
      </c>
      <c r="Q304" s="12" t="str">
        <f aca="false">ROUND((E304-E312)/E312,3)*100&amp;"%"</f>
        <v>154257,1%</v>
      </c>
      <c r="R304" s="12" t="str">
        <f aca="false">ROUND((F304-F312)/F312,3)*100&amp;"%"</f>
        <v>45138%</v>
      </c>
      <c r="S304" s="12" t="str">
        <f aca="false">ROUND((G304-G312)/G312,3)*100&amp;"%"</f>
        <v>46732,6%</v>
      </c>
      <c r="T304" s="12" t="str">
        <f aca="false">ROUND((H304-H312)/H312,3)*100&amp;"%"</f>
        <v>10925%</v>
      </c>
      <c r="U304" s="12" t="str">
        <f aca="false">ROUND((I304-I312)/I312,3)*100&amp;"%"</f>
        <v>102698,3%</v>
      </c>
      <c r="V304" s="12" t="str">
        <f aca="false">ROUND((J304-J312)/J312,3)*100&amp;"%"</f>
        <v>259574,9%</v>
      </c>
      <c r="W304" s="12" t="str">
        <f aca="false">ROUND((K304-K312)/K312,3)*100&amp;"%"</f>
        <v>78091,3%</v>
      </c>
      <c r="X304" s="12" t="str">
        <f aca="false">ROUND((L304-L312)/L312,3)*100&amp;"%"</f>
        <v>15189,9%</v>
      </c>
      <c r="Y304" s="12" t="str">
        <f aca="false">ROUND((M304-M312)/M312,3)*100&amp;"%"</f>
        <v>61368%</v>
      </c>
      <c r="Z304" s="14" t="str">
        <f aca="false">ROUND((N304-N312)/N312,3)*100&amp;"%"</f>
        <v>43721,4%</v>
      </c>
    </row>
    <row r="305" customFormat="false" ht="15" hidden="false" customHeight="false" outlineLevel="0" collapsed="false">
      <c r="A305" s="28"/>
      <c r="B305" s="10"/>
      <c r="C305" s="4" t="n">
        <v>5</v>
      </c>
      <c r="D305" s="0" t="n">
        <v>16752.5</v>
      </c>
      <c r="E305" s="0" t="n">
        <v>9023.06</v>
      </c>
      <c r="F305" s="0" t="n">
        <v>69953</v>
      </c>
      <c r="G305" s="0" t="n">
        <v>15098.8</v>
      </c>
      <c r="H305" s="0" t="n">
        <v>35826.1</v>
      </c>
      <c r="I305" s="0" t="n">
        <v>50180.2</v>
      </c>
      <c r="J305" s="0" t="n">
        <v>6169.83</v>
      </c>
      <c r="K305" s="0" t="n">
        <v>59879.3</v>
      </c>
      <c r="L305" s="0" t="n">
        <v>169108</v>
      </c>
      <c r="M305" s="0" t="n">
        <v>15779.7</v>
      </c>
      <c r="N305" s="16" t="n">
        <f aca="false">AVERAGE(D305:M305)</f>
        <v>44777.049</v>
      </c>
      <c r="P305" s="0" t="str">
        <f aca="false">ROUND((D305-D312)/D312,3)*100&amp;"%"</f>
        <v>269,6%</v>
      </c>
      <c r="Q305" s="0" t="str">
        <f aca="false">ROUND((E305-E312)/E312,3)*100&amp;"%"</f>
        <v>557,2%</v>
      </c>
      <c r="R305" s="0" t="str">
        <f aca="false">ROUND((F305-F312)/F312,3)*100&amp;"%"</f>
        <v>680,6%</v>
      </c>
      <c r="S305" s="0" t="str">
        <f aca="false">ROUND((G305-G312)/G312,3)*100&amp;"%"</f>
        <v>144,1%</v>
      </c>
      <c r="T305" s="0" t="str">
        <f aca="false">ROUND((H305-H312)/H312,3)*100&amp;"%"</f>
        <v>193,9%</v>
      </c>
      <c r="U305" s="0" t="str">
        <f aca="false">ROUND((I305-I312)/I312,3)*100&amp;"%"</f>
        <v>3858%</v>
      </c>
      <c r="V305" s="0" t="str">
        <f aca="false">ROUND((J305-J312)/J312,3)*100&amp;"%"</f>
        <v>290,1%</v>
      </c>
      <c r="W305" s="0" t="str">
        <f aca="false">ROUND((K305-K312)/K312,3)*100&amp;"%"</f>
        <v>1308%</v>
      </c>
      <c r="X305" s="0" t="str">
        <f aca="false">ROUND((L305-L312)/L312,3)*100&amp;"%"</f>
        <v>1203,6%</v>
      </c>
      <c r="Y305" s="0" t="str">
        <f aca="false">ROUND((M305-M312)/M312,3)*100&amp;"%"</f>
        <v>479,5%</v>
      </c>
      <c r="Z305" s="1" t="str">
        <f aca="false">ROUND((N305-N312)/N312,3)*100&amp;"%"</f>
        <v>699%</v>
      </c>
    </row>
    <row r="306" customFormat="false" ht="15" hidden="false" customHeight="false" outlineLevel="0" collapsed="false">
      <c r="A306" s="28"/>
      <c r="B306" s="10"/>
      <c r="C306" s="4" t="n">
        <v>6</v>
      </c>
      <c r="D306" s="0" t="n">
        <v>25782.5</v>
      </c>
      <c r="E306" s="0" t="n">
        <v>40660.4</v>
      </c>
      <c r="F306" s="0" t="n">
        <v>17708</v>
      </c>
      <c r="G306" s="0" t="n">
        <v>32675.7</v>
      </c>
      <c r="H306" s="0" t="n">
        <v>39279.8</v>
      </c>
      <c r="I306" s="0" t="n">
        <v>71039.5</v>
      </c>
      <c r="J306" s="0" t="n">
        <v>41330.9</v>
      </c>
      <c r="K306" s="0" t="n">
        <v>23289.9</v>
      </c>
      <c r="L306" s="0" t="n">
        <v>40990.6</v>
      </c>
      <c r="M306" s="0" t="n">
        <v>15524.1</v>
      </c>
      <c r="N306" s="16" t="n">
        <f aca="false">AVERAGE(D306:M306)</f>
        <v>34828.14</v>
      </c>
      <c r="P306" s="0" t="str">
        <f aca="false">ROUND((D306-D312)/D312,3)*100&amp;"%"</f>
        <v>468,9%</v>
      </c>
      <c r="Q306" s="0" t="str">
        <f aca="false">ROUND((E306-E312)/E312,3)*100&amp;"%"</f>
        <v>2861,4%</v>
      </c>
      <c r="R306" s="0" t="str">
        <f aca="false">ROUND((F306-F312)/F312,3)*100&amp;"%"</f>
        <v>97,6%</v>
      </c>
      <c r="S306" s="0" t="str">
        <f aca="false">ROUND((G306-G312)/G312,3)*100&amp;"%"</f>
        <v>428,3%</v>
      </c>
      <c r="T306" s="0" t="str">
        <f aca="false">ROUND((H306-H312)/H312,3)*100&amp;"%"</f>
        <v>222,2%</v>
      </c>
      <c r="U306" s="0" t="str">
        <f aca="false">ROUND((I306-I312)/I312,3)*100&amp;"%"</f>
        <v>5503,3%</v>
      </c>
      <c r="V306" s="0" t="str">
        <f aca="false">ROUND((J306-J312)/J312,3)*100&amp;"%"</f>
        <v>2513,5%</v>
      </c>
      <c r="W306" s="0" t="str">
        <f aca="false">ROUND((K306-K312)/K312,3)*100&amp;"%"</f>
        <v>447,6%</v>
      </c>
      <c r="X306" s="0" t="str">
        <f aca="false">ROUND((L306-L312)/L312,3)*100&amp;"%"</f>
        <v>216%</v>
      </c>
      <c r="Y306" s="0" t="str">
        <f aca="false">ROUND((M306-M312)/M312,3)*100&amp;"%"</f>
        <v>470,1%</v>
      </c>
      <c r="Z306" s="1" t="str">
        <f aca="false">ROUND((N306-N312)/N312,3)*100&amp;"%"</f>
        <v>521,5%</v>
      </c>
    </row>
    <row r="307" customFormat="false" ht="15" hidden="false" customHeight="false" outlineLevel="0" collapsed="false">
      <c r="A307" s="28"/>
      <c r="B307" s="10"/>
      <c r="C307" s="4" t="n">
        <v>7</v>
      </c>
      <c r="D307" s="0" t="n">
        <v>171019</v>
      </c>
      <c r="E307" s="0" t="n">
        <v>52753.4</v>
      </c>
      <c r="F307" s="0" t="n">
        <v>2001760</v>
      </c>
      <c r="G307" s="0" t="n">
        <v>178397</v>
      </c>
      <c r="H307" s="0" t="n">
        <v>512872</v>
      </c>
      <c r="I307" s="0" t="n">
        <v>2487830</v>
      </c>
      <c r="J307" s="0" t="n">
        <v>408299</v>
      </c>
      <c r="K307" s="0" t="n">
        <v>1524300</v>
      </c>
      <c r="L307" s="0" t="n">
        <v>3900120</v>
      </c>
      <c r="M307" s="0" t="n">
        <v>396054</v>
      </c>
      <c r="N307" s="16" t="n">
        <f aca="false">AVERAGE(D307:M307)</f>
        <v>1163340.44</v>
      </c>
      <c r="P307" s="0" t="str">
        <f aca="false">ROUND((D307-D312)/D312,3)*100&amp;"%"</f>
        <v>3673,4%</v>
      </c>
      <c r="Q307" s="0" t="str">
        <f aca="false">ROUND((E307-E312)/E312,3)*100&amp;"%"</f>
        <v>3742,1%</v>
      </c>
      <c r="R307" s="0" t="str">
        <f aca="false">ROUND((F307-F312)/F312,3)*100&amp;"%"</f>
        <v>22236,9%</v>
      </c>
      <c r="S307" s="0" t="str">
        <f aca="false">ROUND((G307-G312)/G312,3)*100&amp;"%"</f>
        <v>2784,2%</v>
      </c>
      <c r="T307" s="0" t="str">
        <f aca="false">ROUND((H307-H312)/H312,3)*100&amp;"%"</f>
        <v>4107,1%</v>
      </c>
      <c r="U307" s="0" t="str">
        <f aca="false">ROUND((I307-I312)/I312,3)*100&amp;"%"</f>
        <v>196128,8%</v>
      </c>
      <c r="V307" s="0" t="str">
        <f aca="false">ROUND((J307-J312)/J312,3)*100&amp;"%"</f>
        <v>25718,2%</v>
      </c>
      <c r="W307" s="0" t="str">
        <f aca="false">ROUND((K307-K312)/K312,3)*100&amp;"%"</f>
        <v>35741,1%</v>
      </c>
      <c r="X307" s="0" t="str">
        <f aca="false">ROUND((L307-L312)/L312,3)*100&amp;"%"</f>
        <v>29964,6%</v>
      </c>
      <c r="Y307" s="0" t="str">
        <f aca="false">ROUND((M307-M312)/M312,3)*100&amp;"%"</f>
        <v>14443,9%</v>
      </c>
      <c r="Z307" s="1" t="str">
        <f aca="false">ROUND((N307-N312)/N312,3)*100&amp;"%"</f>
        <v>20658,9%</v>
      </c>
    </row>
    <row r="308" customFormat="false" ht="15" hidden="false" customHeight="false" outlineLevel="0" collapsed="false">
      <c r="A308" s="28"/>
      <c r="B308" s="10"/>
      <c r="C308" s="4" t="n">
        <v>8</v>
      </c>
      <c r="D308" s="0" t="n">
        <v>223848</v>
      </c>
      <c r="E308" s="0" t="n">
        <v>54633.3</v>
      </c>
      <c r="F308" s="0" t="n">
        <v>2099810</v>
      </c>
      <c r="G308" s="0" t="n">
        <v>100226</v>
      </c>
      <c r="H308" s="0" t="n">
        <v>513192</v>
      </c>
      <c r="I308" s="0" t="n">
        <v>2484230</v>
      </c>
      <c r="J308" s="0" t="n">
        <v>99297.7</v>
      </c>
      <c r="K308" s="0" t="n">
        <v>1873680</v>
      </c>
      <c r="L308" s="0" t="n">
        <v>3991090</v>
      </c>
      <c r="M308" s="0" t="n">
        <v>747189</v>
      </c>
      <c r="N308" s="16" t="n">
        <f aca="false">AVERAGE(D308:M308)</f>
        <v>1218719.6</v>
      </c>
      <c r="P308" s="0" t="str">
        <f aca="false">ROUND((D308-D312)/D312,3)*100&amp;"%"</f>
        <v>4839,1%</v>
      </c>
      <c r="Q308" s="0" t="str">
        <f aca="false">ROUND((E308-E312)/E312,3)*100&amp;"%"</f>
        <v>3879,1%</v>
      </c>
      <c r="R308" s="0" t="str">
        <f aca="false">ROUND((F308-F312)/F312,3)*100&amp;"%"</f>
        <v>23331%</v>
      </c>
      <c r="S308" s="0" t="str">
        <f aca="false">ROUND((G308-G312)/G312,3)*100&amp;"%"</f>
        <v>1520,4%</v>
      </c>
      <c r="T308" s="0" t="str">
        <f aca="false">ROUND((H308-H312)/H312,3)*100&amp;"%"</f>
        <v>4109,8%</v>
      </c>
      <c r="U308" s="0" t="str">
        <f aca="false">ROUND((I308-I312)/I312,3)*100&amp;"%"</f>
        <v>195844,9%</v>
      </c>
      <c r="V308" s="0" t="str">
        <f aca="false">ROUND((J308-J312)/J312,3)*100&amp;"%"</f>
        <v>6179%</v>
      </c>
      <c r="W308" s="0" t="str">
        <f aca="false">ROUND((K308-K312)/K312,3)*100&amp;"%"</f>
        <v>43956,2%</v>
      </c>
      <c r="X308" s="0" t="str">
        <f aca="false">ROUND((L308-L312)/L312,3)*100&amp;"%"</f>
        <v>30665,8%</v>
      </c>
      <c r="Y308" s="0" t="str">
        <f aca="false">ROUND((M308-M312)/M312,3)*100&amp;"%"</f>
        <v>27338,2%</v>
      </c>
      <c r="Z308" s="1" t="str">
        <f aca="false">ROUND((N308-N312)/N312,3)*100&amp;"%"</f>
        <v>21647,1%</v>
      </c>
    </row>
    <row r="309" customFormat="false" ht="15" hidden="false" customHeight="false" outlineLevel="0" collapsed="false">
      <c r="A309" s="28"/>
      <c r="B309" s="10"/>
      <c r="C309" s="4" t="n">
        <v>9</v>
      </c>
      <c r="D309" s="0" t="n">
        <v>65849.7</v>
      </c>
      <c r="E309" s="0" t="n">
        <v>55297.6</v>
      </c>
      <c r="F309" s="0" t="n">
        <v>47760.1</v>
      </c>
      <c r="G309" s="0" t="n">
        <v>58029.9</v>
      </c>
      <c r="H309" s="0" t="n">
        <v>259896</v>
      </c>
      <c r="I309" s="0" t="n">
        <v>396317</v>
      </c>
      <c r="J309" s="0" t="n">
        <v>173515</v>
      </c>
      <c r="K309" s="0" t="n">
        <v>94191</v>
      </c>
      <c r="L309" s="0" t="n">
        <v>192821</v>
      </c>
      <c r="M309" s="0" t="n">
        <v>72132.9</v>
      </c>
      <c r="N309" s="16" t="n">
        <f aca="false">AVERAGE(D309:M309)</f>
        <v>141581.02</v>
      </c>
      <c r="P309" s="0" t="str">
        <f aca="false">ROUND((D309-D312)/D312,3)*100&amp;"%"</f>
        <v>1352,9%</v>
      </c>
      <c r="Q309" s="0" t="str">
        <f aca="false">ROUND((E309-E312)/E312,3)*100&amp;"%"</f>
        <v>3927,4%</v>
      </c>
      <c r="R309" s="0" t="str">
        <f aca="false">ROUND((F309-F312)/F312,3)*100&amp;"%"</f>
        <v>432,9%</v>
      </c>
      <c r="S309" s="0" t="str">
        <f aca="false">ROUND((G309-G312)/G312,3)*100&amp;"%"</f>
        <v>838,2%</v>
      </c>
      <c r="T309" s="0" t="str">
        <f aca="false">ROUND((H309-H312)/H312,3)*100&amp;"%"</f>
        <v>2032%</v>
      </c>
      <c r="U309" s="0" t="str">
        <f aca="false">ROUND((I309-I312)/I312,3)*100&amp;"%"</f>
        <v>31159,7%</v>
      </c>
      <c r="V309" s="0" t="str">
        <f aca="false">ROUND((J309-J312)/J312,3)*100&amp;"%"</f>
        <v>10872%</v>
      </c>
      <c r="W309" s="0" t="str">
        <f aca="false">ROUND((K309-K312)/K312,3)*100&amp;"%"</f>
        <v>2114,7%</v>
      </c>
      <c r="X309" s="0" t="str">
        <f aca="false">ROUND((L309-L312)/L312,3)*100&amp;"%"</f>
        <v>1386,4%</v>
      </c>
      <c r="Y309" s="0" t="str">
        <f aca="false">ROUND((M309-M312)/M312,3)*100&amp;"%"</f>
        <v>2548,9%</v>
      </c>
      <c r="Z309" s="1" t="str">
        <f aca="false">ROUND((N309-N312)/N312,3)*100&amp;"%"</f>
        <v>2426,4%</v>
      </c>
    </row>
    <row r="310" customFormat="false" ht="15" hidden="false" customHeight="false" outlineLevel="0" collapsed="false">
      <c r="A310" s="28"/>
      <c r="B310" s="10"/>
      <c r="C310" s="4" t="n">
        <v>10</v>
      </c>
      <c r="D310" s="0" t="n">
        <v>21658</v>
      </c>
      <c r="E310" s="0" t="n">
        <v>28749</v>
      </c>
      <c r="F310" s="0" t="n">
        <v>19263.1</v>
      </c>
      <c r="G310" s="0" t="n">
        <v>15823.5</v>
      </c>
      <c r="H310" s="0" t="n">
        <v>31527.9</v>
      </c>
      <c r="I310" s="0" t="n">
        <v>51444.7</v>
      </c>
      <c r="J310" s="0" t="n">
        <v>12868</v>
      </c>
      <c r="K310" s="0" t="n">
        <v>68735.3</v>
      </c>
      <c r="L310" s="0" t="n">
        <v>27978.5</v>
      </c>
      <c r="M310" s="0" t="n">
        <v>14636.4</v>
      </c>
      <c r="N310" s="16" t="n">
        <f aca="false">AVERAGE(D310:M310)</f>
        <v>29268.44</v>
      </c>
      <c r="P310" s="0" t="str">
        <f aca="false">ROUND((D310-D312)/D312,3)*100&amp;"%"</f>
        <v>377,9%</v>
      </c>
      <c r="Q310" s="0" t="str">
        <f aca="false">ROUND((E310-E312)/E312,3)*100&amp;"%"</f>
        <v>1993,9%</v>
      </c>
      <c r="R310" s="0" t="str">
        <f aca="false">ROUND((F310-F312)/F312,3)*100&amp;"%"</f>
        <v>114,9%</v>
      </c>
      <c r="S310" s="0" t="str">
        <f aca="false">ROUND((G310-G312)/G312,3)*100&amp;"%"</f>
        <v>155,8%</v>
      </c>
      <c r="T310" s="0" t="str">
        <f aca="false">ROUND((H310-H312)/H312,3)*100&amp;"%"</f>
        <v>158,6%</v>
      </c>
      <c r="U310" s="0" t="str">
        <f aca="false">ROUND((I310-I312)/I312,3)*100&amp;"%"</f>
        <v>3957,7%</v>
      </c>
      <c r="V310" s="0" t="str">
        <f aca="false">ROUND((J310-J312)/J312,3)*100&amp;"%"</f>
        <v>713,7%</v>
      </c>
      <c r="W310" s="0" t="str">
        <f aca="false">ROUND((K310-K312)/K312,3)*100&amp;"%"</f>
        <v>1516,2%</v>
      </c>
      <c r="X310" s="0" t="str">
        <f aca="false">ROUND((L310-L312)/L312,3)*100&amp;"%"</f>
        <v>115,7%</v>
      </c>
      <c r="Y310" s="0" t="str">
        <f aca="false">ROUND((M310-M312)/M312,3)*100&amp;"%"</f>
        <v>437,5%</v>
      </c>
      <c r="Z310" s="1" t="str">
        <f aca="false">ROUND((N310-N312)/N312,3)*100&amp;"%"</f>
        <v>422,3%</v>
      </c>
    </row>
    <row r="311" customFormat="false" ht="15" hidden="false" customHeight="false" outlineLevel="0" collapsed="false">
      <c r="A311" s="28"/>
      <c r="B311" s="10"/>
      <c r="C311" s="4" t="n">
        <v>11</v>
      </c>
      <c r="D311" s="0" t="n">
        <v>21668.1</v>
      </c>
      <c r="E311" s="0" t="n">
        <v>27951.9</v>
      </c>
      <c r="F311" s="0" t="n">
        <v>16900.5</v>
      </c>
      <c r="G311" s="0" t="n">
        <v>15823.5</v>
      </c>
      <c r="H311" s="0" t="n">
        <v>31527.9</v>
      </c>
      <c r="I311" s="0" t="n">
        <v>51444.7</v>
      </c>
      <c r="J311" s="0" t="n">
        <v>12868</v>
      </c>
      <c r="K311" s="0" t="n">
        <v>69021.4</v>
      </c>
      <c r="L311" s="0" t="n">
        <v>27015.7</v>
      </c>
      <c r="M311" s="0" t="n">
        <v>14636.4</v>
      </c>
      <c r="N311" s="16" t="n">
        <f aca="false">AVERAGE(D311:M311)</f>
        <v>28885.81</v>
      </c>
      <c r="P311" s="0" t="str">
        <f aca="false">ROUND((D311-D312)/D312,3)*100&amp;"%"</f>
        <v>378,1%</v>
      </c>
      <c r="Q311" s="0" t="str">
        <f aca="false">ROUND((E311-E312)/E312,3)*100&amp;"%"</f>
        <v>1935,8%</v>
      </c>
      <c r="R311" s="0" t="str">
        <f aca="false">ROUND((F311-F312)/F312,3)*100&amp;"%"</f>
        <v>88,6%</v>
      </c>
      <c r="S311" s="0" t="str">
        <f aca="false">ROUND((G311-G312)/G312,3)*100&amp;"%"</f>
        <v>155,8%</v>
      </c>
      <c r="T311" s="0" t="str">
        <f aca="false">ROUND((H311-H312)/H312,3)*100&amp;"%"</f>
        <v>158,6%</v>
      </c>
      <c r="U311" s="0" t="str">
        <f aca="false">ROUND((I311-I312)/I312,3)*100&amp;"%"</f>
        <v>3957,7%</v>
      </c>
      <c r="V311" s="0" t="str">
        <f aca="false">ROUND((J311-J312)/J312,3)*100&amp;"%"</f>
        <v>713,7%</v>
      </c>
      <c r="W311" s="0" t="str">
        <f aca="false">ROUND((K311-K312)/K312,3)*100&amp;"%"</f>
        <v>1522,9%</v>
      </c>
      <c r="X311" s="0" t="str">
        <f aca="false">ROUND((L311-L312)/L312,3)*100&amp;"%"</f>
        <v>108,3%</v>
      </c>
      <c r="Y311" s="0" t="str">
        <f aca="false">ROUND((M311-M312)/M312,3)*100&amp;"%"</f>
        <v>437,5%</v>
      </c>
      <c r="Z311" s="1" t="str">
        <f aca="false">ROUND((N311-N312)/N312,3)*100&amp;"%"</f>
        <v>415,4%</v>
      </c>
    </row>
    <row r="312" s="18" customFormat="true" ht="15" hidden="false" customHeight="false" outlineLevel="0" collapsed="false">
      <c r="A312" s="28"/>
      <c r="C312" s="19" t="s">
        <v>27</v>
      </c>
      <c r="D312" s="18" t="n">
        <v>4532.184977</v>
      </c>
      <c r="E312" s="18" t="n">
        <v>1373.018737</v>
      </c>
      <c r="F312" s="18" t="n">
        <v>8961.685407</v>
      </c>
      <c r="G312" s="18" t="n">
        <v>6185.312812</v>
      </c>
      <c r="H312" s="18" t="n">
        <v>12190.51082</v>
      </c>
      <c r="I312" s="18" t="n">
        <v>1267.820846</v>
      </c>
      <c r="J312" s="18" t="n">
        <v>1581.435726</v>
      </c>
      <c r="K312" s="18" t="n">
        <v>4252.935737</v>
      </c>
      <c r="L312" s="18" t="n">
        <v>12972.47624</v>
      </c>
      <c r="M312" s="18" t="n">
        <v>2723.170764</v>
      </c>
      <c r="N312" s="20" t="n">
        <f aca="false">AVERAGE(D312:M312)</f>
        <v>5604.0552066</v>
      </c>
      <c r="P312" s="18" t="str">
        <f aca="false">ROUND((D312-D312)/D312,3)*100&amp;"%"</f>
        <v>0%</v>
      </c>
      <c r="Q312" s="18" t="str">
        <f aca="false">ROUND((E312-E312)/E312,3)*100&amp;"%"</f>
        <v>0%</v>
      </c>
      <c r="R312" s="18" t="str">
        <f aca="false">ROUND((F312-F312)/F312,3)*100&amp;"%"</f>
        <v>0%</v>
      </c>
      <c r="S312" s="18" t="str">
        <f aca="false">ROUND((G312-G312)/G312,3)*100&amp;"%"</f>
        <v>0%</v>
      </c>
      <c r="T312" s="18" t="str">
        <f aca="false">ROUND((H312-H312)/H312,3)*100&amp;"%"</f>
        <v>0%</v>
      </c>
      <c r="U312" s="18" t="str">
        <f aca="false">ROUND((I312-I312)/I312,3)*100&amp;"%"</f>
        <v>0%</v>
      </c>
      <c r="V312" s="18" t="str">
        <f aca="false">ROUND((J312-J312)/J312,3)*100&amp;"%"</f>
        <v>0%</v>
      </c>
      <c r="W312" s="18" t="str">
        <f aca="false">ROUND((K312-K312)/K312,3)*100&amp;"%"</f>
        <v>0%</v>
      </c>
      <c r="X312" s="18" t="str">
        <f aca="false">ROUND((L312-L312)/L312,3)*100&amp;"%"</f>
        <v>0%</v>
      </c>
      <c r="Y312" s="18" t="str">
        <f aca="false">ROUND((M312-M312)/M312,3)*100&amp;"%"</f>
        <v>0%</v>
      </c>
      <c r="Z312" s="21" t="str">
        <f aca="false">ROUND((N312-N312)/N312,3)*100&amp;"%"</f>
        <v>0%</v>
      </c>
    </row>
    <row r="313" customFormat="false" ht="15" hidden="false" customHeight="false" outlineLevel="0" collapsed="false">
      <c r="A313" s="28"/>
    </row>
    <row r="314" s="12" customFormat="true" ht="15" hidden="false" customHeight="false" outlineLevel="0" collapsed="false">
      <c r="A314" s="28"/>
      <c r="B314" s="10" t="n">
        <v>500</v>
      </c>
      <c r="C314" s="31" t="n">
        <v>0</v>
      </c>
      <c r="D314" s="12" t="n">
        <v>3453457.72</v>
      </c>
      <c r="E314" s="12" t="n">
        <v>4793674.36</v>
      </c>
      <c r="F314" s="12" t="n">
        <v>691559.52</v>
      </c>
      <c r="G314" s="12" t="n">
        <v>1683203.36</v>
      </c>
      <c r="H314" s="12" t="n">
        <v>1556745.76</v>
      </c>
      <c r="I314" s="12" t="n">
        <v>4274114.52</v>
      </c>
      <c r="J314" s="12" t="n">
        <v>5281864</v>
      </c>
      <c r="K314" s="12" t="n">
        <v>2159870.52</v>
      </c>
      <c r="L314" s="12" t="n">
        <v>1391966.72</v>
      </c>
      <c r="M314" s="12" t="n">
        <v>2140431.04</v>
      </c>
      <c r="N314" s="13" t="n">
        <f aca="false">AVERAGE(D314:M314)</f>
        <v>2742688.752</v>
      </c>
      <c r="P314" s="12" t="str">
        <f aca="false">ROUND((D314-D326)/D326,3)*100&amp;"%"</f>
        <v>9116,1%</v>
      </c>
      <c r="Q314" s="12" t="str">
        <f aca="false">ROUND((E314-E326)/E326,3)*100&amp;"%"</f>
        <v>8494,8%</v>
      </c>
      <c r="R314" s="12" t="str">
        <f aca="false">ROUND((F314-F326)/F326,3)*100&amp;"%"</f>
        <v>1569%</v>
      </c>
      <c r="S314" s="12" t="str">
        <f aca="false">ROUND((G314-G326)/G326,3)*100&amp;"%"</f>
        <v>2879,1%</v>
      </c>
      <c r="T314" s="12" t="str">
        <f aca="false">ROUND((H314-H326)/H326,3)*100&amp;"%"</f>
        <v>4121,6%</v>
      </c>
      <c r="U314" s="12" t="str">
        <f aca="false">ROUND((I314-I326)/I326,3)*100&amp;"%"</f>
        <v>10268,8%</v>
      </c>
      <c r="V314" s="12" t="str">
        <f aca="false">ROUND((J314-J326)/J326,3)*100&amp;"%"</f>
        <v>9788,4%</v>
      </c>
      <c r="W314" s="12" t="str">
        <f aca="false">ROUND((K314-K326)/K326,3)*100&amp;"%"</f>
        <v>3473%</v>
      </c>
      <c r="X314" s="12" t="str">
        <f aca="false">ROUND((L314-L326)/L326,3)*100&amp;"%"</f>
        <v>1701,5%</v>
      </c>
      <c r="Y314" s="12" t="str">
        <f aca="false">ROUND((M314-M326)/M326,3)*100&amp;"%"</f>
        <v>14480,6%</v>
      </c>
      <c r="Z314" s="14" t="str">
        <f aca="false">ROUND((N314-N326)/N326,3)*100&amp;"%"</f>
        <v>5673%</v>
      </c>
    </row>
    <row r="315" s="12" customFormat="true" ht="15" hidden="false" customHeight="false" outlineLevel="0" collapsed="false">
      <c r="A315" s="28"/>
      <c r="B315" s="10"/>
      <c r="C315" s="31" t="n">
        <v>1</v>
      </c>
      <c r="D315" s="12" t="n">
        <v>834026.16</v>
      </c>
      <c r="E315" s="12" t="n">
        <v>881447.84</v>
      </c>
      <c r="F315" s="12" t="n">
        <v>323180.8</v>
      </c>
      <c r="G315" s="12" t="n">
        <v>783642.56</v>
      </c>
      <c r="H315" s="12" t="n">
        <v>402688.8</v>
      </c>
      <c r="I315" s="12" t="n">
        <v>479814.92</v>
      </c>
      <c r="J315" s="12" t="n">
        <v>705006.6</v>
      </c>
      <c r="K315" s="12" t="n">
        <v>1324332.32</v>
      </c>
      <c r="L315" s="12" t="n">
        <v>667610.4</v>
      </c>
      <c r="M315" s="12" t="n">
        <v>1931103.8</v>
      </c>
      <c r="N315" s="13" t="n">
        <f aca="false">AVERAGE(D315:M315)</f>
        <v>833285.42</v>
      </c>
      <c r="P315" s="12" t="str">
        <f aca="false">ROUND((D315-D326)/D326,3)*100&amp;"%"</f>
        <v>2125,7%</v>
      </c>
      <c r="Q315" s="12" t="str">
        <f aca="false">ROUND((E315-E326)/E326,3)*100&amp;"%"</f>
        <v>1480,4%</v>
      </c>
      <c r="R315" s="12" t="str">
        <f aca="false">ROUND((F315-F326)/F326,3)*100&amp;"%"</f>
        <v>680%</v>
      </c>
      <c r="S315" s="12" t="str">
        <f aca="false">ROUND((G315-G326)/G326,3)*100&amp;"%"</f>
        <v>1287%</v>
      </c>
      <c r="T315" s="12" t="str">
        <f aca="false">ROUND((H315-H326)/H326,3)*100&amp;"%"</f>
        <v>992%</v>
      </c>
      <c r="U315" s="12" t="str">
        <f aca="false">ROUND((I315-I326)/I326,3)*100&amp;"%"</f>
        <v>1064%</v>
      </c>
      <c r="V315" s="12" t="str">
        <f aca="false">ROUND((J315-J326)/J326,3)*100&amp;"%"</f>
        <v>1219,9%</v>
      </c>
      <c r="W315" s="12" t="str">
        <f aca="false">ROUND((K315-K326)/K326,3)*100&amp;"%"</f>
        <v>2090,8%</v>
      </c>
      <c r="X315" s="12" t="str">
        <f aca="false">ROUND((L315-L326)/L326,3)*100&amp;"%"</f>
        <v>764%</v>
      </c>
      <c r="Y315" s="12" t="str">
        <f aca="false">ROUND((M315-M326)/M326,3)*100&amp;"%"</f>
        <v>13054,7%</v>
      </c>
      <c r="Z315" s="14" t="str">
        <f aca="false">ROUND((N315-N326)/N326,3)*100&amp;"%"</f>
        <v>1653,9%</v>
      </c>
    </row>
    <row r="316" s="12" customFormat="true" ht="15" hidden="false" customHeight="false" outlineLevel="0" collapsed="false">
      <c r="A316" s="28"/>
      <c r="B316" s="10"/>
      <c r="C316" s="31" t="n">
        <v>2</v>
      </c>
      <c r="D316" s="12" t="n">
        <v>159267.684</v>
      </c>
      <c r="E316" s="12" t="n">
        <v>218244.56</v>
      </c>
      <c r="F316" s="12" t="n">
        <v>128965.28</v>
      </c>
      <c r="G316" s="12" t="n">
        <v>216789.24</v>
      </c>
      <c r="H316" s="12" t="n">
        <v>177435.04</v>
      </c>
      <c r="I316" s="12" t="n">
        <v>190906.96</v>
      </c>
      <c r="J316" s="12" t="n">
        <v>232266.6</v>
      </c>
      <c r="K316" s="12" t="n">
        <v>216556.68</v>
      </c>
      <c r="L316" s="12" t="n">
        <v>265608.52</v>
      </c>
      <c r="M316" s="12" t="n">
        <v>81102.812</v>
      </c>
      <c r="N316" s="13" t="n">
        <f aca="false">AVERAGE(D316:M316)</f>
        <v>188714.3376</v>
      </c>
      <c r="P316" s="12" t="str">
        <f aca="false">ROUND((D316-D326)/D326,3)*100&amp;"%"</f>
        <v>325%</v>
      </c>
      <c r="Q316" s="12" t="str">
        <f aca="false">ROUND((E316-E326)/E326,3)*100&amp;"%"</f>
        <v>291,3%</v>
      </c>
      <c r="R316" s="12" t="str">
        <f aca="false">ROUND((F316-F326)/F326,3)*100&amp;"%"</f>
        <v>211,2%</v>
      </c>
      <c r="S316" s="12" t="str">
        <f aca="false">ROUND((G316-G326)/G326,3)*100&amp;"%"</f>
        <v>283,7%</v>
      </c>
      <c r="T316" s="12" t="str">
        <f aca="false">ROUND((H316-H326)/H326,3)*100&amp;"%"</f>
        <v>381,2%</v>
      </c>
      <c r="U316" s="12" t="str">
        <f aca="false">ROUND((I316-I326)/I326,3)*100&amp;"%"</f>
        <v>363,1%</v>
      </c>
      <c r="V316" s="12" t="str">
        <f aca="false">ROUND((J316-J326)/J326,3)*100&amp;"%"</f>
        <v>334,8%</v>
      </c>
      <c r="W316" s="12" t="str">
        <f aca="false">ROUND((K316-K326)/K326,3)*100&amp;"%"</f>
        <v>258,2%</v>
      </c>
      <c r="X316" s="12" t="str">
        <f aca="false">ROUND((L316-L326)/L326,3)*100&amp;"%"</f>
        <v>243,7%</v>
      </c>
      <c r="Y316" s="12" t="str">
        <f aca="false">ROUND((M316-M326)/M326,3)*100&amp;"%"</f>
        <v>452,5%</v>
      </c>
      <c r="Z316" s="14" t="str">
        <f aca="false">ROUND((N316-N326)/N326,3)*100&amp;"%"</f>
        <v>297,2%</v>
      </c>
    </row>
    <row r="317" s="12" customFormat="true" ht="15" hidden="false" customHeight="false" outlineLevel="0" collapsed="false">
      <c r="A317" s="28"/>
      <c r="B317" s="10"/>
      <c r="C317" s="31" t="n">
        <v>3</v>
      </c>
      <c r="D317" s="12" t="n">
        <v>189246.704</v>
      </c>
      <c r="E317" s="12" t="n">
        <v>313030.64</v>
      </c>
      <c r="F317" s="12" t="n">
        <v>174564.528</v>
      </c>
      <c r="G317" s="12" t="n">
        <v>265744.48</v>
      </c>
      <c r="H317" s="12" t="n">
        <v>294180.84</v>
      </c>
      <c r="I317" s="12" t="n">
        <v>285782.6</v>
      </c>
      <c r="J317" s="12" t="n">
        <v>246102.84</v>
      </c>
      <c r="K317" s="12" t="n">
        <v>315551.2</v>
      </c>
      <c r="L317" s="12" t="n">
        <v>368543</v>
      </c>
      <c r="M317" s="12" t="n">
        <v>110203.24</v>
      </c>
      <c r="N317" s="13" t="n">
        <f aca="false">AVERAGE(D317:M317)</f>
        <v>256295.0072</v>
      </c>
      <c r="P317" s="12" t="str">
        <f aca="false">ROUND((D317-D326)/D326,3)*100&amp;"%"</f>
        <v>405%</v>
      </c>
      <c r="Q317" s="12" t="str">
        <f aca="false">ROUND((E317-E326)/E326,3)*100&amp;"%"</f>
        <v>461,2%</v>
      </c>
      <c r="R317" s="12" t="str">
        <f aca="false">ROUND((F317-F326)/F326,3)*100&amp;"%"</f>
        <v>321,3%</v>
      </c>
      <c r="S317" s="12" t="str">
        <f aca="false">ROUND((G317-G326)/G326,3)*100&amp;"%"</f>
        <v>370,3%</v>
      </c>
      <c r="T317" s="12" t="str">
        <f aca="false">ROUND((H317-H326)/H326,3)*100&amp;"%"</f>
        <v>697,8%</v>
      </c>
      <c r="U317" s="12" t="str">
        <f aca="false">ROUND((I317-I326)/I326,3)*100&amp;"%"</f>
        <v>593,3%</v>
      </c>
      <c r="V317" s="12" t="str">
        <f aca="false">ROUND((J317-J326)/J326,3)*100&amp;"%"</f>
        <v>360,7%</v>
      </c>
      <c r="W317" s="12" t="str">
        <f aca="false">ROUND((K317-K326)/K326,3)*100&amp;"%"</f>
        <v>422%</v>
      </c>
      <c r="X317" s="12" t="str">
        <f aca="false">ROUND((L317-L326)/L326,3)*100&amp;"%"</f>
        <v>377%</v>
      </c>
      <c r="Y317" s="12" t="str">
        <f aca="false">ROUND((M317-M326)/M326,3)*100&amp;"%"</f>
        <v>650,7%</v>
      </c>
      <c r="Z317" s="14" t="str">
        <f aca="false">ROUND((N317-N326)/N326,3)*100&amp;"%"</f>
        <v>439,5%</v>
      </c>
    </row>
    <row r="318" s="12" customFormat="true" ht="15" hidden="false" customHeight="false" outlineLevel="0" collapsed="false">
      <c r="A318" s="28"/>
      <c r="B318" s="10"/>
      <c r="C318" s="31" t="n">
        <v>4</v>
      </c>
      <c r="D318" s="12" t="n">
        <v>26638472</v>
      </c>
      <c r="E318" s="12" t="n">
        <v>39260640</v>
      </c>
      <c r="F318" s="12" t="n">
        <v>23337092</v>
      </c>
      <c r="G318" s="12" t="n">
        <v>66518652</v>
      </c>
      <c r="H318" s="12" t="n">
        <v>52873376</v>
      </c>
      <c r="I318" s="12" t="n">
        <v>44876312</v>
      </c>
      <c r="J318" s="12" t="n">
        <v>34033872</v>
      </c>
      <c r="K318" s="12" t="n">
        <v>69381448</v>
      </c>
      <c r="L318" s="12" t="n">
        <v>73573964</v>
      </c>
      <c r="M318" s="12" t="n">
        <v>45266608</v>
      </c>
      <c r="N318" s="13" t="n">
        <f aca="false">AVERAGE(D318:M318)</f>
        <v>47576043.6</v>
      </c>
      <c r="P318" s="12" t="str">
        <f aca="false">ROUND((D318-D326)/D326,3)*100&amp;"%"</f>
        <v>70989%</v>
      </c>
      <c r="Q318" s="12" t="str">
        <f aca="false">ROUND((E318-E326)/E326,3)*100&amp;"%"</f>
        <v>70292,4%</v>
      </c>
      <c r="R318" s="12" t="str">
        <f aca="false">ROUND((F318-F326)/F326,3)*100&amp;"%"</f>
        <v>56220,8%</v>
      </c>
      <c r="S318" s="12" t="str">
        <f aca="false">ROUND((G318-G326)/G326,3)*100&amp;"%"</f>
        <v>117630%</v>
      </c>
      <c r="T318" s="12" t="str">
        <f aca="false">ROUND((H318-H326)/H326,3)*100&amp;"%"</f>
        <v>143281,5%</v>
      </c>
      <c r="U318" s="12" t="str">
        <f aca="false">ROUND((I318-I326)/I326,3)*100&amp;"%"</f>
        <v>108767,6%</v>
      </c>
      <c r="V318" s="12" t="str">
        <f aca="false">ROUND((J318-J326)/J326,3)*100&amp;"%"</f>
        <v>63615,9%</v>
      </c>
      <c r="W318" s="12" t="str">
        <f aca="false">ROUND((K318-K326)/K326,3)*100&amp;"%"</f>
        <v>114676,8%</v>
      </c>
      <c r="X318" s="12" t="str">
        <f aca="false">ROUND((L318-L326)/L326,3)*100&amp;"%"</f>
        <v>95119,2%</v>
      </c>
      <c r="Y318" s="12" t="str">
        <f aca="false">ROUND((M318-M326)/M326,3)*100&amp;"%"</f>
        <v>308255,6%</v>
      </c>
      <c r="Z318" s="14" t="str">
        <f aca="false">ROUND((N318-N326)/N326,3)*100&amp;"%"</f>
        <v>100040,7%</v>
      </c>
    </row>
    <row r="319" customFormat="false" ht="15" hidden="false" customHeight="false" outlineLevel="0" collapsed="false">
      <c r="A319" s="28"/>
      <c r="B319" s="10"/>
      <c r="C319" s="32" t="n">
        <v>5</v>
      </c>
      <c r="D319" s="0" t="n">
        <v>418109</v>
      </c>
      <c r="E319" s="0" t="n">
        <v>322130</v>
      </c>
      <c r="F319" s="0" t="n">
        <v>280496</v>
      </c>
      <c r="G319" s="0" t="n">
        <v>356365</v>
      </c>
      <c r="H319" s="0" t="n">
        <v>179257</v>
      </c>
      <c r="I319" s="0" t="n">
        <v>427087</v>
      </c>
      <c r="J319" s="0" t="n">
        <v>381012</v>
      </c>
      <c r="K319" s="0" t="n">
        <v>557111</v>
      </c>
      <c r="L319" s="0" t="n">
        <v>384171</v>
      </c>
      <c r="M319" s="0" t="n">
        <v>115431</v>
      </c>
      <c r="N319" s="16" t="n">
        <f aca="false">AVERAGE(D319:M319)</f>
        <v>342116.9</v>
      </c>
      <c r="P319" s="0" t="str">
        <f aca="false">ROUND((D319-D326)/D326,3)*100&amp;"%"</f>
        <v>1015,8%</v>
      </c>
      <c r="Q319" s="0" t="str">
        <f aca="false">ROUND((E319-E326)/E326,3)*100&amp;"%"</f>
        <v>477,6%</v>
      </c>
      <c r="R319" s="0" t="str">
        <f aca="false">ROUND((F319-F326)/F326,3)*100&amp;"%"</f>
        <v>576,9%</v>
      </c>
      <c r="S319" s="0" t="str">
        <f aca="false">ROUND((G319-G326)/G326,3)*100&amp;"%"</f>
        <v>530,7%</v>
      </c>
      <c r="T319" s="0" t="str">
        <f aca="false">ROUND((H319-H326)/H326,3)*100&amp;"%"</f>
        <v>386,1%</v>
      </c>
      <c r="U319" s="0" t="str">
        <f aca="false">ROUND((I319-I326)/I326,3)*100&amp;"%"</f>
        <v>936,1%</v>
      </c>
      <c r="V319" s="0" t="str">
        <f aca="false">ROUND((J319-J326)/J326,3)*100&amp;"%"</f>
        <v>613,3%</v>
      </c>
      <c r="W319" s="0" t="str">
        <f aca="false">ROUND((K319-K326)/K326,3)*100&amp;"%"</f>
        <v>821,6%</v>
      </c>
      <c r="X319" s="0" t="str">
        <f aca="false">ROUND((L319-L326)/L326,3)*100&amp;"%"</f>
        <v>397,2%</v>
      </c>
      <c r="Y319" s="0" t="str">
        <f aca="false">ROUND((M319-M326)/M326,3)*100&amp;"%"</f>
        <v>686,3%</v>
      </c>
      <c r="Z319" s="1" t="str">
        <f aca="false">ROUND((N319-N326)/N326,3)*100&amp;"%"</f>
        <v>620,1%</v>
      </c>
    </row>
    <row r="320" customFormat="false" ht="15" hidden="false" customHeight="false" outlineLevel="0" collapsed="false">
      <c r="A320" s="28"/>
      <c r="B320" s="10"/>
      <c r="C320" s="32" t="n">
        <v>6</v>
      </c>
      <c r="D320" s="0" t="n">
        <v>289944</v>
      </c>
      <c r="E320" s="0" t="n">
        <v>137419</v>
      </c>
      <c r="F320" s="0" t="n">
        <v>171280</v>
      </c>
      <c r="G320" s="0" t="n">
        <v>157908</v>
      </c>
      <c r="H320" s="0" t="n">
        <v>81149.6</v>
      </c>
      <c r="I320" s="0" t="n">
        <v>86151.9</v>
      </c>
      <c r="J320" s="0" t="n">
        <v>317631</v>
      </c>
      <c r="K320" s="0" t="n">
        <v>168157</v>
      </c>
      <c r="L320" s="0" t="n">
        <v>206435</v>
      </c>
      <c r="M320" s="0" t="n">
        <v>62812.9</v>
      </c>
      <c r="N320" s="16" t="n">
        <f aca="false">AVERAGE(D320:M320)</f>
        <v>167888.84</v>
      </c>
      <c r="P320" s="0" t="str">
        <f aca="false">ROUND((D320-D326)/D326,3)*100&amp;"%"</f>
        <v>673,8%</v>
      </c>
      <c r="Q320" s="0" t="str">
        <f aca="false">ROUND((E320-E326)/E326,3)*100&amp;"%"</f>
        <v>146,4%</v>
      </c>
      <c r="R320" s="0" t="str">
        <f aca="false">ROUND((F320-F326)/F326,3)*100&amp;"%"</f>
        <v>313,4%</v>
      </c>
      <c r="S320" s="0" t="str">
        <f aca="false">ROUND((G320-G326)/G326,3)*100&amp;"%"</f>
        <v>179,5%</v>
      </c>
      <c r="T320" s="0" t="str">
        <f aca="false">ROUND((H320-H326)/H326,3)*100&amp;"%"</f>
        <v>120,1%</v>
      </c>
      <c r="U320" s="0" t="str">
        <f aca="false">ROUND((I320-I326)/I326,3)*100&amp;"%"</f>
        <v>109%</v>
      </c>
      <c r="V320" s="0" t="str">
        <f aca="false">ROUND((J320-J326)/J326,3)*100&amp;"%"</f>
        <v>494,6%</v>
      </c>
      <c r="W320" s="0" t="str">
        <f aca="false">ROUND((K320-K326)/K326,3)*100&amp;"%"</f>
        <v>178,2%</v>
      </c>
      <c r="X320" s="0" t="str">
        <f aca="false">ROUND((L320-L326)/L326,3)*100&amp;"%"</f>
        <v>167,2%</v>
      </c>
      <c r="Y320" s="0" t="str">
        <f aca="false">ROUND((M320-M326)/M326,3)*100&amp;"%"</f>
        <v>327,9%</v>
      </c>
      <c r="Z320" s="1" t="str">
        <f aca="false">ROUND((N320-N326)/N326,3)*100&amp;"%"</f>
        <v>253,4%</v>
      </c>
    </row>
    <row r="321" customFormat="false" ht="15" hidden="false" customHeight="false" outlineLevel="0" collapsed="false">
      <c r="A321" s="28"/>
      <c r="B321" s="10"/>
      <c r="C321" s="32" t="n">
        <v>7</v>
      </c>
      <c r="D321" s="0" t="n">
        <v>4894740</v>
      </c>
      <c r="E321" s="0" t="n">
        <v>470271</v>
      </c>
      <c r="F321" s="0" t="n">
        <v>244768</v>
      </c>
      <c r="G321" s="0" t="n">
        <v>483613</v>
      </c>
      <c r="H321" s="0" t="n">
        <v>268151</v>
      </c>
      <c r="I321" s="0" t="n">
        <v>1200390</v>
      </c>
      <c r="J321" s="0" t="n">
        <v>2145030</v>
      </c>
      <c r="K321" s="0" t="n">
        <v>1131380</v>
      </c>
      <c r="L321" s="0" t="n">
        <v>466555</v>
      </c>
      <c r="M321" s="0" t="n">
        <v>2259250</v>
      </c>
      <c r="N321" s="16" t="n">
        <f aca="false">AVERAGE(D321:M321)</f>
        <v>1356414.8</v>
      </c>
      <c r="P321" s="0" t="str">
        <f aca="false">ROUND((D321-D326)/D326,3)*100&amp;"%"</f>
        <v>12962,4%</v>
      </c>
      <c r="Q321" s="0" t="str">
        <f aca="false">ROUND((E321-E326)/E326,3)*100&amp;"%"</f>
        <v>743,2%</v>
      </c>
      <c r="R321" s="0" t="str">
        <f aca="false">ROUND((F321-F326)/F326,3)*100&amp;"%"</f>
        <v>490,7%</v>
      </c>
      <c r="S321" s="0" t="str">
        <f aca="false">ROUND((G321-G326)/G326,3)*100&amp;"%"</f>
        <v>755,9%</v>
      </c>
      <c r="T321" s="0" t="str">
        <f aca="false">ROUND((H321-H326)/H326,3)*100&amp;"%"</f>
        <v>627,2%</v>
      </c>
      <c r="U321" s="0" t="str">
        <f aca="false">ROUND((I321-I326)/I326,3)*100&amp;"%"</f>
        <v>2812,1%</v>
      </c>
      <c r="V321" s="0" t="str">
        <f aca="false">ROUND((J321-J326)/J326,3)*100&amp;"%"</f>
        <v>3915,8%</v>
      </c>
      <c r="W321" s="0" t="str">
        <f aca="false">ROUND((K321-K326)/K326,3)*100&amp;"%"</f>
        <v>1771,6%</v>
      </c>
      <c r="X321" s="0" t="str">
        <f aca="false">ROUND((L321-L326)/L326,3)*100&amp;"%"</f>
        <v>503,8%</v>
      </c>
      <c r="Y321" s="0" t="str">
        <f aca="false">ROUND((M321-M326)/M326,3)*100&amp;"%"</f>
        <v>15290%</v>
      </c>
      <c r="Z321" s="1" t="str">
        <f aca="false">ROUND((N321-N326)/N326,3)*100&amp;"%"</f>
        <v>2755,1%</v>
      </c>
    </row>
    <row r="322" customFormat="false" ht="15" hidden="false" customHeight="false" outlineLevel="0" collapsed="false">
      <c r="A322" s="28"/>
      <c r="B322" s="10"/>
      <c r="C322" s="32" t="n">
        <v>8</v>
      </c>
      <c r="D322" s="0" t="n">
        <v>4701010</v>
      </c>
      <c r="E322" s="0" t="n">
        <v>605502</v>
      </c>
      <c r="F322" s="0" t="n">
        <v>268024</v>
      </c>
      <c r="G322" s="0" t="n">
        <v>1323030</v>
      </c>
      <c r="H322" s="0" t="n">
        <v>331571</v>
      </c>
      <c r="I322" s="0" t="n">
        <v>461658</v>
      </c>
      <c r="J322" s="0" t="n">
        <v>1939460</v>
      </c>
      <c r="K322" s="0" t="n">
        <v>1352040</v>
      </c>
      <c r="L322" s="0" t="n">
        <v>484205</v>
      </c>
      <c r="M322" s="0" t="n">
        <v>2281680</v>
      </c>
      <c r="N322" s="16" t="n">
        <f aca="false">AVERAGE(D322:M322)</f>
        <v>1374818</v>
      </c>
      <c r="P322" s="0" t="str">
        <f aca="false">ROUND((D322-D326)/D326,3)*100&amp;"%"</f>
        <v>12445,4%</v>
      </c>
      <c r="Q322" s="0" t="str">
        <f aca="false">ROUND((E322-E326)/E326,3)*100&amp;"%"</f>
        <v>985,6%</v>
      </c>
      <c r="R322" s="0" t="str">
        <f aca="false">ROUND((F322-F326)/F326,3)*100&amp;"%"</f>
        <v>546,8%</v>
      </c>
      <c r="S322" s="0" t="str">
        <f aca="false">ROUND((G322-G326)/G326,3)*100&amp;"%"</f>
        <v>2241,6%</v>
      </c>
      <c r="T322" s="0" t="str">
        <f aca="false">ROUND((H322-H326)/H326,3)*100&amp;"%"</f>
        <v>799,2%</v>
      </c>
      <c r="U322" s="0" t="str">
        <f aca="false">ROUND((I322-I326)/I326,3)*100&amp;"%"</f>
        <v>1020%</v>
      </c>
      <c r="V322" s="0" t="str">
        <f aca="false">ROUND((J322-J326)/J326,3)*100&amp;"%"</f>
        <v>3530,9%</v>
      </c>
      <c r="W322" s="0" t="str">
        <f aca="false">ROUND((K322-K326)/K326,3)*100&amp;"%"</f>
        <v>2136,7%</v>
      </c>
      <c r="X322" s="0" t="str">
        <f aca="false">ROUND((L322-L326)/L326,3)*100&amp;"%"</f>
        <v>526,7%</v>
      </c>
      <c r="Y322" s="0" t="str">
        <f aca="false">ROUND((M322-M326)/M326,3)*100&amp;"%"</f>
        <v>15442,8%</v>
      </c>
      <c r="Z322" s="1" t="str">
        <f aca="false">ROUND((N322-N326)/N326,3)*100&amp;"%"</f>
        <v>2793,8%</v>
      </c>
    </row>
    <row r="323" customFormat="false" ht="15" hidden="false" customHeight="false" outlineLevel="0" collapsed="false">
      <c r="A323" s="28"/>
      <c r="B323" s="10"/>
      <c r="C323" s="32" t="n">
        <v>9</v>
      </c>
      <c r="D323" s="0" t="n">
        <v>1221110</v>
      </c>
      <c r="E323" s="0" t="n">
        <v>480556</v>
      </c>
      <c r="F323" s="0" t="n">
        <v>586913</v>
      </c>
      <c r="G323" s="0" t="n">
        <v>419202</v>
      </c>
      <c r="H323" s="0" t="n">
        <v>197699</v>
      </c>
      <c r="I323" s="0" t="n">
        <v>590436</v>
      </c>
      <c r="J323" s="0" t="n">
        <v>4148790</v>
      </c>
      <c r="K323" s="0" t="n">
        <v>832976</v>
      </c>
      <c r="L323" s="0" t="n">
        <v>368890</v>
      </c>
      <c r="M323" s="0" t="n">
        <v>2259840</v>
      </c>
      <c r="N323" s="16" t="n">
        <f aca="false">AVERAGE(D323:M323)</f>
        <v>1110641.2</v>
      </c>
      <c r="P323" s="0" t="str">
        <f aca="false">ROUND((D323-D326)/D326,3)*100&amp;"%"</f>
        <v>3158,7%</v>
      </c>
      <c r="Q323" s="0" t="str">
        <f aca="false">ROUND((E323-E326)/E326,3)*100&amp;"%"</f>
        <v>761,6%</v>
      </c>
      <c r="R323" s="0" t="str">
        <f aca="false">ROUND((F323-F326)/F326,3)*100&amp;"%"</f>
        <v>1316,4%</v>
      </c>
      <c r="S323" s="0" t="str">
        <f aca="false">ROUND((G323-G326)/G326,3)*100&amp;"%"</f>
        <v>641,9%</v>
      </c>
      <c r="T323" s="0" t="str">
        <f aca="false">ROUND((H323-H326)/H326,3)*100&amp;"%"</f>
        <v>436,1%</v>
      </c>
      <c r="U323" s="0" t="str">
        <f aca="false">ROUND((I323-I326)/I326,3)*100&amp;"%"</f>
        <v>1332,4%</v>
      </c>
      <c r="V323" s="0" t="str">
        <f aca="false">ROUND((J323-J326)/J326,3)*100&amp;"%"</f>
        <v>7667,1%</v>
      </c>
      <c r="W323" s="0" t="str">
        <f aca="false">ROUND((K323-K326)/K326,3)*100&amp;"%"</f>
        <v>1278%</v>
      </c>
      <c r="X323" s="0" t="str">
        <f aca="false">ROUND((L323-L326)/L326,3)*100&amp;"%"</f>
        <v>377,4%</v>
      </c>
      <c r="Y323" s="0" t="str">
        <f aca="false">ROUND((M323-M326)/M326,3)*100&amp;"%"</f>
        <v>15294%</v>
      </c>
      <c r="Z323" s="1" t="str">
        <f aca="false">ROUND((N323-N326)/N326,3)*100&amp;"%"</f>
        <v>2237,7%</v>
      </c>
    </row>
    <row r="324" customFormat="false" ht="15" hidden="false" customHeight="false" outlineLevel="0" collapsed="false">
      <c r="A324" s="28"/>
      <c r="B324" s="10"/>
      <c r="C324" s="32" t="n">
        <v>10</v>
      </c>
      <c r="D324" s="0" t="n">
        <v>41437.6</v>
      </c>
      <c r="E324" s="0" t="n">
        <v>65602</v>
      </c>
      <c r="F324" s="0" t="n">
        <v>53841.5</v>
      </c>
      <c r="G324" s="0" t="n">
        <v>61131.1</v>
      </c>
      <c r="H324" s="0" t="n">
        <v>44942.3</v>
      </c>
      <c r="I324" s="0" t="n">
        <v>48477.5</v>
      </c>
      <c r="J324" s="0" t="n">
        <v>55713.9</v>
      </c>
      <c r="K324" s="0" t="n">
        <v>71455.8</v>
      </c>
      <c r="L324" s="0" t="n">
        <v>87882.6</v>
      </c>
      <c r="M324" s="0" t="n">
        <v>46366.4</v>
      </c>
      <c r="N324" s="16" t="n">
        <f aca="false">AVERAGE(D324:M324)</f>
        <v>57685.07</v>
      </c>
      <c r="P324" s="0" t="str">
        <f aca="false">ROUND((D324-D326)/D326,3)*100&amp;"%"</f>
        <v>10,6%</v>
      </c>
      <c r="Q324" s="0" t="str">
        <f aca="false">ROUND((E324-E326)/E326,3)*100&amp;"%"</f>
        <v>17,6%</v>
      </c>
      <c r="R324" s="0" t="str">
        <f aca="false">ROUND((F324-F326)/F326,3)*100&amp;"%"</f>
        <v>29,9%</v>
      </c>
      <c r="S324" s="0" t="str">
        <f aca="false">ROUND((G324-G326)/G326,3)*100&amp;"%"</f>
        <v>8,2%</v>
      </c>
      <c r="T324" s="0" t="str">
        <f aca="false">ROUND((H324-H326)/H326,3)*100&amp;"%"</f>
        <v>21,9%</v>
      </c>
      <c r="U324" s="0" t="str">
        <f aca="false">ROUND((I324-I326)/I326,3)*100&amp;"%"</f>
        <v>17,6%</v>
      </c>
      <c r="V324" s="0" t="str">
        <f aca="false">ROUND((J324-J326)/J326,3)*100&amp;"%"</f>
        <v>4,3%</v>
      </c>
      <c r="W324" s="0" t="str">
        <f aca="false">ROUND((K324-K326)/K326,3)*100&amp;"%"</f>
        <v>18,2%</v>
      </c>
      <c r="X324" s="0" t="str">
        <f aca="false">ROUND((L324-L326)/L326,3)*100&amp;"%"</f>
        <v>13,7%</v>
      </c>
      <c r="Y324" s="0" t="str">
        <f aca="false">ROUND((M324-M326)/M326,3)*100&amp;"%"</f>
        <v>215,8%</v>
      </c>
      <c r="Z324" s="1" t="str">
        <f aca="false">ROUND((N324-N326)/N326,3)*100&amp;"%"</f>
        <v>21,4%</v>
      </c>
    </row>
    <row r="325" customFormat="false" ht="15" hidden="false" customHeight="false" outlineLevel="0" collapsed="false">
      <c r="A325" s="28"/>
      <c r="B325" s="10"/>
      <c r="C325" s="32" t="n">
        <v>11</v>
      </c>
      <c r="D325" s="0" t="n">
        <v>41486.4</v>
      </c>
      <c r="E325" s="0" t="n">
        <v>65602</v>
      </c>
      <c r="F325" s="0" t="n">
        <v>56352.4</v>
      </c>
      <c r="G325" s="0" t="n">
        <v>61131.1</v>
      </c>
      <c r="H325" s="0" t="n">
        <v>45012.6</v>
      </c>
      <c r="I325" s="0" t="n">
        <v>48321.5</v>
      </c>
      <c r="J325" s="0" t="n">
        <v>55713.7</v>
      </c>
      <c r="K325" s="0" t="n">
        <v>71314.5</v>
      </c>
      <c r="L325" s="0" t="n">
        <v>89819.9</v>
      </c>
      <c r="M325" s="0" t="n">
        <v>46701.3</v>
      </c>
      <c r="N325" s="16" t="n">
        <f aca="false">AVERAGE(D325:M325)</f>
        <v>58145.54</v>
      </c>
      <c r="P325" s="0" t="str">
        <f aca="false">ROUND((D325-D326)/D326,3)*100&amp;"%"</f>
        <v>10,7%</v>
      </c>
      <c r="Q325" s="0" t="str">
        <f aca="false">ROUND((E325-E326)/E326,3)*100&amp;"%"</f>
        <v>17,6%</v>
      </c>
      <c r="R325" s="0" t="str">
        <f aca="false">ROUND((F325-F326)/F326,3)*100&amp;"%"</f>
        <v>36%</v>
      </c>
      <c r="S325" s="0" t="str">
        <f aca="false">ROUND((G325-G326)/G326,3)*100&amp;"%"</f>
        <v>8,2%</v>
      </c>
      <c r="T325" s="0" t="str">
        <f aca="false">ROUND((H325-H326)/H326,3)*100&amp;"%"</f>
        <v>22,1%</v>
      </c>
      <c r="U325" s="0" t="str">
        <f aca="false">ROUND((I325-I326)/I326,3)*100&amp;"%"</f>
        <v>17,2%</v>
      </c>
      <c r="V325" s="0" t="str">
        <f aca="false">ROUND((J325-J326)/J326,3)*100&amp;"%"</f>
        <v>4,3%</v>
      </c>
      <c r="W325" s="0" t="str">
        <f aca="false">ROUND((K325-K326)/K326,3)*100&amp;"%"</f>
        <v>18%</v>
      </c>
      <c r="X325" s="0" t="str">
        <f aca="false">ROUND((L325-L326)/L326,3)*100&amp;"%"</f>
        <v>16,2%</v>
      </c>
      <c r="Y325" s="0" t="str">
        <f aca="false">ROUND((M325-M326)/M326,3)*100&amp;"%"</f>
        <v>218,1%</v>
      </c>
      <c r="Z325" s="1" t="str">
        <f aca="false">ROUND((N325-N326)/N326,3)*100&amp;"%"</f>
        <v>22,4%</v>
      </c>
    </row>
    <row r="326" s="18" customFormat="true" ht="15" hidden="false" customHeight="false" outlineLevel="0" collapsed="false">
      <c r="A326" s="28"/>
      <c r="C326" s="19" t="s">
        <v>27</v>
      </c>
      <c r="D326" s="25" t="n">
        <v>37472</v>
      </c>
      <c r="E326" s="25" t="n">
        <v>55774</v>
      </c>
      <c r="F326" s="25" t="n">
        <v>41436</v>
      </c>
      <c r="G326" s="25" t="n">
        <v>56501</v>
      </c>
      <c r="H326" s="25" t="n">
        <v>36876</v>
      </c>
      <c r="I326" s="25" t="n">
        <v>41221</v>
      </c>
      <c r="J326" s="25" t="n">
        <v>53415</v>
      </c>
      <c r="K326" s="25" t="n">
        <v>60449</v>
      </c>
      <c r="L326" s="25" t="n">
        <v>77268</v>
      </c>
      <c r="M326" s="25" t="n">
        <v>14680</v>
      </c>
      <c r="N326" s="20" t="n">
        <f aca="false">AVERAGE(D326:M326)</f>
        <v>47509.2</v>
      </c>
      <c r="P326" s="18" t="str">
        <f aca="false">ROUND((D326-D326)/D326,3)*100&amp;"%"</f>
        <v>0%</v>
      </c>
      <c r="Q326" s="18" t="str">
        <f aca="false">ROUND((E326-E326)/E326,3)*100&amp;"%"</f>
        <v>0%</v>
      </c>
      <c r="R326" s="18" t="str">
        <f aca="false">ROUND((F326-F326)/F326,3)*100&amp;"%"</f>
        <v>0%</v>
      </c>
      <c r="S326" s="18" t="str">
        <f aca="false">ROUND((G326-G326)/G326,3)*100&amp;"%"</f>
        <v>0%</v>
      </c>
      <c r="T326" s="18" t="str">
        <f aca="false">ROUND((H326-H326)/H326,3)*100&amp;"%"</f>
        <v>0%</v>
      </c>
      <c r="U326" s="18" t="str">
        <f aca="false">ROUND((I326-I326)/I326,3)*100&amp;"%"</f>
        <v>0%</v>
      </c>
      <c r="V326" s="18" t="str">
        <f aca="false">ROUND((J326-J326)/J326,3)*100&amp;"%"</f>
        <v>0%</v>
      </c>
      <c r="W326" s="18" t="str">
        <f aca="false">ROUND((K326-K326)/K326,3)*100&amp;"%"</f>
        <v>0%</v>
      </c>
      <c r="X326" s="18" t="str">
        <f aca="false">ROUND((L326-L326)/L326,3)*100&amp;"%"</f>
        <v>0%</v>
      </c>
      <c r="Y326" s="18" t="str">
        <f aca="false">ROUND((M326-M326)/M326,3)*100&amp;"%"</f>
        <v>0%</v>
      </c>
      <c r="Z326" s="21" t="str">
        <f aca="false">ROUND((N326-N326)/N326,3)*100&amp;"%"</f>
        <v>0%</v>
      </c>
    </row>
    <row r="327" customFormat="false" ht="15" hidden="false" customHeight="false" outlineLevel="0" collapsed="false">
      <c r="A327" s="28"/>
    </row>
    <row r="328" s="12" customFormat="true" ht="15" hidden="false" customHeight="false" outlineLevel="0" collapsed="false">
      <c r="A328" s="28"/>
      <c r="B328" s="10" t="n">
        <v>1000</v>
      </c>
      <c r="C328" s="31" t="n">
        <v>0</v>
      </c>
      <c r="D328" s="12" t="n">
        <v>2163380.84</v>
      </c>
      <c r="E328" s="12" t="n">
        <v>3357689.84</v>
      </c>
      <c r="F328" s="12" t="n">
        <v>5350467.6</v>
      </c>
      <c r="G328" s="12" t="n">
        <v>1055064.88</v>
      </c>
      <c r="H328" s="12" t="n">
        <v>3142025.96</v>
      </c>
      <c r="I328" s="12" t="n">
        <v>4876503.36</v>
      </c>
      <c r="J328" s="12" t="n">
        <v>3548330.4</v>
      </c>
      <c r="K328" s="12" t="n">
        <v>22325918</v>
      </c>
      <c r="L328" s="12" t="n">
        <v>5903218.96</v>
      </c>
      <c r="M328" s="12" t="n">
        <v>7607446.32</v>
      </c>
      <c r="N328" s="13" t="n">
        <f aca="false">AVERAGE(D328:M328)</f>
        <v>5933004.616</v>
      </c>
      <c r="P328" s="12" t="str">
        <f aca="false">ROUND((D328-D340)/D340,3)*100&amp;"%"</f>
        <v>1309,1%</v>
      </c>
      <c r="Q328" s="12" t="str">
        <f aca="false">ROUND((E328-E340)/E340,3)*100&amp;"%"</f>
        <v>4481,6%</v>
      </c>
      <c r="R328" s="12" t="str">
        <f aca="false">ROUND((F328-F340)/F340,3)*100&amp;"%"</f>
        <v>10923,5%</v>
      </c>
      <c r="S328" s="12" t="str">
        <f aca="false">ROUND((G328-G340)/G340,3)*100&amp;"%"</f>
        <v>8148,5%</v>
      </c>
      <c r="T328" s="12" t="str">
        <f aca="false">ROUND((H328-H340)/H340,3)*100&amp;"%"</f>
        <v>2381,4%</v>
      </c>
      <c r="U328" s="12" t="str">
        <f aca="false">ROUND((I328-I340)/I340,3)*100&amp;"%"</f>
        <v>2946,8%</v>
      </c>
      <c r="V328" s="12" t="str">
        <f aca="false">ROUND((J328-J340)/J340,3)*100&amp;"%"</f>
        <v>3080%</v>
      </c>
      <c r="W328" s="12" t="str">
        <f aca="false">ROUND((K328-K340)/K340,3)*100&amp;"%"</f>
        <v>799825,4%</v>
      </c>
      <c r="X328" s="12" t="str">
        <f aca="false">ROUND((L328-L340)/L340,3)*100&amp;"%"</f>
        <v>14661,7%</v>
      </c>
      <c r="Y328" s="12" t="str">
        <f aca="false">ROUND((M328-M340)/M340,3)*100&amp;"%"</f>
        <v>7726,5%</v>
      </c>
      <c r="Z328" s="14" t="str">
        <f aca="false">ROUND((N328-N340)/N340,3)*100&amp;"%"</f>
        <v>7079,5%</v>
      </c>
    </row>
    <row r="329" s="12" customFormat="true" ht="15" hidden="false" customHeight="false" outlineLevel="0" collapsed="false">
      <c r="A329" s="28"/>
      <c r="B329" s="10"/>
      <c r="C329" s="31" t="n">
        <v>1</v>
      </c>
      <c r="D329" s="12" t="n">
        <v>1182992.44</v>
      </c>
      <c r="E329" s="12" t="n">
        <v>2687970.8</v>
      </c>
      <c r="F329" s="12" t="n">
        <v>2139889.6</v>
      </c>
      <c r="G329" s="12" t="n">
        <v>500404.12</v>
      </c>
      <c r="H329" s="12" t="n">
        <v>1265327.84</v>
      </c>
      <c r="I329" s="12" t="n">
        <v>2298378.4</v>
      </c>
      <c r="J329" s="12" t="n">
        <v>793962.92</v>
      </c>
      <c r="K329" s="12" t="n">
        <v>12428509.2</v>
      </c>
      <c r="L329" s="12" t="n">
        <v>4670309.64</v>
      </c>
      <c r="M329" s="12" t="n">
        <v>1711704.68</v>
      </c>
      <c r="N329" s="13" t="n">
        <f aca="false">AVERAGE(D329:M329)</f>
        <v>2967944.964</v>
      </c>
      <c r="P329" s="12" t="str">
        <f aca="false">ROUND((D329-D340)/D340,3)*100&amp;"%"</f>
        <v>670,5%</v>
      </c>
      <c r="Q329" s="12" t="str">
        <f aca="false">ROUND((E329-E340)/E340,3)*100&amp;"%"</f>
        <v>3567,8%</v>
      </c>
      <c r="R329" s="12" t="str">
        <f aca="false">ROUND((F329-F340)/F340,3)*100&amp;"%"</f>
        <v>4308,8%</v>
      </c>
      <c r="S329" s="12" t="str">
        <f aca="false">ROUND((G329-G340)/G340,3)*100&amp;"%"</f>
        <v>3812,2%</v>
      </c>
      <c r="T329" s="12" t="str">
        <f aca="false">ROUND((H329-H340)/H340,3)*100&amp;"%"</f>
        <v>899,3%</v>
      </c>
      <c r="U329" s="12" t="str">
        <f aca="false">ROUND((I329-I340)/I340,3)*100&amp;"%"</f>
        <v>1336%</v>
      </c>
      <c r="V329" s="12" t="str">
        <f aca="false">ROUND((J329-J340)/J340,3)*100&amp;"%"</f>
        <v>611,5%</v>
      </c>
      <c r="W329" s="12" t="str">
        <f aca="false">ROUND((K329-K340)/K340,3)*100&amp;"%"</f>
        <v>445206,7%</v>
      </c>
      <c r="X329" s="12" t="str">
        <f aca="false">ROUND((L329-L340)/L340,3)*100&amp;"%"</f>
        <v>11578,7%</v>
      </c>
      <c r="Y329" s="12" t="str">
        <f aca="false">ROUND((M329-M340)/M340,3)*100&amp;"%"</f>
        <v>1661%</v>
      </c>
      <c r="Z329" s="14" t="str">
        <f aca="false">ROUND((N329-N340)/N340,3)*100&amp;"%"</f>
        <v>3491,5%</v>
      </c>
    </row>
    <row r="330" s="12" customFormat="true" ht="15" hidden="false" customHeight="false" outlineLevel="0" collapsed="false">
      <c r="A330" s="28"/>
      <c r="B330" s="10"/>
      <c r="C330" s="31" t="n">
        <v>2</v>
      </c>
      <c r="D330" s="12" t="n">
        <v>523757.36</v>
      </c>
      <c r="E330" s="12" t="n">
        <v>518768.16</v>
      </c>
      <c r="F330" s="12" t="n">
        <v>156231.96</v>
      </c>
      <c r="G330" s="12" t="n">
        <v>53746.776</v>
      </c>
      <c r="H330" s="12" t="n">
        <v>635948.48</v>
      </c>
      <c r="I330" s="12" t="n">
        <v>648055.84</v>
      </c>
      <c r="J330" s="12" t="n">
        <v>583445.84</v>
      </c>
      <c r="K330" s="12" t="n">
        <v>22037.156</v>
      </c>
      <c r="L330" s="12" t="n">
        <v>257450.56</v>
      </c>
      <c r="M330" s="12" t="n">
        <v>635102.24</v>
      </c>
      <c r="N330" s="13" t="n">
        <f aca="false">AVERAGE(D330:M330)</f>
        <v>403454.4372</v>
      </c>
      <c r="P330" s="12" t="str">
        <f aca="false">ROUND((D330-D340)/D340,3)*100&amp;"%"</f>
        <v>241,1%</v>
      </c>
      <c r="Q330" s="12" t="str">
        <f aca="false">ROUND((E330-E340)/E340,3)*100&amp;"%"</f>
        <v>607,9%</v>
      </c>
      <c r="R330" s="12" t="str">
        <f aca="false">ROUND((F330-F340)/F340,3)*100&amp;"%"</f>
        <v>221,9%</v>
      </c>
      <c r="S330" s="12" t="str">
        <f aca="false">ROUND((G330-G340)/G340,3)*100&amp;"%"</f>
        <v>320,2%</v>
      </c>
      <c r="T330" s="12" t="str">
        <f aca="false">ROUND((H330-H340)/H340,3)*100&amp;"%"</f>
        <v>402,2%</v>
      </c>
      <c r="U330" s="12" t="str">
        <f aca="false">ROUND((I330-I340)/I340,3)*100&amp;"%"</f>
        <v>304,9%</v>
      </c>
      <c r="V330" s="12" t="str">
        <f aca="false">ROUND((J330-J340)/J340,3)*100&amp;"%"</f>
        <v>422,9%</v>
      </c>
      <c r="W330" s="12" t="str">
        <f aca="false">ROUND((K330-K340)/K340,3)*100&amp;"%"</f>
        <v>689,6%</v>
      </c>
      <c r="X330" s="12" t="str">
        <f aca="false">ROUND((L330-L340)/L340,3)*100&amp;"%"</f>
        <v>543,8%</v>
      </c>
      <c r="Y330" s="12" t="str">
        <f aca="false">ROUND((M330-M340)/M340,3)*100&amp;"%"</f>
        <v>553,4%</v>
      </c>
      <c r="Z330" s="14" t="str">
        <f aca="false">ROUND((N330-N340)/N340,3)*100&amp;"%"</f>
        <v>388,2%</v>
      </c>
    </row>
    <row r="331" s="12" customFormat="true" ht="15" hidden="false" customHeight="false" outlineLevel="0" collapsed="false">
      <c r="A331" s="28"/>
      <c r="B331" s="10"/>
      <c r="C331" s="31" t="n">
        <v>3</v>
      </c>
      <c r="D331" s="12" t="n">
        <v>736406.52</v>
      </c>
      <c r="E331" s="12" t="n">
        <v>429656.76</v>
      </c>
      <c r="F331" s="12" t="n">
        <v>302835.84</v>
      </c>
      <c r="G331" s="12" t="n">
        <v>108783.756</v>
      </c>
      <c r="H331" s="12" t="n">
        <v>903180.2</v>
      </c>
      <c r="I331" s="12" t="n">
        <v>845014.8</v>
      </c>
      <c r="J331" s="12" t="n">
        <v>708359.52</v>
      </c>
      <c r="K331" s="12" t="n">
        <v>74613.376</v>
      </c>
      <c r="L331" s="12" t="n">
        <v>287106.4</v>
      </c>
      <c r="M331" s="12" t="n">
        <v>920587.96</v>
      </c>
      <c r="N331" s="13" t="n">
        <f aca="false">AVERAGE(D331:M331)</f>
        <v>531654.5132</v>
      </c>
      <c r="P331" s="12" t="str">
        <f aca="false">ROUND((D331-D340)/D340,3)*100&amp;"%"</f>
        <v>379,6%</v>
      </c>
      <c r="Q331" s="12" t="str">
        <f aca="false">ROUND((E331-E340)/E340,3)*100&amp;"%"</f>
        <v>486,3%</v>
      </c>
      <c r="R331" s="12" t="str">
        <f aca="false">ROUND((F331-F340)/F340,3)*100&amp;"%"</f>
        <v>523,9%</v>
      </c>
      <c r="S331" s="12" t="str">
        <f aca="false">ROUND((G331-G340)/G340,3)*100&amp;"%"</f>
        <v>750,5%</v>
      </c>
      <c r="T331" s="12" t="str">
        <f aca="false">ROUND((H331-H340)/H340,3)*100&amp;"%"</f>
        <v>613,3%</v>
      </c>
      <c r="U331" s="12" t="str">
        <f aca="false">ROUND((I331-I340)/I340,3)*100&amp;"%"</f>
        <v>428%</v>
      </c>
      <c r="V331" s="12" t="str">
        <f aca="false">ROUND((J331-J340)/J340,3)*100&amp;"%"</f>
        <v>534,8%</v>
      </c>
      <c r="W331" s="12" t="str">
        <f aca="false">ROUND((K331-K340)/K340,3)*100&amp;"%"</f>
        <v>2573,4%</v>
      </c>
      <c r="X331" s="12" t="str">
        <f aca="false">ROUND((L331-L340)/L340,3)*100&amp;"%"</f>
        <v>617,9%</v>
      </c>
      <c r="Y331" s="12" t="str">
        <f aca="false">ROUND((M331-M340)/M340,3)*100&amp;"%"</f>
        <v>847,1%</v>
      </c>
      <c r="Z331" s="14" t="str">
        <f aca="false">ROUND((N331-N340)/N340,3)*100&amp;"%"</f>
        <v>543,3%</v>
      </c>
    </row>
    <row r="332" s="12" customFormat="true" ht="15" hidden="false" customHeight="false" outlineLevel="0" collapsed="false">
      <c r="A332" s="28"/>
      <c r="B332" s="10"/>
      <c r="C332" s="31" t="n">
        <v>4</v>
      </c>
      <c r="D332" s="12" t="n">
        <v>78896792</v>
      </c>
      <c r="E332" s="12" t="n">
        <v>68342788</v>
      </c>
      <c r="F332" s="12" t="n">
        <v>185335760</v>
      </c>
      <c r="G332" s="12" t="n">
        <v>35740508</v>
      </c>
      <c r="H332" s="12" t="n">
        <v>139953280</v>
      </c>
      <c r="I332" s="12" t="n">
        <v>85980980</v>
      </c>
      <c r="J332" s="12" t="n">
        <v>117346464</v>
      </c>
      <c r="K332" s="12" t="n">
        <v>38641732</v>
      </c>
      <c r="L332" s="12" t="n">
        <v>49932172</v>
      </c>
      <c r="M332" s="12" t="n">
        <v>63226828</v>
      </c>
      <c r="N332" s="13" t="n">
        <f aca="false">AVERAGE(D332:M332)</f>
        <v>86339730.4</v>
      </c>
      <c r="P332" s="12" t="str">
        <f aca="false">ROUND((D332-D340)/D340,3)*100&amp;"%"</f>
        <v>51287,8%</v>
      </c>
      <c r="Q332" s="12" t="str">
        <f aca="false">ROUND((E332-E340)/E340,3)*100&amp;"%"</f>
        <v>93154,9%</v>
      </c>
      <c r="R332" s="12" t="str">
        <f aca="false">ROUND((F332-F340)/F340,3)*100&amp;"%"</f>
        <v>381744,3%</v>
      </c>
      <c r="S332" s="12" t="str">
        <f aca="false">ROUND((G332-G340)/G340,3)*100&amp;"%"</f>
        <v>279319,2%</v>
      </c>
      <c r="T332" s="12" t="str">
        <f aca="false">ROUND((H332-H340)/H340,3)*100&amp;"%"</f>
        <v>110429,3%</v>
      </c>
      <c r="U332" s="12" t="str">
        <f aca="false">ROUND((I332-I340)/I340,3)*100&amp;"%"</f>
        <v>53620%</v>
      </c>
      <c r="V332" s="12" t="str">
        <f aca="false">ROUND((J332-J340)/J340,3)*100&amp;"%"</f>
        <v>105064,2%</v>
      </c>
      <c r="W332" s="12" t="str">
        <f aca="false">ROUND((K332-K340)/K340,3)*100&amp;"%"</f>
        <v>1384412,1%</v>
      </c>
      <c r="X332" s="12" t="str">
        <f aca="false">ROUND((L332-L340)/L340,3)*100&amp;"%"</f>
        <v>124761,6%</v>
      </c>
      <c r="Y332" s="12" t="str">
        <f aca="false">ROUND((M332-M340)/M340,3)*100&amp;"%"</f>
        <v>64947,5%</v>
      </c>
      <c r="Z332" s="14" t="str">
        <f aca="false">ROUND((N332-N340)/N340,3)*100&amp;"%"</f>
        <v>104378,6%</v>
      </c>
    </row>
    <row r="333" customFormat="false" ht="15" hidden="false" customHeight="false" outlineLevel="0" collapsed="false">
      <c r="A333" s="28"/>
      <c r="B333" s="10"/>
      <c r="C333" s="32" t="n">
        <v>5</v>
      </c>
      <c r="D333" s="0" t="n">
        <v>516139</v>
      </c>
      <c r="E333" s="0" t="n">
        <v>573881</v>
      </c>
      <c r="F333" s="0" t="n">
        <v>5998550</v>
      </c>
      <c r="G333" s="0" t="n">
        <v>247693</v>
      </c>
      <c r="H333" s="0" t="n">
        <v>558974</v>
      </c>
      <c r="I333" s="0" t="n">
        <v>615314</v>
      </c>
      <c r="J333" s="0" t="n">
        <v>764500</v>
      </c>
      <c r="K333" s="0" t="n">
        <v>44923.3</v>
      </c>
      <c r="L333" s="0" t="n">
        <v>262590</v>
      </c>
      <c r="M333" s="0" t="n">
        <v>734591</v>
      </c>
      <c r="N333" s="16" t="n">
        <f aca="false">AVERAGE(D333:M333)</f>
        <v>1031715.53</v>
      </c>
      <c r="P333" s="0" t="str">
        <f aca="false">ROUND((D333-D340)/D340,3)*100&amp;"%"</f>
        <v>236,2%</v>
      </c>
      <c r="Q333" s="0" t="str">
        <f aca="false">ROUND((E333-E340)/E340,3)*100&amp;"%"</f>
        <v>683,1%</v>
      </c>
      <c r="R333" s="0" t="str">
        <f aca="false">ROUND((F333-F340)/F340,3)*100&amp;"%"</f>
        <v>12258,7%</v>
      </c>
      <c r="S333" s="0" t="str">
        <f aca="false">ROUND((G333-G340)/G340,3)*100&amp;"%"</f>
        <v>1836,5%</v>
      </c>
      <c r="T333" s="0" t="str">
        <f aca="false">ROUND((H333-H340)/H340,3)*100&amp;"%"</f>
        <v>341,5%</v>
      </c>
      <c r="U333" s="0" t="str">
        <f aca="false">ROUND((I333-I340)/I340,3)*100&amp;"%"</f>
        <v>284,4%</v>
      </c>
      <c r="V333" s="0" t="str">
        <f aca="false">ROUND((J333-J340)/J340,3)*100&amp;"%"</f>
        <v>585,1%</v>
      </c>
      <c r="W333" s="0" t="str">
        <f aca="false">ROUND((K333-K340)/K340,3)*100&amp;"%"</f>
        <v>1509,6%</v>
      </c>
      <c r="X333" s="0" t="str">
        <f aca="false">ROUND((L333-L340)/L340,3)*100&amp;"%"</f>
        <v>556,6%</v>
      </c>
      <c r="Y333" s="0" t="str">
        <f aca="false">ROUND((M333-M340)/M340,3)*100&amp;"%"</f>
        <v>655,7%</v>
      </c>
      <c r="Z333" s="1" t="str">
        <f aca="false">ROUND((N333-N340)/N340,3)*100&amp;"%"</f>
        <v>1148,5%</v>
      </c>
    </row>
    <row r="334" customFormat="false" ht="15" hidden="false" customHeight="false" outlineLevel="0" collapsed="false">
      <c r="A334" s="28"/>
      <c r="B334" s="10"/>
      <c r="C334" s="32" t="n">
        <v>6</v>
      </c>
      <c r="D334" s="0" t="n">
        <v>366004</v>
      </c>
      <c r="E334" s="0" t="n">
        <v>204346</v>
      </c>
      <c r="F334" s="0" t="n">
        <v>5999560</v>
      </c>
      <c r="G334" s="0" t="n">
        <v>213497</v>
      </c>
      <c r="H334" s="0" t="n">
        <v>774289</v>
      </c>
      <c r="I334" s="0" t="n">
        <v>712991</v>
      </c>
      <c r="J334" s="0" t="n">
        <v>476506</v>
      </c>
      <c r="K334" s="0" t="n">
        <v>15086.9</v>
      </c>
      <c r="L334" s="0" t="n">
        <v>355686</v>
      </c>
      <c r="M334" s="0" t="n">
        <v>467486</v>
      </c>
      <c r="N334" s="16" t="n">
        <f aca="false">AVERAGE(D334:M334)</f>
        <v>958545.19</v>
      </c>
      <c r="P334" s="0" t="str">
        <f aca="false">ROUND((D334-D340)/D340,3)*100&amp;"%"</f>
        <v>138,4%</v>
      </c>
      <c r="Q334" s="0" t="str">
        <f aca="false">ROUND((E334-E340)/E340,3)*100&amp;"%"</f>
        <v>178,8%</v>
      </c>
      <c r="R334" s="0" t="str">
        <f aca="false">ROUND((F334-F340)/F340,3)*100&amp;"%"</f>
        <v>12260,8%</v>
      </c>
      <c r="S334" s="0" t="str">
        <f aca="false">ROUND((G334-G340)/G340,3)*100&amp;"%"</f>
        <v>1569,1%</v>
      </c>
      <c r="T334" s="0" t="str">
        <f aca="false">ROUND((H334-H340)/H340,3)*100&amp;"%"</f>
        <v>511,5%</v>
      </c>
      <c r="U334" s="0" t="str">
        <f aca="false">ROUND((I334-I340)/I340,3)*100&amp;"%"</f>
        <v>345,5%</v>
      </c>
      <c r="V334" s="0" t="str">
        <f aca="false">ROUND((J334-J340)/J340,3)*100&amp;"%"</f>
        <v>327%</v>
      </c>
      <c r="W334" s="0" t="str">
        <f aca="false">ROUND((K334-K340)/K340,3)*100&amp;"%"</f>
        <v>440,6%</v>
      </c>
      <c r="X334" s="0" t="str">
        <f aca="false">ROUND((L334-L340)/L340,3)*100&amp;"%"</f>
        <v>789,4%</v>
      </c>
      <c r="Y334" s="0" t="str">
        <f aca="false">ROUND((M334-M340)/M340,3)*100&amp;"%"</f>
        <v>380,9%</v>
      </c>
      <c r="Z334" s="1" t="str">
        <f aca="false">ROUND((N334-N340)/N340,3)*100&amp;"%"</f>
        <v>1059,9%</v>
      </c>
    </row>
    <row r="335" customFormat="false" ht="15" hidden="false" customHeight="false" outlineLevel="0" collapsed="false">
      <c r="A335" s="28"/>
      <c r="B335" s="10"/>
      <c r="C335" s="32" t="n">
        <v>7</v>
      </c>
      <c r="D335" s="0" t="n">
        <v>1518210</v>
      </c>
      <c r="E335" s="0" t="n">
        <v>3413630</v>
      </c>
      <c r="F335" s="0" t="n">
        <v>1866610</v>
      </c>
      <c r="G335" s="0" t="n">
        <v>491850</v>
      </c>
      <c r="H335" s="0" t="n">
        <v>762163</v>
      </c>
      <c r="I335" s="0" t="n">
        <v>6926670</v>
      </c>
      <c r="J335" s="0" t="n">
        <v>344150</v>
      </c>
      <c r="K335" s="0" t="n">
        <v>45719800</v>
      </c>
      <c r="L335" s="0" t="n">
        <v>5773660</v>
      </c>
      <c r="M335" s="0" t="n">
        <v>3276640</v>
      </c>
      <c r="N335" s="16" t="n">
        <f aca="false">AVERAGE(D335:M335)</f>
        <v>7009338.3</v>
      </c>
      <c r="P335" s="0" t="str">
        <f aca="false">ROUND((D335-D340)/D340,3)*100&amp;"%"</f>
        <v>888,9%</v>
      </c>
      <c r="Q335" s="0" t="str">
        <f aca="false">ROUND((E335-E340)/E340,3)*100&amp;"%"</f>
        <v>4558%</v>
      </c>
      <c r="R335" s="0" t="str">
        <f aca="false">ROUND((F335-F340)/F340,3)*100&amp;"%"</f>
        <v>3745,7%</v>
      </c>
      <c r="S335" s="0" t="str">
        <f aca="false">ROUND((G335-G340)/G340,3)*100&amp;"%"</f>
        <v>3745,3%</v>
      </c>
      <c r="T335" s="0" t="str">
        <f aca="false">ROUND((H335-H340)/H340,3)*100&amp;"%"</f>
        <v>501,9%</v>
      </c>
      <c r="U335" s="0" t="str">
        <f aca="false">ROUND((I335-I340)/I340,3)*100&amp;"%"</f>
        <v>4227,7%</v>
      </c>
      <c r="V335" s="0" t="str">
        <f aca="false">ROUND((J335-J340)/J340,3)*100&amp;"%"</f>
        <v>208,4%</v>
      </c>
      <c r="W335" s="0" t="str">
        <f aca="false">ROUND((K335-K340)/K340,3)*100&amp;"%"</f>
        <v>1638015,4%</v>
      </c>
      <c r="X335" s="0" t="str">
        <f aca="false">ROUND((L335-L340)/L340,3)*100&amp;"%"</f>
        <v>14337,8%</v>
      </c>
      <c r="Y335" s="0" t="str">
        <f aca="false">ROUND((M335-M340)/M340,3)*100&amp;"%"</f>
        <v>3271%</v>
      </c>
      <c r="Z335" s="1" t="str">
        <f aca="false">ROUND((N335-N340)/N340,3)*100&amp;"%"</f>
        <v>8381,9%</v>
      </c>
    </row>
    <row r="336" customFormat="false" ht="15" hidden="false" customHeight="false" outlineLevel="0" collapsed="false">
      <c r="A336" s="28"/>
      <c r="B336" s="10"/>
      <c r="C336" s="32" t="n">
        <v>8</v>
      </c>
      <c r="D336" s="0" t="n">
        <v>1495670</v>
      </c>
      <c r="E336" s="0" t="n">
        <v>2404140</v>
      </c>
      <c r="F336" s="0" t="n">
        <v>1854990</v>
      </c>
      <c r="G336" s="0" t="n">
        <v>530182</v>
      </c>
      <c r="H336" s="0" t="n">
        <v>770037</v>
      </c>
      <c r="I336" s="0" t="n">
        <v>792301</v>
      </c>
      <c r="J336" s="0" t="n">
        <v>492007</v>
      </c>
      <c r="K336" s="0" t="n">
        <v>2933830</v>
      </c>
      <c r="L336" s="0" t="n">
        <v>5569870</v>
      </c>
      <c r="M336" s="0" t="n">
        <v>1804020</v>
      </c>
      <c r="N336" s="16" t="n">
        <f aca="false">AVERAGE(D336:M336)</f>
        <v>1864704.7</v>
      </c>
      <c r="P336" s="0" t="str">
        <f aca="false">ROUND((D336-D340)/D340,3)*100&amp;"%"</f>
        <v>874,2%</v>
      </c>
      <c r="Q336" s="0" t="str">
        <f aca="false">ROUND((E336-E340)/E340,3)*100&amp;"%"</f>
        <v>3180,5%</v>
      </c>
      <c r="R336" s="0" t="str">
        <f aca="false">ROUND((F336-F340)/F340,3)*100&amp;"%"</f>
        <v>3721,8%</v>
      </c>
      <c r="S336" s="0" t="str">
        <f aca="false">ROUND((G336-G340)/G340,3)*100&amp;"%"</f>
        <v>4045%</v>
      </c>
      <c r="T336" s="0" t="str">
        <f aca="false">ROUND((H336-H340)/H340,3)*100&amp;"%"</f>
        <v>508,1%</v>
      </c>
      <c r="U336" s="0" t="str">
        <f aca="false">ROUND((I336-I340)/I340,3)*100&amp;"%"</f>
        <v>395%</v>
      </c>
      <c r="V336" s="0" t="str">
        <f aca="false">ROUND((J336-J340)/J340,3)*100&amp;"%"</f>
        <v>340,9%</v>
      </c>
      <c r="W336" s="0" t="str">
        <f aca="false">ROUND((K336-K340)/K340,3)*100&amp;"%"</f>
        <v>105017,5%</v>
      </c>
      <c r="X336" s="0" t="str">
        <f aca="false">ROUND((L336-L340)/L340,3)*100&amp;"%"</f>
        <v>13828,2%</v>
      </c>
      <c r="Y336" s="0" t="str">
        <f aca="false">ROUND((M336-M340)/M340,3)*100&amp;"%"</f>
        <v>1756%</v>
      </c>
      <c r="Z336" s="1" t="str">
        <f aca="false">ROUND((N336-N340)/N340,3)*100&amp;"%"</f>
        <v>2156,5%</v>
      </c>
    </row>
    <row r="337" customFormat="false" ht="15" hidden="false" customHeight="false" outlineLevel="0" collapsed="false">
      <c r="A337" s="28"/>
      <c r="B337" s="10"/>
      <c r="C337" s="32" t="n">
        <v>9</v>
      </c>
      <c r="D337" s="0" t="n">
        <v>701018</v>
      </c>
      <c r="E337" s="0" t="n">
        <v>3257220</v>
      </c>
      <c r="F337" s="0" t="n">
        <v>1061970</v>
      </c>
      <c r="G337" s="0" t="n">
        <v>436587</v>
      </c>
      <c r="H337" s="0" t="n">
        <v>824209</v>
      </c>
      <c r="I337" s="0" t="n">
        <v>5867050</v>
      </c>
      <c r="J337" s="0" t="n">
        <v>1052530</v>
      </c>
      <c r="K337" s="0" t="n">
        <v>45362400</v>
      </c>
      <c r="L337" s="0" t="n">
        <v>5445830</v>
      </c>
      <c r="M337" s="0" t="n">
        <v>1118430</v>
      </c>
      <c r="N337" s="16" t="n">
        <f aca="false">AVERAGE(D337:M337)</f>
        <v>6512724.4</v>
      </c>
      <c r="P337" s="0" t="str">
        <f aca="false">ROUND((D337-D340)/D340,3)*100&amp;"%"</f>
        <v>356,6%</v>
      </c>
      <c r="Q337" s="0" t="str">
        <f aca="false">ROUND((E337-E340)/E340,3)*100&amp;"%"</f>
        <v>4344,5%</v>
      </c>
      <c r="R337" s="0" t="str">
        <f aca="false">ROUND((F337-F340)/F340,3)*100&amp;"%"</f>
        <v>2088%</v>
      </c>
      <c r="S337" s="0" t="str">
        <f aca="false">ROUND((G337-G340)/G340,3)*100&amp;"%"</f>
        <v>3313,2%</v>
      </c>
      <c r="T337" s="0" t="str">
        <f aca="false">ROUND((H337-H340)/H340,3)*100&amp;"%"</f>
        <v>550,9%</v>
      </c>
      <c r="U337" s="0" t="str">
        <f aca="false">ROUND((I337-I340)/I340,3)*100&amp;"%"</f>
        <v>3565,7%</v>
      </c>
      <c r="V337" s="0" t="str">
        <f aca="false">ROUND((J337-J340)/J340,3)*100&amp;"%"</f>
        <v>843,3%</v>
      </c>
      <c r="W337" s="0" t="str">
        <f aca="false">ROUND((K337-K340)/K340,3)*100&amp;"%"</f>
        <v>1625209,9%</v>
      </c>
      <c r="X337" s="0" t="str">
        <f aca="false">ROUND((L337-L340)/L340,3)*100&amp;"%"</f>
        <v>13518%</v>
      </c>
      <c r="Y337" s="0" t="str">
        <f aca="false">ROUND((M337-M340)/M340,3)*100&amp;"%"</f>
        <v>1050,6%</v>
      </c>
      <c r="Z337" s="1" t="str">
        <f aca="false">ROUND((N337-N340)/N340,3)*100&amp;"%"</f>
        <v>7781%</v>
      </c>
    </row>
    <row r="338" customFormat="false" ht="15" hidden="false" customHeight="false" outlineLevel="0" collapsed="false">
      <c r="A338" s="28"/>
      <c r="B338" s="10"/>
      <c r="C338" s="32" t="n">
        <v>10</v>
      </c>
      <c r="D338" s="0" t="n">
        <v>167749</v>
      </c>
      <c r="E338" s="0" t="n">
        <v>76400.3</v>
      </c>
      <c r="F338" s="0" t="n">
        <v>51780.6</v>
      </c>
      <c r="G338" s="0" t="n">
        <v>195515</v>
      </c>
      <c r="H338" s="0" t="n">
        <v>135716</v>
      </c>
      <c r="I338" s="0" t="n">
        <v>173727</v>
      </c>
      <c r="J338" s="0" t="n">
        <v>123496</v>
      </c>
      <c r="K338" s="0" t="n">
        <v>11639.5</v>
      </c>
      <c r="L338" s="0" t="n">
        <v>46248.6</v>
      </c>
      <c r="M338" s="0" t="n">
        <v>108114</v>
      </c>
      <c r="N338" s="16" t="n">
        <f aca="false">AVERAGE(D338:M338)</f>
        <v>109038.6</v>
      </c>
      <c r="P338" s="0" t="str">
        <f aca="false">ROUND((D338-D340)/D340,3)*100&amp;"%"</f>
        <v>9,3%</v>
      </c>
      <c r="Q338" s="0" t="str">
        <f aca="false">ROUND((E338-E340)/E340,3)*100&amp;"%"</f>
        <v>4,2%</v>
      </c>
      <c r="R338" s="0" t="str">
        <f aca="false">ROUND((F338-F340)/F340,3)*100&amp;"%"</f>
        <v>6,7%</v>
      </c>
      <c r="S338" s="0" t="str">
        <f aca="false">ROUND((G338-G340)/G340,3)*100&amp;"%"</f>
        <v>1428,5%</v>
      </c>
      <c r="T338" s="0" t="str">
        <f aca="false">ROUND((H338-H340)/H340,3)*100&amp;"%"</f>
        <v>7,2%</v>
      </c>
      <c r="U338" s="0" t="str">
        <f aca="false">ROUND((I338-I340)/I340,3)*100&amp;"%"</f>
        <v>8,5%</v>
      </c>
      <c r="V338" s="0" t="str">
        <f aca="false">ROUND((J338-J340)/J340,3)*100&amp;"%"</f>
        <v>10,7%</v>
      </c>
      <c r="W338" s="0" t="str">
        <f aca="false">ROUND((K338-K340)/K340,3)*100&amp;"%"</f>
        <v>317%</v>
      </c>
      <c r="X338" s="0" t="str">
        <f aca="false">ROUND((L338-L340)/L340,3)*100&amp;"%"</f>
        <v>15,7%</v>
      </c>
      <c r="Y338" s="0" t="str">
        <f aca="false">ROUND((M338-M340)/M340,3)*100&amp;"%"</f>
        <v>11,2%</v>
      </c>
      <c r="Z338" s="1" t="str">
        <f aca="false">ROUND((N338-N340)/N340,3)*100&amp;"%"</f>
        <v>31,9%</v>
      </c>
    </row>
    <row r="339" customFormat="false" ht="15" hidden="false" customHeight="false" outlineLevel="0" collapsed="false">
      <c r="A339" s="28"/>
      <c r="B339" s="10"/>
      <c r="C339" s="32" t="n">
        <v>11</v>
      </c>
      <c r="D339" s="0" t="n">
        <v>167455</v>
      </c>
      <c r="E339" s="0" t="n">
        <v>105431</v>
      </c>
      <c r="F339" s="0" t="n">
        <v>59006.9</v>
      </c>
      <c r="G339" s="0" t="n">
        <v>203049</v>
      </c>
      <c r="H339" s="0" t="n">
        <v>135334</v>
      </c>
      <c r="I339" s="0" t="n">
        <v>201068</v>
      </c>
      <c r="J339" s="0" t="n">
        <v>122524</v>
      </c>
      <c r="K339" s="0" t="n">
        <v>11923.8</v>
      </c>
      <c r="L339" s="0" t="n">
        <v>48378.6</v>
      </c>
      <c r="M339" s="0" t="n">
        <v>107012</v>
      </c>
      <c r="N339" s="16" t="n">
        <f aca="false">AVERAGE(D339:M339)</f>
        <v>116118.23</v>
      </c>
      <c r="P339" s="0" t="str">
        <f aca="false">ROUND((D339-D340)/D340,3)*100&amp;"%"</f>
        <v>9,1%</v>
      </c>
      <c r="Q339" s="0" t="str">
        <f aca="false">ROUND((E339-E340)/E340,3)*100&amp;"%"</f>
        <v>43,9%</v>
      </c>
      <c r="R339" s="0" t="str">
        <f aca="false">ROUND((F339-F340)/F340,3)*100&amp;"%"</f>
        <v>21,6%</v>
      </c>
      <c r="S339" s="0" t="str">
        <f aca="false">ROUND((G339-G340)/G340,3)*100&amp;"%"</f>
        <v>1487,4%</v>
      </c>
      <c r="T339" s="0" t="str">
        <f aca="false">ROUND((H339-H340)/H340,3)*100&amp;"%"</f>
        <v>6,9%</v>
      </c>
      <c r="U339" s="0" t="str">
        <f aca="false">ROUND((I339-I340)/I340,3)*100&amp;"%"</f>
        <v>25,6%</v>
      </c>
      <c r="V339" s="0" t="str">
        <f aca="false">ROUND((J339-J340)/J340,3)*100&amp;"%"</f>
        <v>9,8%</v>
      </c>
      <c r="W339" s="0" t="str">
        <f aca="false">ROUND((K339-K340)/K340,3)*100&amp;"%"</f>
        <v>327,2%</v>
      </c>
      <c r="X339" s="0" t="str">
        <f aca="false">ROUND((L339-L340)/L340,3)*100&amp;"%"</f>
        <v>21%</v>
      </c>
      <c r="Y339" s="0" t="str">
        <f aca="false">ROUND((M339-M340)/M340,3)*100&amp;"%"</f>
        <v>10,1%</v>
      </c>
      <c r="Z339" s="1" t="str">
        <f aca="false">ROUND((N339-N340)/N340,3)*100&amp;"%"</f>
        <v>40,5%</v>
      </c>
    </row>
    <row r="340" s="18" customFormat="true" ht="15" hidden="false" customHeight="false" outlineLevel="0" collapsed="false">
      <c r="A340" s="28"/>
      <c r="C340" s="19" t="s">
        <v>27</v>
      </c>
      <c r="D340" s="25" t="n">
        <v>153532</v>
      </c>
      <c r="E340" s="25" t="n">
        <v>73286</v>
      </c>
      <c r="F340" s="25" t="n">
        <v>48537</v>
      </c>
      <c r="G340" s="25" t="n">
        <v>12791</v>
      </c>
      <c r="H340" s="25" t="n">
        <v>126621</v>
      </c>
      <c r="I340" s="25" t="n">
        <v>160054</v>
      </c>
      <c r="J340" s="25" t="n">
        <v>111584</v>
      </c>
      <c r="K340" s="25" t="n">
        <v>2791</v>
      </c>
      <c r="L340" s="25" t="n">
        <v>39990</v>
      </c>
      <c r="M340" s="25" t="n">
        <v>97201</v>
      </c>
      <c r="N340" s="20" t="n">
        <f aca="false">AVERAGE(D340:M340)</f>
        <v>82638.7</v>
      </c>
      <c r="P340" s="18" t="str">
        <f aca="false">ROUND((D340-D340)/D340,3)*100&amp;"%"</f>
        <v>0%</v>
      </c>
      <c r="Q340" s="18" t="str">
        <f aca="false">ROUND((E340-E340)/E340,3)*100&amp;"%"</f>
        <v>0%</v>
      </c>
      <c r="R340" s="18" t="str">
        <f aca="false">ROUND((F340-F340)/F340,3)*100&amp;"%"</f>
        <v>0%</v>
      </c>
      <c r="S340" s="18" t="str">
        <f aca="false">ROUND((G340-G340)/G340,3)*100&amp;"%"</f>
        <v>0%</v>
      </c>
      <c r="T340" s="18" t="str">
        <f aca="false">ROUND((H340-H340)/H340,3)*100&amp;"%"</f>
        <v>0%</v>
      </c>
      <c r="U340" s="18" t="str">
        <f aca="false">ROUND((I340-I340)/I340,3)*100&amp;"%"</f>
        <v>0%</v>
      </c>
      <c r="V340" s="18" t="str">
        <f aca="false">ROUND((J340-J340)/J340,3)*100&amp;"%"</f>
        <v>0%</v>
      </c>
      <c r="W340" s="18" t="str">
        <f aca="false">ROUND((K340-K340)/K340,3)*100&amp;"%"</f>
        <v>0%</v>
      </c>
      <c r="X340" s="18" t="str">
        <f aca="false">ROUND((L340-L340)/L340,3)*100&amp;"%"</f>
        <v>0%</v>
      </c>
      <c r="Y340" s="18" t="str">
        <f aca="false">ROUND((M340-M340)/M340,3)*100&amp;"%"</f>
        <v>0%</v>
      </c>
      <c r="Z340" s="21" t="str">
        <f aca="false">ROUND((N340-N340)/N340,3)*100&amp;"%"</f>
        <v>0%</v>
      </c>
    </row>
    <row r="341" customFormat="false" ht="15" hidden="false" customHeight="false" outlineLevel="0" collapsed="false">
      <c r="A341" s="28"/>
    </row>
    <row r="342" s="12" customFormat="true" ht="15" hidden="false" customHeight="false" outlineLevel="0" collapsed="false">
      <c r="A342" s="28"/>
      <c r="B342" s="10" t="n">
        <v>5000</v>
      </c>
      <c r="C342" s="11" t="n">
        <v>0</v>
      </c>
      <c r="D342" s="12" t="n">
        <v>12297593.2</v>
      </c>
      <c r="E342" s="12" t="n">
        <v>27666786</v>
      </c>
      <c r="F342" s="12" t="n">
        <v>15311183.2</v>
      </c>
      <c r="G342" s="12" t="n">
        <v>26803811.6</v>
      </c>
      <c r="H342" s="12" t="n">
        <v>21273236</v>
      </c>
      <c r="I342" s="12" t="n">
        <v>31643501.6</v>
      </c>
      <c r="J342" s="12" t="n">
        <v>36744204</v>
      </c>
      <c r="K342" s="12" t="n">
        <v>11814652</v>
      </c>
      <c r="L342" s="12" t="n">
        <v>59946595.2</v>
      </c>
      <c r="M342" s="12" t="n">
        <v>28810258.8</v>
      </c>
      <c r="N342" s="13" t="n">
        <f aca="false">AVERAGE(D342:M342)</f>
        <v>27231182.16</v>
      </c>
      <c r="P342" s="12" t="str">
        <f aca="false">ROUND((D342-D354)/D354,3)*100&amp;"%"</f>
        <v>2321,1%</v>
      </c>
      <c r="Q342" s="12" t="str">
        <f aca="false">ROUND((E342-E354)/E354,3)*100&amp;"%"</f>
        <v>8856,7%</v>
      </c>
      <c r="R342" s="12" t="str">
        <f aca="false">ROUND((F342-F354)/F354,3)*100&amp;"%"</f>
        <v>2703,9%</v>
      </c>
      <c r="S342" s="12" t="str">
        <f aca="false">ROUND((G342-G354)/G354,3)*100&amp;"%"</f>
        <v>5007,8%</v>
      </c>
      <c r="T342" s="12" t="str">
        <f aca="false">ROUND((H342-H354)/H354,3)*100&amp;"%"</f>
        <v>7547,3%</v>
      </c>
      <c r="U342" s="12" t="str">
        <f aca="false">ROUND((I342-I354)/I354,3)*100&amp;"%"</f>
        <v>11705,2%</v>
      </c>
      <c r="V342" s="12" t="str">
        <f aca="false">ROUND((J342-J354)/J354,3)*100&amp;"%"</f>
        <v>6593,2%</v>
      </c>
      <c r="W342" s="12" t="str">
        <f aca="false">ROUND((K342-K354)/K354,3)*100&amp;"%"</f>
        <v>1548,1%</v>
      </c>
      <c r="X342" s="12" t="str">
        <f aca="false">ROUND((L342-L354)/L354,3)*100&amp;"%"</f>
        <v>20153,6%</v>
      </c>
      <c r="Y342" s="12" t="str">
        <f aca="false">ROUND((M342-M354)/M354,3)*100&amp;"%"</f>
        <v>6763,7%</v>
      </c>
      <c r="Z342" s="14"/>
    </row>
    <row r="343" s="12" customFormat="true" ht="15" hidden="false" customHeight="false" outlineLevel="0" collapsed="false">
      <c r="A343" s="28"/>
      <c r="B343" s="10"/>
      <c r="C343" s="11" t="n">
        <v>1</v>
      </c>
      <c r="D343" s="12" t="n">
        <v>4898308.4</v>
      </c>
      <c r="E343" s="12" t="n">
        <v>8719982</v>
      </c>
      <c r="F343" s="12" t="n">
        <v>4873438.8</v>
      </c>
      <c r="G343" s="12" t="n">
        <v>8474680.8</v>
      </c>
      <c r="H343" s="12" t="n">
        <v>6234538.4</v>
      </c>
      <c r="I343" s="12" t="n">
        <v>14689023.2</v>
      </c>
      <c r="J343" s="12" t="n">
        <v>7575188</v>
      </c>
      <c r="K343" s="12" t="n">
        <v>6078045.2</v>
      </c>
      <c r="L343" s="12" t="n">
        <v>10571004.4</v>
      </c>
      <c r="M343" s="12" t="n">
        <v>5157562.4</v>
      </c>
      <c r="N343" s="13" t="n">
        <f aca="false">AVERAGE(D343:M343)</f>
        <v>7727177.16</v>
      </c>
      <c r="P343" s="12" t="str">
        <f aca="false">ROUND((D343-D354)/D354,3)*100&amp;"%"</f>
        <v>864,4%</v>
      </c>
      <c r="Q343" s="12" t="str">
        <f aca="false">ROUND((E343-E354)/E354,3)*100&amp;"%"</f>
        <v>2723%</v>
      </c>
      <c r="R343" s="12" t="str">
        <f aca="false">ROUND((F343-F354)/F354,3)*100&amp;"%"</f>
        <v>792,5%</v>
      </c>
      <c r="S343" s="12" t="str">
        <f aca="false">ROUND((G343-G354)/G354,3)*100&amp;"%"</f>
        <v>1514,9%</v>
      </c>
      <c r="T343" s="12" t="str">
        <f aca="false">ROUND((H343-H354)/H354,3)*100&amp;"%"</f>
        <v>2141,2%</v>
      </c>
      <c r="U343" s="12" t="str">
        <f aca="false">ROUND((I343-I354)/I354,3)*100&amp;"%"</f>
        <v>5380%</v>
      </c>
      <c r="V343" s="12" t="str">
        <f aca="false">ROUND((J343-J354)/J354,3)*100&amp;"%"</f>
        <v>1279,9%</v>
      </c>
      <c r="W343" s="12" t="str">
        <f aca="false">ROUND((K343-K354)/K354,3)*100&amp;"%"</f>
        <v>747,9%</v>
      </c>
      <c r="X343" s="12" t="str">
        <f aca="false">ROUND((L343-L354)/L354,3)*100&amp;"%"</f>
        <v>3471,5%</v>
      </c>
      <c r="Y343" s="12" t="str">
        <f aca="false">ROUND((M343-M354)/M354,3)*100&amp;"%"</f>
        <v>1128,7%</v>
      </c>
      <c r="Z343" s="14"/>
    </row>
    <row r="344" s="12" customFormat="true" ht="15" hidden="false" customHeight="false" outlineLevel="0" collapsed="false">
      <c r="A344" s="28"/>
      <c r="B344" s="10"/>
      <c r="C344" s="11" t="n">
        <v>2</v>
      </c>
      <c r="D344" s="12" t="n">
        <v>2642397.2</v>
      </c>
      <c r="E344" s="12" t="n">
        <v>1941258.76</v>
      </c>
      <c r="F344" s="12" t="n">
        <v>2540319.6</v>
      </c>
      <c r="G344" s="12" t="n">
        <v>3430470</v>
      </c>
      <c r="H344" s="12" t="n">
        <v>2220402.4</v>
      </c>
      <c r="I344" s="12" t="n">
        <v>1787109.6</v>
      </c>
      <c r="J344" s="12" t="n">
        <v>3138630.4</v>
      </c>
      <c r="K344" s="12" t="n">
        <v>2897468.8</v>
      </c>
      <c r="L344" s="12" t="n">
        <v>3211042</v>
      </c>
      <c r="M344" s="12" t="n">
        <v>3437051.2</v>
      </c>
      <c r="N344" s="13" t="n">
        <f aca="false">AVERAGE(D344:M344)</f>
        <v>2724614.996</v>
      </c>
      <c r="P344" s="12" t="str">
        <f aca="false">ROUND((D344-D354)/D354,3)*100&amp;"%"</f>
        <v>420,2%</v>
      </c>
      <c r="Q344" s="12" t="str">
        <f aca="false">ROUND((E344-E354)/E354,3)*100&amp;"%"</f>
        <v>528,5%</v>
      </c>
      <c r="R344" s="12" t="str">
        <f aca="false">ROUND((F344-F354)/F354,3)*100&amp;"%"</f>
        <v>365,2%</v>
      </c>
      <c r="S344" s="12" t="str">
        <f aca="false">ROUND((G344-G354)/G354,3)*100&amp;"%"</f>
        <v>553,7%</v>
      </c>
      <c r="T344" s="12" t="str">
        <f aca="false">ROUND((H344-H354)/H354,3)*100&amp;"%"</f>
        <v>698,2%</v>
      </c>
      <c r="U344" s="12" t="str">
        <f aca="false">ROUND((I344-I354)/I354,3)*100&amp;"%"</f>
        <v>566,7%</v>
      </c>
      <c r="V344" s="12" t="str">
        <f aca="false">ROUND((J344-J354)/J354,3)*100&amp;"%"</f>
        <v>471,7%</v>
      </c>
      <c r="W344" s="12" t="str">
        <f aca="false">ROUND((K344-K354)/K354,3)*100&amp;"%"</f>
        <v>304,2%</v>
      </c>
      <c r="X344" s="12" t="str">
        <f aca="false">ROUND((L344-L354)/L354,3)*100&amp;"%"</f>
        <v>984,9%</v>
      </c>
      <c r="Y344" s="12" t="str">
        <f aca="false">ROUND((M344-M354)/M354,3)*100&amp;"%"</f>
        <v>718,8%</v>
      </c>
      <c r="Z344" s="14"/>
    </row>
    <row r="345" s="12" customFormat="true" ht="15" hidden="false" customHeight="false" outlineLevel="0" collapsed="false">
      <c r="A345" s="28"/>
      <c r="B345" s="10"/>
      <c r="C345" s="11" t="n">
        <v>3</v>
      </c>
      <c r="D345" s="12" t="n">
        <v>4369291.2</v>
      </c>
      <c r="E345" s="12" t="n">
        <v>3278852.92</v>
      </c>
      <c r="F345" s="12" t="n">
        <v>3369083.6</v>
      </c>
      <c r="G345" s="12" t="n">
        <v>5290126.8</v>
      </c>
      <c r="H345" s="12" t="n">
        <v>3995251.6</v>
      </c>
      <c r="I345" s="12" t="n">
        <v>2657362</v>
      </c>
      <c r="J345" s="12" t="n">
        <v>7682376.4</v>
      </c>
      <c r="K345" s="12" t="n">
        <v>3767207.2</v>
      </c>
      <c r="L345" s="12" t="n">
        <v>4307983.2</v>
      </c>
      <c r="M345" s="12" t="n">
        <v>2482761.2</v>
      </c>
      <c r="N345" s="13" t="n">
        <f aca="false">AVERAGE(D345:M345)</f>
        <v>4120029.612</v>
      </c>
      <c r="P345" s="12" t="str">
        <f aca="false">ROUND((D345-D354)/D354,3)*100&amp;"%"</f>
        <v>760,2%</v>
      </c>
      <c r="Q345" s="12" t="str">
        <f aca="false">ROUND((E345-E354)/E354,3)*100&amp;"%"</f>
        <v>961,5%</v>
      </c>
      <c r="R345" s="12" t="str">
        <f aca="false">ROUND((F345-F354)/F354,3)*100&amp;"%"</f>
        <v>517%</v>
      </c>
      <c r="S345" s="12" t="str">
        <f aca="false">ROUND((G345-G354)/G354,3)*100&amp;"%"</f>
        <v>908,1%</v>
      </c>
      <c r="T345" s="12" t="str">
        <f aca="false">ROUND((H345-H354)/H354,3)*100&amp;"%"</f>
        <v>1336,2%</v>
      </c>
      <c r="U345" s="12" t="str">
        <f aca="false">ROUND((I345-I354)/I354,3)*100&amp;"%"</f>
        <v>891,4%</v>
      </c>
      <c r="V345" s="12" t="str">
        <f aca="false">ROUND((J345-J354)/J354,3)*100&amp;"%"</f>
        <v>1299,4%</v>
      </c>
      <c r="W345" s="12" t="str">
        <f aca="false">ROUND((K345-K354)/K354,3)*100&amp;"%"</f>
        <v>425,5%</v>
      </c>
      <c r="X345" s="12" t="str">
        <f aca="false">ROUND((L345-L354)/L354,3)*100&amp;"%"</f>
        <v>1355,5%</v>
      </c>
      <c r="Y345" s="12" t="str">
        <f aca="false">ROUND((M345-M354)/M354,3)*100&amp;"%"</f>
        <v>491,5%</v>
      </c>
      <c r="Z345" s="14"/>
    </row>
    <row r="346" s="12" customFormat="true" ht="15" hidden="false" customHeight="false" outlineLevel="0" collapsed="false">
      <c r="A346" s="28"/>
      <c r="B346" s="10"/>
      <c r="C346" s="11" t="n">
        <v>4</v>
      </c>
      <c r="D346" s="12" t="n">
        <v>1177009600</v>
      </c>
      <c r="E346" s="12" t="n">
        <v>717628560</v>
      </c>
      <c r="F346" s="12" t="n">
        <v>365735280</v>
      </c>
      <c r="G346" s="12" t="n">
        <v>436117800</v>
      </c>
      <c r="H346" s="12" t="n">
        <v>1212627200</v>
      </c>
      <c r="I346" s="12" t="n">
        <v>172039400</v>
      </c>
      <c r="J346" s="12" t="n">
        <v>674014240</v>
      </c>
      <c r="K346" s="12" t="n">
        <v>816719600</v>
      </c>
      <c r="L346" s="12" t="n">
        <v>649668960</v>
      </c>
      <c r="M346" s="12" t="n">
        <v>563696000</v>
      </c>
      <c r="N346" s="13" t="n">
        <f aca="false">AVERAGE(D346:M346)</f>
        <v>678525664</v>
      </c>
      <c r="P346" s="12" t="str">
        <f aca="false">ROUND((D346-D354)/D354,3)*100&amp;"%"</f>
        <v>231628,1%</v>
      </c>
      <c r="Q346" s="12" t="str">
        <f aca="false">ROUND((E346-E354)/E354,3)*100&amp;"%"</f>
        <v>232220,4%</v>
      </c>
      <c r="R346" s="12" t="str">
        <f aca="false">ROUND((F346-F354)/F354,3)*100&amp;"%"</f>
        <v>66876,6%</v>
      </c>
      <c r="S346" s="12" t="str">
        <f aca="false">ROUND((G346-G354)/G354,3)*100&amp;"%"</f>
        <v>83007,1%</v>
      </c>
      <c r="T346" s="12" t="str">
        <f aca="false">ROUND((H346-H354)/H354,3)*100&amp;"%"</f>
        <v>435813%</v>
      </c>
      <c r="U346" s="12" t="str">
        <f aca="false">ROUND((I346-I354)/I354,3)*100&amp;"%"</f>
        <v>64082,6%</v>
      </c>
      <c r="V346" s="12" t="str">
        <f aca="false">ROUND((J346-J354)/J354,3)*100&amp;"%"</f>
        <v>122676%</v>
      </c>
      <c r="W346" s="12" t="str">
        <f aca="false">ROUND((K346-K354)/K354,3)*100&amp;"%"</f>
        <v>113831,3%</v>
      </c>
      <c r="X346" s="12" t="str">
        <f aca="false">ROUND((L346-L354)/L354,3)*100&amp;"%"</f>
        <v>219397,6%</v>
      </c>
      <c r="Y346" s="12" t="str">
        <f aca="false">ROUND((M346-M354)/M354,3)*100&amp;"%"</f>
        <v>134193,6%</v>
      </c>
      <c r="Z346" s="14"/>
    </row>
    <row r="347" customFormat="false" ht="15" hidden="false" customHeight="false" outlineLevel="0" collapsed="false">
      <c r="A347" s="28"/>
      <c r="B347" s="10"/>
      <c r="C347" s="4" t="n">
        <v>5</v>
      </c>
      <c r="D347" s="0" t="n">
        <v>13604200</v>
      </c>
      <c r="E347" s="0" t="n">
        <v>2427390</v>
      </c>
      <c r="F347" s="0" t="n">
        <v>2999990</v>
      </c>
      <c r="G347" s="0" t="n">
        <v>6277480</v>
      </c>
      <c r="H347" s="0" t="n">
        <v>20437600</v>
      </c>
      <c r="I347" s="0" t="n">
        <v>4018000</v>
      </c>
      <c r="J347" s="0" t="n">
        <v>7623970</v>
      </c>
      <c r="K347" s="0" t="n">
        <v>2878950</v>
      </c>
      <c r="L347" s="0" t="n">
        <v>3944100</v>
      </c>
      <c r="M347" s="0" t="n">
        <v>2603910</v>
      </c>
      <c r="N347" s="16" t="n">
        <f aca="false">AVERAGE(D347:M347)</f>
        <v>6681559</v>
      </c>
      <c r="P347" s="0" t="str">
        <f aca="false">ROUND((D347-D354)/D354,3)*100&amp;"%"</f>
        <v>2578,4%</v>
      </c>
      <c r="Q347" s="0" t="str">
        <f aca="false">ROUND((E347-E354)/E354,3)*100&amp;"%"</f>
        <v>685,8%</v>
      </c>
      <c r="R347" s="0" t="str">
        <f aca="false">ROUND((F347-F354)/F354,3)*100&amp;"%"</f>
        <v>449,4%</v>
      </c>
      <c r="S347" s="0" t="str">
        <f aca="false">ROUND((G347-G354)/G354,3)*100&amp;"%"</f>
        <v>1096,2%</v>
      </c>
      <c r="T347" s="0" t="str">
        <f aca="false">ROUND((H347-H354)/H354,3)*100&amp;"%"</f>
        <v>7246,9%</v>
      </c>
      <c r="U347" s="0" t="str">
        <f aca="false">ROUND((I347-I354)/I354,3)*100&amp;"%"</f>
        <v>1399%</v>
      </c>
      <c r="V347" s="0" t="str">
        <f aca="false">ROUND((J347-J354)/J354,3)*100&amp;"%"</f>
        <v>1288,8%</v>
      </c>
      <c r="W347" s="0" t="str">
        <f aca="false">ROUND((K347-K354)/K354,3)*100&amp;"%"</f>
        <v>301,6%</v>
      </c>
      <c r="X347" s="0" t="str">
        <f aca="false">ROUND((L347-L354)/L354,3)*100&amp;"%"</f>
        <v>1232,6%</v>
      </c>
      <c r="Y347" s="0" t="str">
        <f aca="false">ROUND((M347-M354)/M354,3)*100&amp;"%"</f>
        <v>520,3%</v>
      </c>
    </row>
    <row r="348" customFormat="false" ht="15" hidden="false" customHeight="false" outlineLevel="0" collapsed="false">
      <c r="A348" s="28"/>
      <c r="B348" s="10"/>
      <c r="C348" s="4" t="n">
        <v>6</v>
      </c>
      <c r="D348" s="0" t="n">
        <v>2594620</v>
      </c>
      <c r="E348" s="0" t="n">
        <v>7120890</v>
      </c>
      <c r="F348" s="0" t="n">
        <v>2179090</v>
      </c>
      <c r="G348" s="0" t="n">
        <v>2794340</v>
      </c>
      <c r="H348" s="0" t="n">
        <v>2669480</v>
      </c>
      <c r="I348" s="0" t="n">
        <v>2339420</v>
      </c>
      <c r="J348" s="0" t="n">
        <v>6799540</v>
      </c>
      <c r="K348" s="0" t="n">
        <v>2395320</v>
      </c>
      <c r="L348" s="0" t="n">
        <v>1152820</v>
      </c>
      <c r="M348" s="0" t="n">
        <v>3314770</v>
      </c>
      <c r="N348" s="16" t="n">
        <f aca="false">AVERAGE(D348:M348)</f>
        <v>3336029</v>
      </c>
      <c r="P348" s="0" t="str">
        <f aca="false">ROUND((D348-D354)/D354,3)*100&amp;"%"</f>
        <v>410,8%</v>
      </c>
      <c r="Q348" s="0" t="str">
        <f aca="false">ROUND((E348-E354)/E354,3)*100&amp;"%"</f>
        <v>2205,3%</v>
      </c>
      <c r="R348" s="0" t="str">
        <f aca="false">ROUND((F348-F354)/F354,3)*100&amp;"%"</f>
        <v>299,1%</v>
      </c>
      <c r="S348" s="0" t="str">
        <f aca="false">ROUND((G348-G354)/G354,3)*100&amp;"%"</f>
        <v>432,5%</v>
      </c>
      <c r="T348" s="0" t="str">
        <f aca="false">ROUND((H348-H354)/H354,3)*100&amp;"%"</f>
        <v>859,6%</v>
      </c>
      <c r="U348" s="0" t="str">
        <f aca="false">ROUND((I348-I354)/I354,3)*100&amp;"%"</f>
        <v>772,8%</v>
      </c>
      <c r="V348" s="0" t="str">
        <f aca="false">ROUND((J348-J354)/J354,3)*100&amp;"%"</f>
        <v>1138,6%</v>
      </c>
      <c r="W348" s="0" t="str">
        <f aca="false">ROUND((K348-K354)/K354,3)*100&amp;"%"</f>
        <v>234,1%</v>
      </c>
      <c r="X348" s="0" t="str">
        <f aca="false">ROUND((L348-L354)/L354,3)*100&amp;"%"</f>
        <v>289,5%</v>
      </c>
      <c r="Y348" s="0" t="str">
        <f aca="false">ROUND((M348-M354)/M354,3)*100&amp;"%"</f>
        <v>689,7%</v>
      </c>
    </row>
    <row r="349" customFormat="false" ht="15" hidden="false" customHeight="false" outlineLevel="0" collapsed="false">
      <c r="A349" s="28"/>
      <c r="B349" s="10"/>
      <c r="C349" s="4" t="n">
        <v>7</v>
      </c>
      <c r="D349" s="0" t="n">
        <v>2567980</v>
      </c>
      <c r="E349" s="0" t="n">
        <v>7831010</v>
      </c>
      <c r="F349" s="0" t="n">
        <v>4922320</v>
      </c>
      <c r="G349" s="0" t="n">
        <v>12149200</v>
      </c>
      <c r="H349" s="0" t="n">
        <v>4231420</v>
      </c>
      <c r="I349" s="0" t="n">
        <v>27210500</v>
      </c>
      <c r="J349" s="0" t="n">
        <v>12045700</v>
      </c>
      <c r="K349" s="0" t="n">
        <v>7859120</v>
      </c>
      <c r="L349" s="0" t="n">
        <v>12651200</v>
      </c>
      <c r="M349" s="0" t="n">
        <v>14175200</v>
      </c>
      <c r="N349" s="16" t="n">
        <f aca="false">AVERAGE(D349:M349)</f>
        <v>10564365</v>
      </c>
      <c r="P349" s="0" t="str">
        <f aca="false">ROUND((D349-D354)/D354,3)*100&amp;"%"</f>
        <v>405,6%</v>
      </c>
      <c r="Q349" s="0" t="str">
        <f aca="false">ROUND((E349-E354)/E354,3)*100&amp;"%"</f>
        <v>2435,2%</v>
      </c>
      <c r="R349" s="0" t="str">
        <f aca="false">ROUND((F349-F354)/F354,3)*100&amp;"%"</f>
        <v>801,4%</v>
      </c>
      <c r="S349" s="0" t="str">
        <f aca="false">ROUND((G349-G354)/G354,3)*100&amp;"%"</f>
        <v>2215,2%</v>
      </c>
      <c r="T349" s="0" t="str">
        <f aca="false">ROUND((H349-H354)/H354,3)*100&amp;"%"</f>
        <v>1421,1%</v>
      </c>
      <c r="U349" s="0" t="str">
        <f aca="false">ROUND((I349-I354)/I354,3)*100&amp;"%"</f>
        <v>10051,4%</v>
      </c>
      <c r="V349" s="0" t="str">
        <f aca="false">ROUND((J349-J354)/J354,3)*100&amp;"%"</f>
        <v>2094,2%</v>
      </c>
      <c r="W349" s="0" t="str">
        <f aca="false">ROUND((K349-K354)/K354,3)*100&amp;"%"</f>
        <v>996,3%</v>
      </c>
      <c r="X349" s="0" t="str">
        <f aca="false">ROUND((L349-L354)/L354,3)*100&amp;"%"</f>
        <v>4174,3%</v>
      </c>
      <c r="Y349" s="0" t="str">
        <f aca="false">ROUND((M349-M354)/M354,3)*100&amp;"%"</f>
        <v>3277,1%</v>
      </c>
    </row>
    <row r="350" customFormat="false" ht="15" hidden="false" customHeight="false" outlineLevel="0" collapsed="false">
      <c r="A350" s="28"/>
      <c r="B350" s="10"/>
      <c r="C350" s="4" t="n">
        <v>8</v>
      </c>
      <c r="D350" s="0" t="n">
        <v>2912540</v>
      </c>
      <c r="E350" s="0" t="n">
        <v>7353720</v>
      </c>
      <c r="F350" s="0" t="n">
        <v>3795390</v>
      </c>
      <c r="G350" s="0" t="n">
        <v>8329530</v>
      </c>
      <c r="H350" s="0" t="n">
        <v>6282500</v>
      </c>
      <c r="I350" s="0" t="n">
        <v>16367600</v>
      </c>
      <c r="J350" s="0" t="n">
        <v>3491450</v>
      </c>
      <c r="K350" s="0" t="n">
        <v>4241920</v>
      </c>
      <c r="L350" s="0" t="n">
        <v>10966700</v>
      </c>
      <c r="M350" s="0" t="n">
        <v>1869670</v>
      </c>
      <c r="N350" s="16" t="n">
        <f aca="false">AVERAGE(D350:M350)</f>
        <v>6561102</v>
      </c>
      <c r="P350" s="0" t="str">
        <f aca="false">ROUND((D350-D354)/D354,3)*100&amp;"%"</f>
        <v>473,4%</v>
      </c>
      <c r="Q350" s="0" t="str">
        <f aca="false">ROUND((E350-E354)/E354,3)*100&amp;"%"</f>
        <v>2280,6%</v>
      </c>
      <c r="R350" s="0" t="str">
        <f aca="false">ROUND((F350-F354)/F354,3)*100&amp;"%"</f>
        <v>595%</v>
      </c>
      <c r="S350" s="0" t="str">
        <f aca="false">ROUND((G350-G354)/G354,3)*100&amp;"%"</f>
        <v>1487,3%</v>
      </c>
      <c r="T350" s="0" t="str">
        <f aca="false">ROUND((H350-H354)/H354,3)*100&amp;"%"</f>
        <v>2158,4%</v>
      </c>
      <c r="U350" s="0" t="str">
        <f aca="false">ROUND((I350-I354)/I354,3)*100&amp;"%"</f>
        <v>6006,2%</v>
      </c>
      <c r="V350" s="0" t="str">
        <f aca="false">ROUND((J350-J354)/J354,3)*100&amp;"%"</f>
        <v>536%</v>
      </c>
      <c r="W350" s="0" t="str">
        <f aca="false">ROUND((K350-K354)/K354,3)*100&amp;"%"</f>
        <v>491,7%</v>
      </c>
      <c r="X350" s="0" t="str">
        <f aca="false">ROUND((L350-L354)/L354,3)*100&amp;"%"</f>
        <v>3605,2%</v>
      </c>
      <c r="Y350" s="0" t="str">
        <f aca="false">ROUND((M350-M354)/M354,3)*100&amp;"%"</f>
        <v>345,4%</v>
      </c>
    </row>
    <row r="351" customFormat="false" ht="15" hidden="false" customHeight="false" outlineLevel="0" collapsed="false">
      <c r="A351" s="28"/>
      <c r="B351" s="10"/>
      <c r="C351" s="4" t="n">
        <v>9</v>
      </c>
      <c r="D351" s="0" t="n">
        <v>7172400</v>
      </c>
      <c r="E351" s="0" t="n">
        <v>13721500</v>
      </c>
      <c r="F351" s="0" t="n">
        <v>4647360</v>
      </c>
      <c r="G351" s="0" t="n">
        <v>8105000</v>
      </c>
      <c r="H351" s="0" t="n">
        <v>4363220</v>
      </c>
      <c r="I351" s="0" t="n">
        <v>28607700</v>
      </c>
      <c r="J351" s="0" t="n">
        <v>13825300</v>
      </c>
      <c r="K351" s="0" t="n">
        <v>7445290</v>
      </c>
      <c r="L351" s="0" t="n">
        <v>13636800</v>
      </c>
      <c r="M351" s="0" t="n">
        <v>21144700</v>
      </c>
      <c r="N351" s="16" t="n">
        <f aca="false">AVERAGE(D351:M351)</f>
        <v>12266927</v>
      </c>
      <c r="P351" s="0" t="str">
        <f aca="false">ROUND((D351-D354)/D354,3)*100&amp;"%"</f>
        <v>1312,1%</v>
      </c>
      <c r="Q351" s="0" t="str">
        <f aca="false">ROUND((E351-E354)/E354,3)*100&amp;"%"</f>
        <v>4342,1%</v>
      </c>
      <c r="R351" s="0" t="str">
        <f aca="false">ROUND((F351-F354)/F354,3)*100&amp;"%"</f>
        <v>751,1%</v>
      </c>
      <c r="S351" s="0" t="str">
        <f aca="false">ROUND((G351-G354)/G354,3)*100&amp;"%"</f>
        <v>1444,5%</v>
      </c>
      <c r="T351" s="0" t="str">
        <f aca="false">ROUND((H351-H354)/H354,3)*100&amp;"%"</f>
        <v>1468,5%</v>
      </c>
      <c r="U351" s="0" t="str">
        <f aca="false">ROUND((I351-I354)/I354,3)*100&amp;"%"</f>
        <v>10572,6%</v>
      </c>
      <c r="V351" s="0" t="str">
        <f aca="false">ROUND((J351-J354)/J354,3)*100&amp;"%"</f>
        <v>2418,4%</v>
      </c>
      <c r="W351" s="0" t="str">
        <f aca="false">ROUND((K351-K354)/K354,3)*100&amp;"%"</f>
        <v>938,6%</v>
      </c>
      <c r="X351" s="0" t="str">
        <f aca="false">ROUND((L351-L354)/L354,3)*100&amp;"%"</f>
        <v>4507,3%</v>
      </c>
      <c r="Y351" s="0" t="str">
        <f aca="false">ROUND((M351-M354)/M354,3)*100&amp;"%"</f>
        <v>4937,5%</v>
      </c>
    </row>
    <row r="352" customFormat="false" ht="15" hidden="false" customHeight="false" outlineLevel="0" collapsed="false">
      <c r="A352" s="28"/>
      <c r="B352" s="10"/>
      <c r="C352" s="4" t="n">
        <v>10</v>
      </c>
      <c r="D352" s="0" t="n">
        <v>562913</v>
      </c>
      <c r="E352" s="0" t="n">
        <v>333506</v>
      </c>
      <c r="F352" s="0" t="n">
        <v>592192</v>
      </c>
      <c r="G352" s="0" t="n">
        <v>614865</v>
      </c>
      <c r="H352" s="0" t="n">
        <v>293163</v>
      </c>
      <c r="I352" s="0" t="n">
        <v>306835</v>
      </c>
      <c r="J352" s="0" t="n">
        <v>612276</v>
      </c>
      <c r="K352" s="0" t="n">
        <v>752259</v>
      </c>
      <c r="L352" s="0" t="n">
        <v>329567</v>
      </c>
      <c r="M352" s="0" t="n">
        <v>444198</v>
      </c>
      <c r="N352" s="16" t="n">
        <f aca="false">AVERAGE(D352:M352)</f>
        <v>484177.4</v>
      </c>
      <c r="P352" s="0" t="str">
        <f aca="false">ROUND((D352-D354)/D354,3)*100&amp;"%"</f>
        <v>10,8%</v>
      </c>
      <c r="Q352" s="0" t="str">
        <f aca="false">ROUND((E352-E354)/E354,3)*100&amp;"%"</f>
        <v>8%</v>
      </c>
      <c r="R352" s="0" t="str">
        <f aca="false">ROUND((F352-F354)/F354,3)*100&amp;"%"</f>
        <v>8,4%</v>
      </c>
      <c r="S352" s="0" t="str">
        <f aca="false">ROUND((G352-G354)/G354,3)*100&amp;"%"</f>
        <v>17,2%</v>
      </c>
      <c r="T352" s="0" t="str">
        <f aca="false">ROUND((H352-H354)/H354,3)*100&amp;"%"</f>
        <v>5,4%</v>
      </c>
      <c r="U352" s="0" t="str">
        <f aca="false">ROUND((I352-I354)/I354,3)*100&amp;"%"</f>
        <v>14,5%</v>
      </c>
      <c r="V352" s="0" t="str">
        <f aca="false">ROUND((J352-J354)/J354,3)*100&amp;"%"</f>
        <v>11,5%</v>
      </c>
      <c r="W352" s="0" t="str">
        <f aca="false">ROUND((K352-K354)/K354,3)*100&amp;"%"</f>
        <v>4,9%</v>
      </c>
      <c r="X352" s="0" t="str">
        <f aca="false">ROUND((L352-L354)/L354,3)*100&amp;"%"</f>
        <v>11,3%</v>
      </c>
      <c r="Y352" s="0" t="str">
        <f aca="false">ROUND((M352-M354)/M354,3)*100&amp;"%"</f>
        <v>5,8%</v>
      </c>
    </row>
    <row r="353" customFormat="false" ht="15" hidden="false" customHeight="false" outlineLevel="0" collapsed="false">
      <c r="A353" s="28"/>
      <c r="B353" s="10"/>
      <c r="C353" s="4" t="n">
        <v>11</v>
      </c>
      <c r="D353" s="0" t="n">
        <v>627937</v>
      </c>
      <c r="E353" s="0" t="n">
        <v>343864</v>
      </c>
      <c r="F353" s="0" t="n">
        <v>596048</v>
      </c>
      <c r="G353" s="0" t="n">
        <v>681814</v>
      </c>
      <c r="H353" s="0" t="n">
        <v>325398</v>
      </c>
      <c r="I353" s="0" t="n">
        <v>312068</v>
      </c>
      <c r="J353" s="0" t="n">
        <v>630952</v>
      </c>
      <c r="K353" s="0" t="n">
        <v>765751</v>
      </c>
      <c r="L353" s="0" t="n">
        <v>394122</v>
      </c>
      <c r="M353" s="0" t="n">
        <v>444651</v>
      </c>
      <c r="N353" s="16" t="n">
        <f aca="false">AVERAGE(D353:M353)</f>
        <v>512260.5</v>
      </c>
      <c r="P353" s="0" t="str">
        <f aca="false">ROUND((D353-D354)/D354,3)*100&amp;"%"</f>
        <v>23,6%</v>
      </c>
      <c r="Q353" s="0" t="str">
        <f aca="false">ROUND((E353-E354)/E354,3)*100&amp;"%"</f>
        <v>11,3%</v>
      </c>
      <c r="R353" s="0" t="str">
        <f aca="false">ROUND((F353-F354)/F354,3)*100&amp;"%"</f>
        <v>9,2%</v>
      </c>
      <c r="S353" s="0" t="str">
        <f aca="false">ROUND((G353-G354)/G354,3)*100&amp;"%"</f>
        <v>29,9%</v>
      </c>
      <c r="T353" s="0" t="str">
        <f aca="false">ROUND((H353-H354)/H354,3)*100&amp;"%"</f>
        <v>17%</v>
      </c>
      <c r="U353" s="0" t="str">
        <f aca="false">ROUND((I353-I354)/I354,3)*100&amp;"%"</f>
        <v>16,4%</v>
      </c>
      <c r="V353" s="0" t="str">
        <f aca="false">ROUND((J353-J354)/J354,3)*100&amp;"%"</f>
        <v>14,9%</v>
      </c>
      <c r="W353" s="0" t="str">
        <f aca="false">ROUND((K353-K354)/K354,3)*100&amp;"%"</f>
        <v>6,8%</v>
      </c>
      <c r="X353" s="0" t="str">
        <f aca="false">ROUND((L353-L354)/L354,3)*100&amp;"%"</f>
        <v>33,2%</v>
      </c>
      <c r="Y353" s="0" t="str">
        <f aca="false">ROUND((M353-M354)/M354,3)*100&amp;"%"</f>
        <v>5,9%</v>
      </c>
    </row>
    <row r="354" s="18" customFormat="true" ht="15" hidden="false" customHeight="false" outlineLevel="0" collapsed="false">
      <c r="A354" s="28"/>
      <c r="C354" s="19" t="s">
        <v>27</v>
      </c>
      <c r="D354" s="25" t="n">
        <v>507927</v>
      </c>
      <c r="E354" s="25" t="n">
        <v>308896</v>
      </c>
      <c r="F354" s="25" t="n">
        <v>546064</v>
      </c>
      <c r="G354" s="25" t="n">
        <v>524766</v>
      </c>
      <c r="H354" s="25" t="n">
        <v>278181</v>
      </c>
      <c r="I354" s="25" t="n">
        <v>268047</v>
      </c>
      <c r="J354" s="25" t="n">
        <v>548979</v>
      </c>
      <c r="K354" s="25" t="n">
        <v>716853</v>
      </c>
      <c r="L354" s="25" t="n">
        <v>295980</v>
      </c>
      <c r="M354" s="25" t="n">
        <v>419749</v>
      </c>
      <c r="N354" s="20" t="n">
        <f aca="false">AVERAGE(D354:M354)</f>
        <v>441544.2</v>
      </c>
      <c r="P354" s="18" t="str">
        <f aca="false">ROUND((D354-D354)/D354,3)*100&amp;"%"</f>
        <v>0%</v>
      </c>
      <c r="Q354" s="18" t="str">
        <f aca="false">ROUND((E354-E354)/E354,3)*100&amp;"%"</f>
        <v>0%</v>
      </c>
      <c r="R354" s="18" t="str">
        <f aca="false">ROUND((F354-F354)/F354,3)*100&amp;"%"</f>
        <v>0%</v>
      </c>
      <c r="S354" s="18" t="str">
        <f aca="false">ROUND((G354-G354)/G354,3)*100&amp;"%"</f>
        <v>0%</v>
      </c>
      <c r="T354" s="18" t="str">
        <f aca="false">ROUND((H354-H354)/H354,3)*100&amp;"%"</f>
        <v>0%</v>
      </c>
      <c r="U354" s="18" t="str">
        <f aca="false">ROUND((I354-I354)/I354,3)*100&amp;"%"</f>
        <v>0%</v>
      </c>
      <c r="V354" s="18" t="str">
        <f aca="false">ROUND((J354-J354)/J354,3)*100&amp;"%"</f>
        <v>0%</v>
      </c>
      <c r="W354" s="18" t="str">
        <f aca="false">ROUND((K354-K354)/K354,3)*100&amp;"%"</f>
        <v>0%</v>
      </c>
      <c r="X354" s="18" t="str">
        <f aca="false">ROUND((L354-L354)/L354,3)*100&amp;"%"</f>
        <v>0%</v>
      </c>
      <c r="Y354" s="18" t="str">
        <f aca="false">ROUND((M354-M354)/M354,3)*100&amp;"%"</f>
        <v>0%</v>
      </c>
      <c r="Z354" s="21"/>
    </row>
  </sheetData>
  <mergeCells count="30">
    <mergeCell ref="A2:A70"/>
    <mergeCell ref="B2:B13"/>
    <mergeCell ref="B16:B27"/>
    <mergeCell ref="B30:B41"/>
    <mergeCell ref="B44:B55"/>
    <mergeCell ref="B58:B69"/>
    <mergeCell ref="A73:A141"/>
    <mergeCell ref="B73:B84"/>
    <mergeCell ref="B87:B98"/>
    <mergeCell ref="B101:B112"/>
    <mergeCell ref="B115:B126"/>
    <mergeCell ref="B129:B140"/>
    <mergeCell ref="A144:A212"/>
    <mergeCell ref="B144:B155"/>
    <mergeCell ref="B158:B169"/>
    <mergeCell ref="B172:B183"/>
    <mergeCell ref="B186:B197"/>
    <mergeCell ref="B200:B211"/>
    <mergeCell ref="A215:A283"/>
    <mergeCell ref="B215:B226"/>
    <mergeCell ref="B229:B240"/>
    <mergeCell ref="B243:B254"/>
    <mergeCell ref="B257:B268"/>
    <mergeCell ref="B271:B282"/>
    <mergeCell ref="A286:A354"/>
    <mergeCell ref="B286:B297"/>
    <mergeCell ref="B300:B311"/>
    <mergeCell ref="B314:B325"/>
    <mergeCell ref="B328:B339"/>
    <mergeCell ref="B342:B35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29" activeCellId="1" sqref="D3:G14 P229"/>
    </sheetView>
  </sheetViews>
  <sheetFormatPr defaultRowHeight="15" zeroHeight="false" outlineLevelRow="0" outlineLevelCol="0"/>
  <cols>
    <col collapsed="false" customWidth="true" hidden="false" outlineLevel="0" max="13" min="1" style="0" width="8.57"/>
    <col collapsed="false" customWidth="true" hidden="false" outlineLevel="0" max="14" min="14" style="33" width="15.11"/>
    <col collapsed="false" customWidth="true" hidden="false" outlineLevel="0" max="16" min="15" style="0" width="8.57"/>
    <col collapsed="false" customWidth="true" hidden="false" outlineLevel="0" max="17" min="17" style="0" width="11.79"/>
    <col collapsed="false" customWidth="true" hidden="false" outlineLevel="0" max="25" min="18" style="0" width="8.57"/>
    <col collapsed="false" customWidth="true" hidden="false" outlineLevel="0" max="26" min="26" style="1" width="8.57"/>
    <col collapsed="false" customWidth="true" hidden="false" outlineLevel="0" max="28" min="27" style="0" width="8.57"/>
    <col collapsed="false" customWidth="true" hidden="false" outlineLevel="0" max="29" min="29" style="0" width="17.14"/>
    <col collapsed="false" customWidth="true" hidden="false" outlineLevel="0" max="1022" min="30" style="0" width="8.57"/>
    <col collapsed="false" customWidth="true" hidden="false" outlineLevel="0" max="1025" min="1023" style="0" width="8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4" t="s">
        <v>13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6" t="s">
        <v>13</v>
      </c>
      <c r="AB1" s="7" t="s">
        <v>2</v>
      </c>
      <c r="AC1" s="8"/>
    </row>
    <row r="2" s="12" customFormat="true" ht="13.8" hidden="false" customHeight="false" outlineLevel="0" collapsed="false">
      <c r="A2" s="9" t="s">
        <v>14</v>
      </c>
      <c r="B2" s="10" t="n">
        <v>50</v>
      </c>
      <c r="C2" s="11" t="n">
        <v>0</v>
      </c>
      <c r="D2" s="12" t="n">
        <v>1458960</v>
      </c>
      <c r="E2" s="12" t="n">
        <v>2972116.8</v>
      </c>
      <c r="F2" s="12" t="n">
        <v>2546950.4</v>
      </c>
      <c r="G2" s="12" t="n">
        <v>1732748.8</v>
      </c>
      <c r="H2" s="12" t="n">
        <v>758059</v>
      </c>
      <c r="I2" s="12" t="n">
        <v>2863316.8</v>
      </c>
      <c r="J2" s="12" t="n">
        <v>3400990.8</v>
      </c>
      <c r="K2" s="12" t="n">
        <v>1282240</v>
      </c>
      <c r="L2" s="12" t="n">
        <v>979426.4</v>
      </c>
      <c r="M2" s="12" t="n">
        <v>1388120</v>
      </c>
      <c r="N2" s="35" t="n">
        <f aca="false">AVERAGE(D2:M2)</f>
        <v>1938292.9</v>
      </c>
      <c r="P2" s="36" t="n">
        <f aca="false">ROUND((D2-D14)/D14,3)</f>
        <v>-0</v>
      </c>
      <c r="Q2" s="36" t="n">
        <f aca="false">ROUND((E2-E14)/E14,3)</f>
        <v>0.066</v>
      </c>
      <c r="R2" s="36" t="n">
        <f aca="false">ROUND((F2-F14)/F14,3)</f>
        <v>0.176</v>
      </c>
      <c r="S2" s="36" t="n">
        <f aca="false">ROUND((G2-G14)/G14,3)</f>
        <v>0.002</v>
      </c>
      <c r="T2" s="36" t="n">
        <f aca="false">ROUND((H2-H14)/H14,3)</f>
        <v>0</v>
      </c>
      <c r="U2" s="36" t="n">
        <f aca="false">ROUND((I2-I14)/I14,3)</f>
        <v>0.166</v>
      </c>
      <c r="V2" s="36" t="n">
        <f aca="false">ROUND((J2-J14)/J14,3)</f>
        <v>0.097</v>
      </c>
      <c r="W2" s="36" t="n">
        <f aca="false">ROUND((K2-K14)/K14,3)</f>
        <v>0</v>
      </c>
      <c r="X2" s="36" t="n">
        <f aca="false">ROUND((L2-L14)/L14,3)</f>
        <v>0.964</v>
      </c>
      <c r="Y2" s="36" t="n">
        <f aca="false">ROUND((M2-M14)/M14,3)</f>
        <v>0</v>
      </c>
      <c r="Z2" s="14" t="str">
        <f aca="false">ROUND((N2-N14)/N14,3)*100&amp;"%"</f>
        <v>10%</v>
      </c>
      <c r="AB2" s="11" t="n">
        <v>0</v>
      </c>
      <c r="AC2" s="15" t="s">
        <v>15</v>
      </c>
    </row>
    <row r="3" s="12" customFormat="true" ht="13.8" hidden="false" customHeight="false" outlineLevel="0" collapsed="false">
      <c r="A3" s="9"/>
      <c r="B3" s="10"/>
      <c r="C3" s="11" t="n">
        <v>1</v>
      </c>
      <c r="D3" s="12" t="n">
        <v>1458960</v>
      </c>
      <c r="E3" s="12" t="n">
        <v>2914642.8</v>
      </c>
      <c r="F3" s="12" t="n">
        <v>2634656.8</v>
      </c>
      <c r="G3" s="12" t="n">
        <v>1732552</v>
      </c>
      <c r="H3" s="12" t="n">
        <v>758059</v>
      </c>
      <c r="I3" s="12" t="n">
        <v>2764611.6</v>
      </c>
      <c r="J3" s="12" t="n">
        <v>3317362.8</v>
      </c>
      <c r="K3" s="12" t="n">
        <v>1282240</v>
      </c>
      <c r="L3" s="12" t="n">
        <v>1007417.6</v>
      </c>
      <c r="M3" s="12" t="n">
        <v>1388120</v>
      </c>
      <c r="N3" s="35" t="n">
        <f aca="false">AVERAGE(D3:M3)</f>
        <v>1925862.26</v>
      </c>
      <c r="P3" s="36" t="n">
        <f aca="false">ROUND((D3-D14)/D14,3)</f>
        <v>-0</v>
      </c>
      <c r="Q3" s="36" t="n">
        <f aca="false">ROUND((E3-E14)/E14,3)</f>
        <v>0.045</v>
      </c>
      <c r="R3" s="36" t="n">
        <f aca="false">ROUND((F3-F14)/F14,3)</f>
        <v>0.216</v>
      </c>
      <c r="S3" s="36" t="n">
        <f aca="false">ROUND((G3-G14)/G14,3)</f>
        <v>0.002</v>
      </c>
      <c r="T3" s="36" t="n">
        <f aca="false">ROUND((H3-H14)/H14,3)</f>
        <v>0</v>
      </c>
      <c r="U3" s="36" t="n">
        <f aca="false">ROUND((I3-I14)/I14,3)</f>
        <v>0.126</v>
      </c>
      <c r="V3" s="36" t="n">
        <f aca="false">ROUND((J3-J14)/J14,3)</f>
        <v>0.07</v>
      </c>
      <c r="W3" s="36" t="n">
        <f aca="false">ROUND((K3-K14)/K14,3)</f>
        <v>0</v>
      </c>
      <c r="X3" s="36" t="n">
        <f aca="false">ROUND((L3-L14)/L14,3)</f>
        <v>1.02</v>
      </c>
      <c r="Y3" s="36" t="n">
        <f aca="false">ROUND((M3-M14)/M14,3)</f>
        <v>0</v>
      </c>
      <c r="Z3" s="14" t="str">
        <f aca="false">ROUND((N3-N14)/N14,3)*100&amp;"%"</f>
        <v>9,3%</v>
      </c>
      <c r="AB3" s="11" t="n">
        <v>1</v>
      </c>
      <c r="AC3" s="15" t="s">
        <v>16</v>
      </c>
    </row>
    <row r="4" s="12" customFormat="true" ht="13.8" hidden="false" customHeight="false" outlineLevel="0" collapsed="false">
      <c r="A4" s="9"/>
      <c r="B4" s="10"/>
      <c r="C4" s="11" t="n">
        <v>2</v>
      </c>
      <c r="D4" s="12" t="n">
        <v>1458960</v>
      </c>
      <c r="E4" s="12" t="n">
        <v>3052580.4</v>
      </c>
      <c r="F4" s="12" t="n">
        <v>2290992</v>
      </c>
      <c r="G4" s="12" t="n">
        <v>1729993.6</v>
      </c>
      <c r="H4" s="12" t="n">
        <v>758059</v>
      </c>
      <c r="I4" s="12" t="n">
        <v>3792871.6</v>
      </c>
      <c r="J4" s="12" t="n">
        <v>3434442</v>
      </c>
      <c r="K4" s="12" t="n">
        <v>1282240</v>
      </c>
      <c r="L4" s="12" t="n">
        <v>617227.2</v>
      </c>
      <c r="M4" s="12" t="n">
        <v>1388120</v>
      </c>
      <c r="N4" s="35" t="n">
        <f aca="false">AVERAGE(D4:M4)</f>
        <v>1980548.58</v>
      </c>
      <c r="P4" s="36" t="n">
        <f aca="false">ROUND((D4-D14)/D14,3)</f>
        <v>-0</v>
      </c>
      <c r="Q4" s="36" t="n">
        <f aca="false">ROUND((E4-E14)/E14,3)</f>
        <v>0.095</v>
      </c>
      <c r="R4" s="36" t="n">
        <f aca="false">ROUND((F4-F14)/F14,3)</f>
        <v>0.058</v>
      </c>
      <c r="S4" s="36" t="n">
        <f aca="false">ROUND((G4-G14)/G14,3)</f>
        <v>0</v>
      </c>
      <c r="T4" s="36" t="n">
        <f aca="false">ROUND((H4-H14)/H14,3)</f>
        <v>0</v>
      </c>
      <c r="U4" s="36" t="n">
        <f aca="false">ROUND((I4-I14)/I14,3)</f>
        <v>0.545</v>
      </c>
      <c r="V4" s="36" t="n">
        <f aca="false">ROUND((J4-J14)/J14,3)</f>
        <v>0.108</v>
      </c>
      <c r="W4" s="36" t="n">
        <f aca="false">ROUND((K4-K14)/K14,3)</f>
        <v>0</v>
      </c>
      <c r="X4" s="36" t="n">
        <f aca="false">ROUND((L4-L14)/L14,3)</f>
        <v>0.238</v>
      </c>
      <c r="Y4" s="36" t="n">
        <f aca="false">ROUND((M4-M14)/M14,3)</f>
        <v>0</v>
      </c>
      <c r="Z4" s="14" t="str">
        <f aca="false">ROUND((N4-N14)/N14,3)*100&amp;"%"</f>
        <v>12,4%</v>
      </c>
      <c r="AB4" s="11" t="n">
        <v>2</v>
      </c>
      <c r="AC4" s="15" t="s">
        <v>17</v>
      </c>
    </row>
    <row r="5" s="12" customFormat="true" ht="13.8" hidden="false" customHeight="false" outlineLevel="0" collapsed="false">
      <c r="A5" s="9"/>
      <c r="B5" s="10"/>
      <c r="C5" s="11" t="n">
        <v>3</v>
      </c>
      <c r="D5" s="12" t="n">
        <v>1458960</v>
      </c>
      <c r="E5" s="12" t="n">
        <v>3052580.4</v>
      </c>
      <c r="F5" s="12" t="n">
        <v>2536120</v>
      </c>
      <c r="G5" s="12" t="n">
        <v>1729600</v>
      </c>
      <c r="H5" s="12" t="n">
        <v>758059</v>
      </c>
      <c r="I5" s="12" t="n">
        <v>4858905.6</v>
      </c>
      <c r="J5" s="12" t="n">
        <v>3518070</v>
      </c>
      <c r="K5" s="12" t="n">
        <v>1282240</v>
      </c>
      <c r="L5" s="12" t="n">
        <v>1017370.8</v>
      </c>
      <c r="M5" s="12" t="n">
        <v>1388120</v>
      </c>
      <c r="N5" s="35" t="n">
        <f aca="false">AVERAGE(D5:M5)</f>
        <v>2160002.58</v>
      </c>
      <c r="P5" s="36" t="n">
        <f aca="false">ROUND((D5-D14)/D14,3)</f>
        <v>-0</v>
      </c>
      <c r="Q5" s="36" t="n">
        <f aca="false">ROUND((E5-E14)/E14,3)</f>
        <v>0.095</v>
      </c>
      <c r="R5" s="36" t="n">
        <f aca="false">ROUND((F5-F14)/F14,3)</f>
        <v>0.171</v>
      </c>
      <c r="S5" s="36" t="n">
        <f aca="false">ROUND((G5-G14)/G14,3)</f>
        <v>0</v>
      </c>
      <c r="T5" s="36" t="n">
        <f aca="false">ROUND((H5-H14)/H14,3)</f>
        <v>0</v>
      </c>
      <c r="U5" s="36" t="n">
        <f aca="false">ROUND((I5-I14)/I14,3)</f>
        <v>0.979</v>
      </c>
      <c r="V5" s="36" t="n">
        <f aca="false">ROUND((J5-J14)/J14,3)</f>
        <v>0.135</v>
      </c>
      <c r="W5" s="36" t="n">
        <f aca="false">ROUND((K5-K14)/K14,3)</f>
        <v>0</v>
      </c>
      <c r="X5" s="36" t="n">
        <f aca="false">ROUND((L5-L14)/L14,3)</f>
        <v>1.04</v>
      </c>
      <c r="Y5" s="36" t="n">
        <f aca="false">ROUND((M5-M14)/M14,3)</f>
        <v>0</v>
      </c>
      <c r="Z5" s="14" t="str">
        <f aca="false">ROUND((N5-N14)/N14,3)*100&amp;"%"</f>
        <v>22,6%</v>
      </c>
      <c r="AB5" s="11" t="n">
        <v>3</v>
      </c>
      <c r="AC5" s="15" t="s">
        <v>18</v>
      </c>
    </row>
    <row r="6" s="12" customFormat="true" ht="13.8" hidden="false" customHeight="false" outlineLevel="0" collapsed="false">
      <c r="A6" s="9"/>
      <c r="B6" s="10"/>
      <c r="C6" s="11" t="n">
        <v>4</v>
      </c>
      <c r="D6" s="12" t="n">
        <v>1458960</v>
      </c>
      <c r="E6" s="12" t="n">
        <v>3029590.8</v>
      </c>
      <c r="F6" s="12" t="n">
        <v>2556600</v>
      </c>
      <c r="G6" s="12" t="n">
        <v>1734520</v>
      </c>
      <c r="H6" s="12" t="n">
        <v>758059</v>
      </c>
      <c r="I6" s="12" t="n">
        <v>2454760</v>
      </c>
      <c r="J6" s="12" t="n">
        <v>3350814</v>
      </c>
      <c r="K6" s="12" t="n">
        <v>1282240</v>
      </c>
      <c r="L6" s="12" t="n">
        <v>610089.6</v>
      </c>
      <c r="M6" s="12" t="n">
        <v>1388120</v>
      </c>
      <c r="N6" s="35" t="n">
        <f aca="false">AVERAGE(D6:M6)</f>
        <v>1862375.34</v>
      </c>
      <c r="P6" s="36" t="n">
        <f aca="false">ROUND((D6-D14)/D14,3)</f>
        <v>-0</v>
      </c>
      <c r="Q6" s="36" t="n">
        <f aca="false">ROUND((E6-E14)/E14,3)</f>
        <v>0.087</v>
      </c>
      <c r="R6" s="36" t="n">
        <f aca="false">ROUND((F6-F14)/F14,3)</f>
        <v>0.18</v>
      </c>
      <c r="S6" s="36" t="n">
        <f aca="false">ROUND((G6-G14)/G14,3)</f>
        <v>0.003</v>
      </c>
      <c r="T6" s="36" t="n">
        <f aca="false">ROUND((H6-H14)/H14,3)</f>
        <v>0</v>
      </c>
      <c r="U6" s="36" t="n">
        <f aca="false">ROUND((I6-I14)/I14,3)</f>
        <v>0</v>
      </c>
      <c r="V6" s="36" t="n">
        <f aca="false">ROUND((J6-J14)/J14,3)</f>
        <v>0.081</v>
      </c>
      <c r="W6" s="36" t="n">
        <f aca="false">ROUND((K6-K14)/K14,3)</f>
        <v>0</v>
      </c>
      <c r="X6" s="36" t="n">
        <f aca="false">ROUND((L6-L14)/L14,3)</f>
        <v>0.223</v>
      </c>
      <c r="Y6" s="36" t="n">
        <f aca="false">ROUND((M6-M14)/M14,3)</f>
        <v>0</v>
      </c>
      <c r="Z6" s="14" t="str">
        <f aca="false">ROUND((N6-N14)/N14,3)*100&amp;"%"</f>
        <v>5,7%</v>
      </c>
      <c r="AB6" s="11" t="n">
        <v>4</v>
      </c>
      <c r="AC6" s="15" t="s">
        <v>19</v>
      </c>
    </row>
    <row r="7" customFormat="false" ht="13.8" hidden="false" customHeight="false" outlineLevel="0" collapsed="false">
      <c r="A7" s="9"/>
      <c r="B7" s="10"/>
      <c r="C7" s="4" t="n">
        <v>5</v>
      </c>
      <c r="D7" s="0" t="n">
        <v>1458960</v>
      </c>
      <c r="E7" s="0" t="n">
        <v>3075570</v>
      </c>
      <c r="F7" s="0" t="n">
        <v>2556600</v>
      </c>
      <c r="G7" s="0" t="n">
        <v>1729600</v>
      </c>
      <c r="H7" s="0" t="n">
        <v>758059</v>
      </c>
      <c r="I7" s="0" t="n">
        <v>2454760</v>
      </c>
      <c r="J7" s="0" t="n">
        <v>3518070</v>
      </c>
      <c r="K7" s="0" t="n">
        <v>1282240</v>
      </c>
      <c r="L7" s="0" t="n">
        <v>498720</v>
      </c>
      <c r="M7" s="0" t="n">
        <v>1388120</v>
      </c>
      <c r="N7" s="33" t="n">
        <f aca="false">AVERAGE(D7:M7)</f>
        <v>1872069.9</v>
      </c>
      <c r="P7" s="37" t="n">
        <f aca="false">ROUND((D7-D14)/D14,3)</f>
        <v>-0</v>
      </c>
      <c r="Q7" s="37" t="n">
        <f aca="false">ROUND((E7-E14)/E14,3)</f>
        <v>0.103</v>
      </c>
      <c r="R7" s="37" t="n">
        <f aca="false">ROUND((F7-F14)/F14,3)</f>
        <v>0.18</v>
      </c>
      <c r="S7" s="37" t="n">
        <f aca="false">ROUND((G7-G14)/G14,3)</f>
        <v>0</v>
      </c>
      <c r="T7" s="37" t="n">
        <f aca="false">ROUND((H7-H14)/H14,3)</f>
        <v>0</v>
      </c>
      <c r="U7" s="37" t="n">
        <f aca="false">ROUND((I7-I14)/I14,3)</f>
        <v>0</v>
      </c>
      <c r="V7" s="37" t="n">
        <f aca="false">ROUND((J7-J14)/J14,3)</f>
        <v>0.135</v>
      </c>
      <c r="W7" s="37" t="n">
        <f aca="false">ROUND((K7-K14)/K14,3)</f>
        <v>0</v>
      </c>
      <c r="X7" s="37" t="n">
        <f aca="false">ROUND((L7-L14)/L14,3)</f>
        <v>0</v>
      </c>
      <c r="Y7" s="37" t="n">
        <f aca="false">ROUND((M7-M14)/M14,3)</f>
        <v>0</v>
      </c>
      <c r="Z7" s="1" t="str">
        <f aca="false">ROUND((N7-N14)/N14,3)*100&amp;"%"</f>
        <v>6,2%</v>
      </c>
      <c r="AB7" s="4" t="n">
        <v>5</v>
      </c>
      <c r="AC7" s="17" t="s">
        <v>20</v>
      </c>
    </row>
    <row r="8" customFormat="false" ht="13.8" hidden="false" customHeight="false" outlineLevel="0" collapsed="false">
      <c r="A8" s="9"/>
      <c r="B8" s="10"/>
      <c r="C8" s="4" t="n">
        <v>6</v>
      </c>
      <c r="D8" s="0" t="n">
        <v>1458960</v>
      </c>
      <c r="E8" s="0" t="n">
        <v>3075570</v>
      </c>
      <c r="F8" s="0" t="n">
        <v>2556600</v>
      </c>
      <c r="G8" s="0" t="n">
        <v>1729600</v>
      </c>
      <c r="H8" s="0" t="n">
        <v>758059</v>
      </c>
      <c r="I8" s="0" t="n">
        <v>5008240</v>
      </c>
      <c r="J8" s="0" t="n">
        <v>3518070</v>
      </c>
      <c r="K8" s="0" t="n">
        <v>1282240</v>
      </c>
      <c r="L8" s="0" t="n">
        <v>498720</v>
      </c>
      <c r="M8" s="0" t="n">
        <v>1388120</v>
      </c>
      <c r="N8" s="33" t="n">
        <f aca="false">AVERAGE(D8:M8)</f>
        <v>2127417.9</v>
      </c>
      <c r="P8" s="37" t="n">
        <f aca="false">ROUND((D8-D14)/D14,3)</f>
        <v>-0</v>
      </c>
      <c r="Q8" s="37" t="n">
        <f aca="false">ROUND((E8-E14)/E14,3)</f>
        <v>0.103</v>
      </c>
      <c r="R8" s="37" t="n">
        <f aca="false">ROUND((F8-F14)/F14,3)</f>
        <v>0.18</v>
      </c>
      <c r="S8" s="37" t="n">
        <f aca="false">ROUND((G8-G14)/G14,3)</f>
        <v>0</v>
      </c>
      <c r="T8" s="37" t="n">
        <f aca="false">ROUND((H8-H14)/H14,3)</f>
        <v>0</v>
      </c>
      <c r="U8" s="37" t="n">
        <f aca="false">ROUND((I8-I14)/I14,3)</f>
        <v>1.04</v>
      </c>
      <c r="V8" s="37" t="n">
        <f aca="false">ROUND((J8-J14)/J14,3)</f>
        <v>0.135</v>
      </c>
      <c r="W8" s="37" t="n">
        <f aca="false">ROUND((K8-K14)/K14,3)</f>
        <v>0</v>
      </c>
      <c r="X8" s="37" t="n">
        <f aca="false">ROUND((L8-L14)/L14,3)</f>
        <v>0</v>
      </c>
      <c r="Y8" s="37" t="n">
        <f aca="false">ROUND((M8-M14)/M14,3)</f>
        <v>0</v>
      </c>
      <c r="Z8" s="1" t="str">
        <f aca="false">ROUND((N8-N14)/N14,3)*100&amp;"%"</f>
        <v>20,7%</v>
      </c>
      <c r="AB8" s="4" t="n">
        <v>6</v>
      </c>
      <c r="AC8" s="17" t="s">
        <v>21</v>
      </c>
    </row>
    <row r="9" customFormat="false" ht="13.8" hidden="false" customHeight="false" outlineLevel="0" collapsed="false">
      <c r="A9" s="9"/>
      <c r="B9" s="10"/>
      <c r="C9" s="4" t="n">
        <v>7</v>
      </c>
      <c r="D9" s="0" t="n">
        <v>1458960</v>
      </c>
      <c r="E9" s="0" t="n">
        <v>3075570</v>
      </c>
      <c r="F9" s="0" t="n">
        <v>2556600</v>
      </c>
      <c r="G9" s="0" t="n">
        <v>1734520</v>
      </c>
      <c r="H9" s="0" t="n">
        <v>758059</v>
      </c>
      <c r="I9" s="0" t="n">
        <v>2454760</v>
      </c>
      <c r="J9" s="0" t="n">
        <v>3099930</v>
      </c>
      <c r="K9" s="0" t="n">
        <v>1282240</v>
      </c>
      <c r="L9" s="0" t="n">
        <v>1194780</v>
      </c>
      <c r="M9" s="0" t="n">
        <v>1388120</v>
      </c>
      <c r="N9" s="33" t="n">
        <f aca="false">AVERAGE(D9:M9)</f>
        <v>1900353.9</v>
      </c>
      <c r="P9" s="37" t="n">
        <f aca="false">ROUND((D9-D14)/D14,3)</f>
        <v>-0</v>
      </c>
      <c r="Q9" s="37" t="n">
        <f aca="false">ROUND((E9-E14)/E14,3)</f>
        <v>0.103</v>
      </c>
      <c r="R9" s="37" t="n">
        <f aca="false">ROUND((F9-F14)/F14,3)</f>
        <v>0.18</v>
      </c>
      <c r="S9" s="37" t="n">
        <f aca="false">ROUND((G9-G14)/G14,3)</f>
        <v>0.003</v>
      </c>
      <c r="T9" s="37" t="n">
        <f aca="false">ROUND((H9-H14)/H14,3)</f>
        <v>0</v>
      </c>
      <c r="U9" s="37" t="n">
        <f aca="false">ROUND((I9-I14)/I14,3)</f>
        <v>0</v>
      </c>
      <c r="V9" s="37" t="n">
        <f aca="false">ROUND((J9-J14)/J14,3)</f>
        <v>0</v>
      </c>
      <c r="W9" s="37" t="n">
        <f aca="false">ROUND((K9-K14)/K14,3)</f>
        <v>0</v>
      </c>
      <c r="X9" s="37" t="n">
        <f aca="false">ROUND((L9-L14)/L14,3)</f>
        <v>1.396</v>
      </c>
      <c r="Y9" s="37" t="n">
        <f aca="false">ROUND((M9-M14)/M14,3)</f>
        <v>0</v>
      </c>
      <c r="Z9" s="1" t="str">
        <f aca="false">ROUND((N9-N14)/N14,3)*100&amp;"%"</f>
        <v>7,8%</v>
      </c>
      <c r="AB9" s="4" t="n">
        <v>7</v>
      </c>
      <c r="AC9" s="17" t="s">
        <v>22</v>
      </c>
    </row>
    <row r="10" customFormat="false" ht="13.8" hidden="false" customHeight="false" outlineLevel="0" collapsed="false">
      <c r="A10" s="9"/>
      <c r="B10" s="10"/>
      <c r="C10" s="4" t="n">
        <v>8</v>
      </c>
      <c r="D10" s="0" t="n">
        <v>1458960</v>
      </c>
      <c r="E10" s="0" t="n">
        <v>3075570</v>
      </c>
      <c r="F10" s="0" t="n">
        <v>2556600</v>
      </c>
      <c r="G10" s="0" t="n">
        <v>1734520</v>
      </c>
      <c r="H10" s="0" t="n">
        <v>758059</v>
      </c>
      <c r="I10" s="0" t="n">
        <v>2454760</v>
      </c>
      <c r="J10" s="0" t="n">
        <v>3099930</v>
      </c>
      <c r="K10" s="0" t="n">
        <v>1282240</v>
      </c>
      <c r="L10" s="0" t="n">
        <v>1196020</v>
      </c>
      <c r="M10" s="0" t="n">
        <v>1388120</v>
      </c>
      <c r="N10" s="33" t="n">
        <f aca="false">AVERAGE(D10:M10)</f>
        <v>1900477.9</v>
      </c>
      <c r="P10" s="37" t="n">
        <f aca="false">ROUND((D10-D14)/D14,3)</f>
        <v>-0</v>
      </c>
      <c r="Q10" s="37" t="n">
        <f aca="false">ROUND((E10-E14)/E14,3)</f>
        <v>0.103</v>
      </c>
      <c r="R10" s="37" t="n">
        <f aca="false">ROUND((F10-F14)/F14,3)</f>
        <v>0.18</v>
      </c>
      <c r="S10" s="37" t="n">
        <f aca="false">ROUND((G10-G14)/G14,3)</f>
        <v>0.003</v>
      </c>
      <c r="T10" s="37" t="n">
        <f aca="false">ROUND((H10-H14)/H14,3)</f>
        <v>0</v>
      </c>
      <c r="U10" s="37" t="n">
        <f aca="false">ROUND((I10-I14)/I14,3)</f>
        <v>0</v>
      </c>
      <c r="V10" s="37" t="n">
        <f aca="false">ROUND((J10-J14)/J14,3)</f>
        <v>0</v>
      </c>
      <c r="W10" s="37" t="n">
        <f aca="false">ROUND((K10-K14)/K14,3)</f>
        <v>0</v>
      </c>
      <c r="X10" s="37" t="n">
        <f aca="false">ROUND((L10-L14)/L14,3)</f>
        <v>1.398</v>
      </c>
      <c r="Y10" s="37" t="n">
        <f aca="false">ROUND((M10-M14)/M14,3)</f>
        <v>0</v>
      </c>
      <c r="Z10" s="1" t="str">
        <f aca="false">ROUND((N10-N14)/N14,3)*100&amp;"%"</f>
        <v>7,8%</v>
      </c>
      <c r="AB10" s="4" t="n">
        <v>8</v>
      </c>
      <c r="AC10" s="17" t="s">
        <v>23</v>
      </c>
    </row>
    <row r="11" customFormat="false" ht="13.8" hidden="false" customHeight="false" outlineLevel="0" collapsed="false">
      <c r="A11" s="9"/>
      <c r="B11" s="10"/>
      <c r="C11" s="4" t="n">
        <v>9</v>
      </c>
      <c r="D11" s="0" t="n">
        <v>1458960</v>
      </c>
      <c r="E11" s="0" t="n">
        <v>3075570</v>
      </c>
      <c r="F11" s="0" t="n">
        <v>2556600</v>
      </c>
      <c r="G11" s="0" t="n">
        <v>1734520</v>
      </c>
      <c r="H11" s="0" t="n">
        <v>758059</v>
      </c>
      <c r="I11" s="0" t="n">
        <v>2454760</v>
      </c>
      <c r="J11" s="0" t="n">
        <v>3099930</v>
      </c>
      <c r="K11" s="0" t="n">
        <v>1282240</v>
      </c>
      <c r="L11" s="0" t="n">
        <v>1194780</v>
      </c>
      <c r="M11" s="0" t="n">
        <v>1388120</v>
      </c>
      <c r="N11" s="33" t="n">
        <f aca="false">AVERAGE(D11:M11)</f>
        <v>1900353.9</v>
      </c>
      <c r="P11" s="37" t="n">
        <f aca="false">ROUND((D11-D14)/D14,3)</f>
        <v>-0</v>
      </c>
      <c r="Q11" s="37" t="n">
        <f aca="false">ROUND((E11-E14)/E14,3)</f>
        <v>0.103</v>
      </c>
      <c r="R11" s="37" t="n">
        <f aca="false">ROUND((F11-F14)/F14,3)</f>
        <v>0.18</v>
      </c>
      <c r="S11" s="37" t="n">
        <f aca="false">ROUND((G11-G14)/G14,3)</f>
        <v>0.003</v>
      </c>
      <c r="T11" s="37" t="n">
        <f aca="false">ROUND((H11-H14)/H14,3)</f>
        <v>0</v>
      </c>
      <c r="U11" s="37" t="n">
        <f aca="false">ROUND((I11-I14)/I14,3)</f>
        <v>0</v>
      </c>
      <c r="V11" s="37" t="n">
        <f aca="false">ROUND((J11-J14)/J14,3)</f>
        <v>0</v>
      </c>
      <c r="W11" s="37" t="n">
        <f aca="false">ROUND((K11-K14)/K14,3)</f>
        <v>0</v>
      </c>
      <c r="X11" s="37" t="n">
        <f aca="false">ROUND((L11-L14)/L14,3)</f>
        <v>1.396</v>
      </c>
      <c r="Y11" s="37" t="n">
        <f aca="false">ROUND((M11-M14)/M14,3)</f>
        <v>0</v>
      </c>
      <c r="Z11" s="1" t="str">
        <f aca="false">ROUND((N11-N14)/N14,3)*100&amp;"%"</f>
        <v>7,8%</v>
      </c>
      <c r="AB11" s="4" t="n">
        <v>9</v>
      </c>
      <c r="AC11" s="17" t="s">
        <v>24</v>
      </c>
    </row>
    <row r="12" customFormat="false" ht="13.8" hidden="false" customHeight="false" outlineLevel="0" collapsed="false">
      <c r="A12" s="9"/>
      <c r="B12" s="10"/>
      <c r="C12" s="4" t="n">
        <v>10</v>
      </c>
      <c r="D12" s="0" t="n">
        <v>1458960</v>
      </c>
      <c r="E12" s="0" t="n">
        <v>3075570</v>
      </c>
      <c r="F12" s="0" t="n">
        <v>2166000</v>
      </c>
      <c r="G12" s="0" t="n">
        <v>1729600</v>
      </c>
      <c r="H12" s="0" t="n">
        <v>758059</v>
      </c>
      <c r="I12" s="0" t="n">
        <v>2454760</v>
      </c>
      <c r="J12" s="0" t="n">
        <v>3099930</v>
      </c>
      <c r="K12" s="0" t="n">
        <v>1282240</v>
      </c>
      <c r="L12" s="0" t="n">
        <v>498720</v>
      </c>
      <c r="M12" s="0" t="n">
        <v>1388120</v>
      </c>
      <c r="N12" s="33" t="n">
        <f aca="false">AVERAGE(D12:M12)</f>
        <v>1791195.9</v>
      </c>
      <c r="P12" s="37" t="n">
        <f aca="false">ROUND((D12-D14)/D14,3)</f>
        <v>-0</v>
      </c>
      <c r="Q12" s="37" t="n">
        <f aca="false">ROUND((E12-E14)/E14,3)</f>
        <v>0.103</v>
      </c>
      <c r="R12" s="37" t="n">
        <f aca="false">ROUND((F12-F14)/F14,3)</f>
        <v>0</v>
      </c>
      <c r="S12" s="37" t="n">
        <f aca="false">ROUND((G12-G14)/G14,3)</f>
        <v>0</v>
      </c>
      <c r="T12" s="37" t="n">
        <f aca="false">ROUND((H12-H14)/H14,3)</f>
        <v>0</v>
      </c>
      <c r="U12" s="37" t="n">
        <f aca="false">ROUND((I12-I14)/I14,3)</f>
        <v>0</v>
      </c>
      <c r="V12" s="37" t="n">
        <f aca="false">ROUND((J12-J14)/J14,3)</f>
        <v>0</v>
      </c>
      <c r="W12" s="37" t="n">
        <f aca="false">ROUND((K12-K14)/K14,3)</f>
        <v>0</v>
      </c>
      <c r="X12" s="37" t="n">
        <f aca="false">ROUND((L12-L14)/L14,3)</f>
        <v>0</v>
      </c>
      <c r="Y12" s="37" t="n">
        <f aca="false">ROUND((M12-M14)/M14,3)</f>
        <v>0</v>
      </c>
      <c r="Z12" s="1" t="str">
        <f aca="false">ROUND((N12-N14)/N14,3)*100&amp;"%"</f>
        <v>1,6%</v>
      </c>
      <c r="AB12" s="4" t="n">
        <v>10</v>
      </c>
      <c r="AC12" s="17" t="s">
        <v>25</v>
      </c>
    </row>
    <row r="13" customFormat="false" ht="13.8" hidden="false" customHeight="false" outlineLevel="0" collapsed="false">
      <c r="A13" s="9"/>
      <c r="B13" s="10"/>
      <c r="C13" s="4" t="n">
        <v>11</v>
      </c>
      <c r="D13" s="0" t="n">
        <v>1458960</v>
      </c>
      <c r="E13" s="0" t="n">
        <v>3075570</v>
      </c>
      <c r="F13" s="0" t="n">
        <v>2166000</v>
      </c>
      <c r="G13" s="0" t="n">
        <v>1729600</v>
      </c>
      <c r="H13" s="0" t="n">
        <v>758059</v>
      </c>
      <c r="I13" s="0" t="n">
        <v>2454760</v>
      </c>
      <c r="J13" s="0" t="n">
        <v>3099930</v>
      </c>
      <c r="K13" s="0" t="n">
        <v>1282240</v>
      </c>
      <c r="L13" s="0" t="n">
        <v>498720</v>
      </c>
      <c r="M13" s="0" t="n">
        <v>1388120</v>
      </c>
      <c r="N13" s="33" t="n">
        <f aca="false">AVERAGE(D13:M13)</f>
        <v>1791195.9</v>
      </c>
      <c r="P13" s="37" t="n">
        <f aca="false">ROUND((D13-D14)/D14,3)</f>
        <v>-0</v>
      </c>
      <c r="Q13" s="37" t="n">
        <f aca="false">ROUND((E13-E14)/E14,3)</f>
        <v>0.103</v>
      </c>
      <c r="R13" s="37" t="n">
        <f aca="false">ROUND((F13-F14)/F14,3)</f>
        <v>0</v>
      </c>
      <c r="S13" s="37" t="n">
        <f aca="false">ROUND((G13-G14)/G14,3)</f>
        <v>0</v>
      </c>
      <c r="T13" s="37" t="n">
        <f aca="false">ROUND((H13-H14)/H14,3)</f>
        <v>0</v>
      </c>
      <c r="U13" s="37" t="n">
        <f aca="false">ROUND((I13-I14)/I14,3)</f>
        <v>0</v>
      </c>
      <c r="V13" s="37" t="n">
        <f aca="false">ROUND((J13-J14)/J14,3)</f>
        <v>0</v>
      </c>
      <c r="W13" s="37" t="n">
        <f aca="false">ROUND((K13-K14)/K14,3)</f>
        <v>0</v>
      </c>
      <c r="X13" s="37" t="n">
        <f aca="false">ROUND((L13-L14)/L14,3)</f>
        <v>0</v>
      </c>
      <c r="Y13" s="37" t="n">
        <f aca="false">ROUND((M13-M14)/M14,3)</f>
        <v>0</v>
      </c>
      <c r="Z13" s="1" t="str">
        <f aca="false">ROUND((N13-N14)/N14,3)*100&amp;"%"</f>
        <v>1,6%</v>
      </c>
      <c r="AB13" s="4" t="n">
        <v>11</v>
      </c>
      <c r="AC13" s="17" t="s">
        <v>26</v>
      </c>
    </row>
    <row r="14" s="18" customFormat="true" ht="13.8" hidden="false" customHeight="false" outlineLevel="0" collapsed="false">
      <c r="A14" s="9"/>
      <c r="C14" s="19" t="s">
        <v>27</v>
      </c>
      <c r="D14" s="18" t="n">
        <v>1458962</v>
      </c>
      <c r="E14" s="18" t="n">
        <v>2788200</v>
      </c>
      <c r="F14" s="18" t="n">
        <v>2165994</v>
      </c>
      <c r="G14" s="18" t="n">
        <v>1729600</v>
      </c>
      <c r="H14" s="18" t="n">
        <v>758058</v>
      </c>
      <c r="I14" s="18" t="n">
        <v>2454756</v>
      </c>
      <c r="J14" s="18" t="n">
        <v>3099925</v>
      </c>
      <c r="K14" s="18" t="n">
        <v>1282235</v>
      </c>
      <c r="L14" s="18" t="n">
        <v>498719</v>
      </c>
      <c r="M14" s="18" t="n">
        <v>1388117</v>
      </c>
      <c r="N14" s="38" t="n">
        <f aca="false">AVERAGE(D14:M14)</f>
        <v>1762456.6</v>
      </c>
      <c r="P14" s="39" t="n">
        <f aca="false">ROUND((D14-D14)/D14,3)</f>
        <v>0</v>
      </c>
      <c r="Q14" s="39" t="n">
        <f aca="false">ROUND((E14-E14)/E14,3)</f>
        <v>0</v>
      </c>
      <c r="R14" s="39" t="n">
        <f aca="false">ROUND((F14-F14)/F14,3)</f>
        <v>0</v>
      </c>
      <c r="S14" s="39" t="n">
        <f aca="false">ROUND((G14-G14)/G14,3)</f>
        <v>0</v>
      </c>
      <c r="T14" s="39" t="n">
        <f aca="false">ROUND((H14-H14)/H14,3)</f>
        <v>0</v>
      </c>
      <c r="U14" s="39" t="n">
        <f aca="false">ROUND((I14-I14)/I14,3)</f>
        <v>0</v>
      </c>
      <c r="V14" s="39" t="n">
        <f aca="false">ROUND((J14-J14)/J14,3)</f>
        <v>0</v>
      </c>
      <c r="W14" s="39" t="n">
        <f aca="false">ROUND((K14-K14)/K14,3)</f>
        <v>0</v>
      </c>
      <c r="X14" s="39" t="n">
        <f aca="false">ROUND((L14-L14)/L14,3)</f>
        <v>0</v>
      </c>
      <c r="Y14" s="39" t="n">
        <f aca="false">ROUND((M14-M14)/M14,3)</f>
        <v>0</v>
      </c>
      <c r="Z14" s="21" t="str">
        <f aca="false">ROUND((N14-N14)/N14,3)*100&amp;"%"</f>
        <v>0%</v>
      </c>
      <c r="AB14" s="22" t="s">
        <v>27</v>
      </c>
      <c r="AC14" s="23" t="s">
        <v>28</v>
      </c>
    </row>
    <row r="15" customFormat="false" ht="15" hidden="false" customHeight="false" outlineLevel="0" collapsed="false">
      <c r="A15" s="9"/>
    </row>
    <row r="16" s="12" customFormat="true" ht="13.8" hidden="false" customHeight="false" outlineLevel="0" collapsed="false">
      <c r="A16" s="9"/>
      <c r="B16" s="10" t="n">
        <v>100</v>
      </c>
      <c r="C16" s="11" t="n">
        <v>0</v>
      </c>
      <c r="D16" s="12" t="n">
        <v>3999426.8</v>
      </c>
      <c r="E16" s="12" t="n">
        <v>2682130</v>
      </c>
      <c r="F16" s="12" t="n">
        <v>4486210</v>
      </c>
      <c r="G16" s="12" t="n">
        <v>2392225.2</v>
      </c>
      <c r="H16" s="12" t="n">
        <v>2125540</v>
      </c>
      <c r="I16" s="12" t="n">
        <v>2478662.8</v>
      </c>
      <c r="J16" s="12" t="n">
        <v>1487050</v>
      </c>
      <c r="K16" s="12" t="n">
        <v>2969180</v>
      </c>
      <c r="L16" s="12" t="n">
        <v>4133386.8</v>
      </c>
      <c r="M16" s="12" t="n">
        <v>1490390</v>
      </c>
      <c r="N16" s="35" t="n">
        <f aca="false">AVERAGE(D16:M16)</f>
        <v>2824420.16</v>
      </c>
      <c r="P16" s="36" t="n">
        <f aca="false">ROUND((D16-D28)/D28,3)</f>
        <v>0.07</v>
      </c>
      <c r="Q16" s="36" t="n">
        <f aca="false">ROUND((E16-E28)/E28,3)</f>
        <v>0</v>
      </c>
      <c r="R16" s="36" t="n">
        <f aca="false">ROUND((F16-F28)/F28,3)</f>
        <v>-0</v>
      </c>
      <c r="S16" s="36" t="n">
        <f aca="false">ROUND((G16-G28)/G28,3)</f>
        <v>0</v>
      </c>
      <c r="T16" s="36" t="n">
        <f aca="false">ROUND((H16-H28)/H28,3)</f>
        <v>0</v>
      </c>
      <c r="U16" s="36" t="n">
        <f aca="false">ROUND((I16-I28)/I28,3)</f>
        <v>0.216</v>
      </c>
      <c r="V16" s="36" t="n">
        <f aca="false">ROUND((J16-J28)/J28,3)</f>
        <v>0</v>
      </c>
      <c r="W16" s="36" t="n">
        <f aca="false">ROUND((K16-K28)/K28,3)</f>
        <v>-0</v>
      </c>
      <c r="X16" s="36" t="n">
        <f aca="false">ROUND((L16-L28)/L28,3)</f>
        <v>0.077</v>
      </c>
      <c r="Y16" s="36" t="n">
        <f aca="false">ROUND((M16-M28)/M28,3)</f>
        <v>-0</v>
      </c>
      <c r="Z16" s="14" t="str">
        <f aca="false">ROUND((N16-N28)/N28,3)*100&amp;"%"</f>
        <v>3,7%</v>
      </c>
    </row>
    <row r="17" s="12" customFormat="true" ht="13.8" hidden="false" customHeight="false" outlineLevel="0" collapsed="false">
      <c r="A17" s="9"/>
      <c r="B17" s="10"/>
      <c r="C17" s="11" t="n">
        <v>1</v>
      </c>
      <c r="D17" s="12" t="n">
        <v>4259583.6</v>
      </c>
      <c r="E17" s="12" t="n">
        <v>2682130</v>
      </c>
      <c r="F17" s="12" t="n">
        <v>4486210</v>
      </c>
      <c r="G17" s="12" t="n">
        <v>2392220</v>
      </c>
      <c r="H17" s="12" t="n">
        <v>2125540</v>
      </c>
      <c r="I17" s="12" t="n">
        <v>2455430.8</v>
      </c>
      <c r="J17" s="12" t="n">
        <v>1487050</v>
      </c>
      <c r="K17" s="12" t="n">
        <v>2969180</v>
      </c>
      <c r="L17" s="12" t="n">
        <v>4092850.8</v>
      </c>
      <c r="M17" s="12" t="n">
        <v>1490390</v>
      </c>
      <c r="N17" s="35" t="n">
        <f aca="false">AVERAGE(D17:M17)</f>
        <v>2844058.52</v>
      </c>
      <c r="P17" s="36" t="n">
        <f aca="false">ROUND((D17-D28)/D28,3)</f>
        <v>0.139</v>
      </c>
      <c r="Q17" s="36" t="n">
        <f aca="false">ROUND((E17-E28)/E28,3)</f>
        <v>0</v>
      </c>
      <c r="R17" s="36" t="n">
        <f aca="false">ROUND((F17-F28)/F28,3)</f>
        <v>-0</v>
      </c>
      <c r="S17" s="36" t="n">
        <f aca="false">ROUND((G17-G28)/G28,3)</f>
        <v>-0</v>
      </c>
      <c r="T17" s="36" t="n">
        <f aca="false">ROUND((H17-H28)/H28,3)</f>
        <v>0</v>
      </c>
      <c r="U17" s="36" t="n">
        <f aca="false">ROUND((I17-I28)/I28,3)</f>
        <v>0.205</v>
      </c>
      <c r="V17" s="36" t="n">
        <f aca="false">ROUND((J17-J28)/J28,3)</f>
        <v>0</v>
      </c>
      <c r="W17" s="36" t="n">
        <f aca="false">ROUND((K17-K28)/K28,3)</f>
        <v>-0</v>
      </c>
      <c r="X17" s="36" t="n">
        <f aca="false">ROUND((L17-L28)/L28,3)</f>
        <v>0.067</v>
      </c>
      <c r="Y17" s="36" t="n">
        <f aca="false">ROUND((M17-M28)/M28,3)</f>
        <v>-0</v>
      </c>
      <c r="Z17" s="14" t="str">
        <f aca="false">ROUND((N17-N28)/N28,3)*100&amp;"%"</f>
        <v>4,4%</v>
      </c>
    </row>
    <row r="18" s="12" customFormat="true" ht="13.8" hidden="false" customHeight="false" outlineLevel="0" collapsed="false">
      <c r="A18" s="9"/>
      <c r="B18" s="10"/>
      <c r="C18" s="11" t="n">
        <v>2</v>
      </c>
      <c r="D18" s="12" t="n">
        <v>3901868</v>
      </c>
      <c r="E18" s="12" t="n">
        <v>2682130</v>
      </c>
      <c r="F18" s="12" t="n">
        <v>4486210</v>
      </c>
      <c r="G18" s="12" t="n">
        <v>2392228</v>
      </c>
      <c r="H18" s="12" t="n">
        <v>2125540</v>
      </c>
      <c r="I18" s="12" t="n">
        <v>2061722</v>
      </c>
      <c r="J18" s="12" t="n">
        <v>1487050</v>
      </c>
      <c r="K18" s="12" t="n">
        <v>2969180</v>
      </c>
      <c r="L18" s="12" t="n">
        <v>4057857.6</v>
      </c>
      <c r="M18" s="12" t="n">
        <v>1490390</v>
      </c>
      <c r="N18" s="35" t="n">
        <f aca="false">AVERAGE(D18:M18)</f>
        <v>2765417.56</v>
      </c>
      <c r="P18" s="36" t="n">
        <f aca="false">ROUND((D18-D28)/D28,3)</f>
        <v>0.043</v>
      </c>
      <c r="Q18" s="36" t="n">
        <f aca="false">ROUND((E18-E28)/E28,3)</f>
        <v>0</v>
      </c>
      <c r="R18" s="36" t="n">
        <f aca="false">ROUND((F18-F28)/F28,3)</f>
        <v>-0</v>
      </c>
      <c r="S18" s="36" t="n">
        <f aca="false">ROUND((G18-G28)/G28,3)</f>
        <v>0</v>
      </c>
      <c r="T18" s="36" t="n">
        <f aca="false">ROUND((H18-H28)/H28,3)</f>
        <v>0</v>
      </c>
      <c r="U18" s="36" t="n">
        <f aca="false">ROUND((I18-I28)/I28,3)</f>
        <v>0.011</v>
      </c>
      <c r="V18" s="36" t="n">
        <f aca="false">ROUND((J18-J28)/J28,3)</f>
        <v>0</v>
      </c>
      <c r="W18" s="36" t="n">
        <f aca="false">ROUND((K18-K28)/K28,3)</f>
        <v>-0</v>
      </c>
      <c r="X18" s="36" t="n">
        <f aca="false">ROUND((L18-L28)/L28,3)</f>
        <v>0.058</v>
      </c>
      <c r="Y18" s="36" t="n">
        <f aca="false">ROUND((M18-M28)/M28,3)</f>
        <v>-0</v>
      </c>
      <c r="Z18" s="14" t="str">
        <f aca="false">ROUND((N18-N28)/N28,3)*100&amp;"%"</f>
        <v>1,5%</v>
      </c>
    </row>
    <row r="19" s="12" customFormat="true" ht="13.8" hidden="false" customHeight="false" outlineLevel="0" collapsed="false">
      <c r="A19" s="9"/>
      <c r="B19" s="10"/>
      <c r="C19" s="11" t="n">
        <v>3</v>
      </c>
      <c r="D19" s="12" t="n">
        <v>3804309.2</v>
      </c>
      <c r="E19" s="12" t="n">
        <v>2682130</v>
      </c>
      <c r="F19" s="12" t="n">
        <v>4486210</v>
      </c>
      <c r="G19" s="12" t="n">
        <v>2392228</v>
      </c>
      <c r="H19" s="12" t="n">
        <v>2125540</v>
      </c>
      <c r="I19" s="12" t="n">
        <v>2789206.8</v>
      </c>
      <c r="J19" s="12" t="n">
        <v>1487050</v>
      </c>
      <c r="K19" s="12" t="n">
        <v>2969180</v>
      </c>
      <c r="L19" s="12" t="n">
        <v>4097651.6</v>
      </c>
      <c r="M19" s="12" t="n">
        <v>1490390</v>
      </c>
      <c r="N19" s="35" t="n">
        <f aca="false">AVERAGE(D19:M19)</f>
        <v>2832389.56</v>
      </c>
      <c r="P19" s="36" t="n">
        <f aca="false">ROUND((D19-D28)/D28,3)</f>
        <v>0.017</v>
      </c>
      <c r="Q19" s="36" t="n">
        <f aca="false">ROUND((E19-E28)/E28,3)</f>
        <v>0</v>
      </c>
      <c r="R19" s="36" t="n">
        <f aca="false">ROUND((F19-F28)/F28,3)</f>
        <v>-0</v>
      </c>
      <c r="S19" s="36" t="n">
        <f aca="false">ROUND((G19-G28)/G28,3)</f>
        <v>0</v>
      </c>
      <c r="T19" s="36" t="n">
        <f aca="false">ROUND((H19-H28)/H28,3)</f>
        <v>0</v>
      </c>
      <c r="U19" s="36" t="n">
        <f aca="false">ROUND((I19-I28)/I28,3)</f>
        <v>0.368</v>
      </c>
      <c r="V19" s="36" t="n">
        <f aca="false">ROUND((J19-J28)/J28,3)</f>
        <v>0</v>
      </c>
      <c r="W19" s="36" t="n">
        <f aca="false">ROUND((K19-K28)/K28,3)</f>
        <v>-0</v>
      </c>
      <c r="X19" s="36" t="n">
        <f aca="false">ROUND((L19-L28)/L28,3)</f>
        <v>0.068</v>
      </c>
      <c r="Y19" s="36" t="n">
        <f aca="false">ROUND((M19-M28)/M28,3)</f>
        <v>-0</v>
      </c>
      <c r="Z19" s="14" t="str">
        <f aca="false">ROUND((N19-N28)/N28,3)*100&amp;"%"</f>
        <v>3,9%</v>
      </c>
    </row>
    <row r="20" s="12" customFormat="true" ht="13.8" hidden="false" customHeight="false" outlineLevel="0" collapsed="false">
      <c r="A20" s="9"/>
      <c r="B20" s="10"/>
      <c r="C20" s="11" t="n">
        <v>4</v>
      </c>
      <c r="D20" s="12" t="n">
        <v>4138202.8</v>
      </c>
      <c r="E20" s="12" t="n">
        <v>2682130</v>
      </c>
      <c r="F20" s="12" t="n">
        <v>4486210</v>
      </c>
      <c r="G20" s="12" t="n">
        <v>2392224.4</v>
      </c>
      <c r="H20" s="12" t="n">
        <v>2125540</v>
      </c>
      <c r="I20" s="12" t="n">
        <v>2328890</v>
      </c>
      <c r="J20" s="12" t="n">
        <v>1487050</v>
      </c>
      <c r="K20" s="12" t="n">
        <v>2969180</v>
      </c>
      <c r="L20" s="12" t="n">
        <v>4213190</v>
      </c>
      <c r="M20" s="12" t="n">
        <v>1490390</v>
      </c>
      <c r="N20" s="35" t="n">
        <f aca="false">AVERAGE(D20:M20)</f>
        <v>2831300.72</v>
      </c>
      <c r="P20" s="36" t="n">
        <f aca="false">ROUND((D20-D28)/D28,3)</f>
        <v>0.107</v>
      </c>
      <c r="Q20" s="36" t="n">
        <f aca="false">ROUND((E20-E28)/E28,3)</f>
        <v>0</v>
      </c>
      <c r="R20" s="36" t="n">
        <f aca="false">ROUND((F20-F28)/F28,3)</f>
        <v>-0</v>
      </c>
      <c r="S20" s="36" t="n">
        <f aca="false">ROUND((G20-G28)/G28,3)</f>
        <v>-0</v>
      </c>
      <c r="T20" s="36" t="n">
        <f aca="false">ROUND((H20-H28)/H28,3)</f>
        <v>0</v>
      </c>
      <c r="U20" s="36" t="n">
        <f aca="false">ROUND((I20-I28)/I28,3)</f>
        <v>0.142</v>
      </c>
      <c r="V20" s="36" t="n">
        <f aca="false">ROUND((J20-J28)/J28,3)</f>
        <v>0</v>
      </c>
      <c r="W20" s="36" t="n">
        <f aca="false">ROUND((K20-K28)/K28,3)</f>
        <v>-0</v>
      </c>
      <c r="X20" s="36" t="n">
        <f aca="false">ROUND((L20-L28)/L28,3)</f>
        <v>0.098</v>
      </c>
      <c r="Y20" s="36" t="n">
        <f aca="false">ROUND((M20-M28)/M28,3)</f>
        <v>-0</v>
      </c>
      <c r="Z20" s="14" t="str">
        <f aca="false">ROUND((N20-N28)/N28,3)*100&amp;"%"</f>
        <v>3,9%</v>
      </c>
    </row>
    <row r="21" customFormat="false" ht="13.8" hidden="false" customHeight="false" outlineLevel="0" collapsed="false">
      <c r="A21" s="9"/>
      <c r="B21" s="10"/>
      <c r="C21" s="4" t="n">
        <v>5</v>
      </c>
      <c r="D21" s="0" t="n">
        <v>3739270</v>
      </c>
      <c r="E21" s="0" t="n">
        <v>2682130</v>
      </c>
      <c r="F21" s="0" t="n">
        <v>4486210</v>
      </c>
      <c r="G21" s="0" t="n">
        <v>2392220</v>
      </c>
      <c r="H21" s="0" t="n">
        <v>2125540</v>
      </c>
      <c r="I21" s="0" t="n">
        <v>2038490</v>
      </c>
      <c r="J21" s="0" t="n">
        <v>1487050</v>
      </c>
      <c r="K21" s="0" t="n">
        <v>2969180</v>
      </c>
      <c r="L21" s="0" t="n">
        <v>4213190</v>
      </c>
      <c r="M21" s="0" t="n">
        <v>1490390</v>
      </c>
      <c r="N21" s="33" t="n">
        <f aca="false">AVERAGE(D21:M21)</f>
        <v>2762367</v>
      </c>
      <c r="P21" s="37" t="n">
        <f aca="false">ROUND((D21-D28)/D28,3)</f>
        <v>-0</v>
      </c>
      <c r="Q21" s="37" t="n">
        <f aca="false">ROUND((E21-E28)/E28,3)</f>
        <v>0</v>
      </c>
      <c r="R21" s="37" t="n">
        <f aca="false">ROUND((F21-F28)/F28,3)</f>
        <v>-0</v>
      </c>
      <c r="S21" s="37" t="n">
        <f aca="false">ROUND((G21-G28)/G28,3)</f>
        <v>-0</v>
      </c>
      <c r="T21" s="37" t="n">
        <f aca="false">ROUND((H21-H28)/H28,3)</f>
        <v>0</v>
      </c>
      <c r="U21" s="37" t="n">
        <f aca="false">ROUND((I21-I28)/I28,3)</f>
        <v>0</v>
      </c>
      <c r="V21" s="37" t="n">
        <f aca="false">ROUND((J21-J28)/J28,3)</f>
        <v>0</v>
      </c>
      <c r="W21" s="37" t="n">
        <f aca="false">ROUND((K21-K28)/K28,3)</f>
        <v>-0</v>
      </c>
      <c r="X21" s="37" t="n">
        <f aca="false">ROUND((L21-L28)/L28,3)</f>
        <v>0.098</v>
      </c>
      <c r="Y21" s="37" t="n">
        <f aca="false">ROUND((M21-M28)/M28,3)</f>
        <v>-0</v>
      </c>
      <c r="Z21" s="1" t="str">
        <f aca="false">ROUND((N21-N28)/N28,3)*100&amp;"%"</f>
        <v>1,4%</v>
      </c>
    </row>
    <row r="22" customFormat="false" ht="13.8" hidden="false" customHeight="false" outlineLevel="0" collapsed="false">
      <c r="A22" s="9"/>
      <c r="B22" s="10"/>
      <c r="C22" s="4" t="n">
        <v>6</v>
      </c>
      <c r="D22" s="0" t="n">
        <v>3739270</v>
      </c>
      <c r="E22" s="0" t="n">
        <v>2682130</v>
      </c>
      <c r="F22" s="0" t="n">
        <v>4486210</v>
      </c>
      <c r="G22" s="0" t="n">
        <v>2392220</v>
      </c>
      <c r="H22" s="0" t="n">
        <v>2125540</v>
      </c>
      <c r="I22" s="0" t="n">
        <v>2038490</v>
      </c>
      <c r="J22" s="0" t="n">
        <v>1487050</v>
      </c>
      <c r="K22" s="0" t="n">
        <v>2969180</v>
      </c>
      <c r="L22" s="0" t="n">
        <v>4090480</v>
      </c>
      <c r="M22" s="0" t="n">
        <v>1490390</v>
      </c>
      <c r="N22" s="33" t="n">
        <f aca="false">AVERAGE(D22:M22)</f>
        <v>2750096</v>
      </c>
      <c r="P22" s="37" t="n">
        <f aca="false">ROUND((D22-D28)/D28,3)</f>
        <v>-0</v>
      </c>
      <c r="Q22" s="37" t="n">
        <f aca="false">ROUND((E22-E28)/E28,3)</f>
        <v>0</v>
      </c>
      <c r="R22" s="37" t="n">
        <f aca="false">ROUND((F22-F28)/F28,3)</f>
        <v>-0</v>
      </c>
      <c r="S22" s="37" t="n">
        <f aca="false">ROUND((G22-G28)/G28,3)</f>
        <v>-0</v>
      </c>
      <c r="T22" s="37" t="n">
        <f aca="false">ROUND((H22-H28)/H28,3)</f>
        <v>0</v>
      </c>
      <c r="U22" s="37" t="n">
        <f aca="false">ROUND((I22-I28)/I28,3)</f>
        <v>0</v>
      </c>
      <c r="V22" s="37" t="n">
        <f aca="false">ROUND((J22-J28)/J28,3)</f>
        <v>0</v>
      </c>
      <c r="W22" s="37" t="n">
        <f aca="false">ROUND((K22-K28)/K28,3)</f>
        <v>-0</v>
      </c>
      <c r="X22" s="37" t="n">
        <f aca="false">ROUND((L22-L28)/L28,3)</f>
        <v>0.066</v>
      </c>
      <c r="Y22" s="37" t="n">
        <f aca="false">ROUND((M22-M28)/M28,3)</f>
        <v>-0</v>
      </c>
      <c r="Z22" s="1" t="str">
        <f aca="false">ROUND((N22-N28)/N28,3)*100&amp;"%"</f>
        <v>0,9%</v>
      </c>
    </row>
    <row r="23" customFormat="false" ht="13.8" hidden="false" customHeight="false" outlineLevel="0" collapsed="false">
      <c r="A23" s="9"/>
      <c r="B23" s="10"/>
      <c r="C23" s="4" t="n">
        <v>7</v>
      </c>
      <c r="D23" s="0" t="n">
        <v>3739270</v>
      </c>
      <c r="E23" s="0" t="n">
        <v>2682130</v>
      </c>
      <c r="F23" s="0" t="n">
        <v>4486210</v>
      </c>
      <c r="G23" s="0" t="n">
        <v>2392220</v>
      </c>
      <c r="H23" s="0" t="n">
        <v>2125540</v>
      </c>
      <c r="I23" s="0" t="n">
        <v>2328890</v>
      </c>
      <c r="J23" s="0" t="n">
        <v>1487050</v>
      </c>
      <c r="K23" s="0" t="n">
        <v>2969180</v>
      </c>
      <c r="L23" s="0" t="n">
        <v>4213190</v>
      </c>
      <c r="M23" s="0" t="n">
        <v>1490390</v>
      </c>
      <c r="N23" s="33" t="n">
        <f aca="false">AVERAGE(D23:M23)</f>
        <v>2791407</v>
      </c>
      <c r="P23" s="37" t="n">
        <f aca="false">ROUND((D23-D28)/D28,3)</f>
        <v>-0</v>
      </c>
      <c r="Q23" s="37" t="n">
        <f aca="false">ROUND((E23-E28)/E28,3)</f>
        <v>0</v>
      </c>
      <c r="R23" s="37" t="n">
        <f aca="false">ROUND((F23-F28)/F28,3)</f>
        <v>-0</v>
      </c>
      <c r="S23" s="37" t="n">
        <f aca="false">ROUND((G23-G28)/G28,3)</f>
        <v>-0</v>
      </c>
      <c r="T23" s="37" t="n">
        <f aca="false">ROUND((H23-H28)/H28,3)</f>
        <v>0</v>
      </c>
      <c r="U23" s="37" t="n">
        <f aca="false">ROUND((I23-I28)/I28,3)</f>
        <v>0.142</v>
      </c>
      <c r="V23" s="37" t="n">
        <f aca="false">ROUND((J23-J28)/J28,3)</f>
        <v>0</v>
      </c>
      <c r="W23" s="37" t="n">
        <f aca="false">ROUND((K23-K28)/K28,3)</f>
        <v>-0</v>
      </c>
      <c r="X23" s="37" t="n">
        <f aca="false">ROUND((L23-L28)/L28,3)</f>
        <v>0.098</v>
      </c>
      <c r="Y23" s="37" t="n">
        <f aca="false">ROUND((M23-M28)/M28,3)</f>
        <v>-0</v>
      </c>
      <c r="Z23" s="1" t="str">
        <f aca="false">ROUND((N23-N28)/N28,3)*100&amp;"%"</f>
        <v>2,4%</v>
      </c>
    </row>
    <row r="24" customFormat="false" ht="13.8" hidden="false" customHeight="false" outlineLevel="0" collapsed="false">
      <c r="A24" s="9"/>
      <c r="B24" s="10"/>
      <c r="C24" s="4" t="n">
        <v>8</v>
      </c>
      <c r="D24" s="0" t="n">
        <v>3739270</v>
      </c>
      <c r="E24" s="0" t="n">
        <v>2682130</v>
      </c>
      <c r="F24" s="0" t="n">
        <v>4486210</v>
      </c>
      <c r="G24" s="0" t="n">
        <v>2392220</v>
      </c>
      <c r="H24" s="0" t="n">
        <v>2125540</v>
      </c>
      <c r="I24" s="0" t="n">
        <v>2328890</v>
      </c>
      <c r="J24" s="0" t="n">
        <v>1487050</v>
      </c>
      <c r="K24" s="0" t="n">
        <v>2969180</v>
      </c>
      <c r="L24" s="0" t="n">
        <v>4213190</v>
      </c>
      <c r="M24" s="0" t="n">
        <v>1490390</v>
      </c>
      <c r="N24" s="33" t="n">
        <f aca="false">AVERAGE(D24:M24)</f>
        <v>2791407</v>
      </c>
      <c r="P24" s="37" t="n">
        <f aca="false">ROUND((D24-D28)/D28,3)</f>
        <v>-0</v>
      </c>
      <c r="Q24" s="37" t="n">
        <f aca="false">ROUND((E24-E28)/E28,3)</f>
        <v>0</v>
      </c>
      <c r="R24" s="37" t="n">
        <f aca="false">ROUND((F24-F28)/F28,3)</f>
        <v>-0</v>
      </c>
      <c r="S24" s="37" t="n">
        <f aca="false">ROUND((G24-G28)/G28,3)</f>
        <v>-0</v>
      </c>
      <c r="T24" s="37" t="n">
        <f aca="false">ROUND((H24-H28)/H28,3)</f>
        <v>0</v>
      </c>
      <c r="U24" s="37" t="n">
        <f aca="false">ROUND((I24-I28)/I28,3)</f>
        <v>0.142</v>
      </c>
      <c r="V24" s="37" t="n">
        <f aca="false">ROUND((J24-J28)/J28,3)</f>
        <v>0</v>
      </c>
      <c r="W24" s="37" t="n">
        <f aca="false">ROUND((K24-K28)/K28,3)</f>
        <v>-0</v>
      </c>
      <c r="X24" s="37" t="n">
        <f aca="false">ROUND((L24-L28)/L28,3)</f>
        <v>0.098</v>
      </c>
      <c r="Y24" s="37" t="n">
        <f aca="false">ROUND((M24-M28)/M28,3)</f>
        <v>-0</v>
      </c>
      <c r="Z24" s="1" t="str">
        <f aca="false">ROUND((N24-N28)/N28,3)*100&amp;"%"</f>
        <v>2,4%</v>
      </c>
    </row>
    <row r="25" customFormat="false" ht="13.8" hidden="false" customHeight="false" outlineLevel="0" collapsed="false">
      <c r="A25" s="9"/>
      <c r="B25" s="10"/>
      <c r="C25" s="4" t="n">
        <v>9</v>
      </c>
      <c r="D25" s="0" t="n">
        <v>3739270</v>
      </c>
      <c r="E25" s="0" t="n">
        <v>2682130</v>
      </c>
      <c r="F25" s="0" t="n">
        <v>4486210</v>
      </c>
      <c r="G25" s="0" t="n">
        <v>2392220</v>
      </c>
      <c r="H25" s="0" t="n">
        <v>2125540</v>
      </c>
      <c r="I25" s="0" t="n">
        <v>2328890</v>
      </c>
      <c r="J25" s="0" t="n">
        <v>1487050</v>
      </c>
      <c r="K25" s="0" t="n">
        <v>2969180</v>
      </c>
      <c r="L25" s="0" t="n">
        <v>4213190</v>
      </c>
      <c r="M25" s="0" t="n">
        <v>1490390</v>
      </c>
      <c r="N25" s="33" t="n">
        <f aca="false">AVERAGE(D25:M25)</f>
        <v>2791407</v>
      </c>
      <c r="P25" s="37" t="n">
        <f aca="false">ROUND((D25-D28)/D28,3)</f>
        <v>-0</v>
      </c>
      <c r="Q25" s="37" t="n">
        <f aca="false">ROUND((E25-E28)/E28,3)</f>
        <v>0</v>
      </c>
      <c r="R25" s="37" t="n">
        <f aca="false">ROUND((F25-F28)/F28,3)</f>
        <v>-0</v>
      </c>
      <c r="S25" s="37" t="n">
        <f aca="false">ROUND((G25-G28)/G28,3)</f>
        <v>-0</v>
      </c>
      <c r="T25" s="37" t="n">
        <f aca="false">ROUND((H25-H28)/H28,3)</f>
        <v>0</v>
      </c>
      <c r="U25" s="37" t="n">
        <f aca="false">ROUND((I25-I28)/I28,3)</f>
        <v>0.142</v>
      </c>
      <c r="V25" s="37" t="n">
        <f aca="false">ROUND((J25-J28)/J28,3)</f>
        <v>0</v>
      </c>
      <c r="W25" s="37" t="n">
        <f aca="false">ROUND((K25-K28)/K28,3)</f>
        <v>-0</v>
      </c>
      <c r="X25" s="37" t="n">
        <f aca="false">ROUND((L25-L28)/L28,3)</f>
        <v>0.098</v>
      </c>
      <c r="Y25" s="37" t="n">
        <f aca="false">ROUND((M25-M28)/M28,3)</f>
        <v>-0</v>
      </c>
      <c r="Z25" s="1" t="str">
        <f aca="false">ROUND((N25-N28)/N28,3)*100&amp;"%"</f>
        <v>2,4%</v>
      </c>
    </row>
    <row r="26" customFormat="false" ht="13.8" hidden="false" customHeight="false" outlineLevel="0" collapsed="false">
      <c r="A26" s="9"/>
      <c r="B26" s="10"/>
      <c r="C26" s="4" t="n">
        <v>10</v>
      </c>
      <c r="D26" s="0" t="n">
        <v>3739270</v>
      </c>
      <c r="E26" s="0" t="n">
        <v>2682130</v>
      </c>
      <c r="F26" s="0" t="n">
        <v>4486210</v>
      </c>
      <c r="G26" s="0" t="n">
        <v>2392220</v>
      </c>
      <c r="H26" s="0" t="n">
        <v>2125540</v>
      </c>
      <c r="I26" s="0" t="n">
        <v>2038490</v>
      </c>
      <c r="J26" s="0" t="n">
        <v>1487050</v>
      </c>
      <c r="K26" s="0" t="n">
        <v>2969180</v>
      </c>
      <c r="L26" s="0" t="n">
        <v>3837130</v>
      </c>
      <c r="M26" s="0" t="n">
        <v>1490390</v>
      </c>
      <c r="N26" s="33" t="n">
        <f aca="false">AVERAGE(D26:M26)</f>
        <v>2724761</v>
      </c>
      <c r="P26" s="37" t="n">
        <f aca="false">ROUND((D26-D28)/D28,3)</f>
        <v>-0</v>
      </c>
      <c r="Q26" s="37" t="n">
        <f aca="false">ROUND((E26-E28)/E28,3)</f>
        <v>0</v>
      </c>
      <c r="R26" s="37" t="n">
        <f aca="false">ROUND((F26-F28)/F28,3)</f>
        <v>-0</v>
      </c>
      <c r="S26" s="37" t="n">
        <f aca="false">ROUND((G26-G28)/G28,3)</f>
        <v>-0</v>
      </c>
      <c r="T26" s="37" t="n">
        <f aca="false">ROUND((H26-H28)/H28,3)</f>
        <v>0</v>
      </c>
      <c r="U26" s="37" t="n">
        <f aca="false">ROUND((I26-I28)/I28,3)</f>
        <v>0</v>
      </c>
      <c r="V26" s="37" t="n">
        <f aca="false">ROUND((J26-J28)/J28,3)</f>
        <v>0</v>
      </c>
      <c r="W26" s="37" t="n">
        <f aca="false">ROUND((K26-K28)/K28,3)</f>
        <v>-0</v>
      </c>
      <c r="X26" s="37" t="n">
        <f aca="false">ROUND((L26-L28)/L28,3)</f>
        <v>0</v>
      </c>
      <c r="Y26" s="37" t="n">
        <f aca="false">ROUND((M26-M28)/M28,3)</f>
        <v>-0</v>
      </c>
      <c r="Z26" s="1" t="str">
        <f aca="false">ROUND((N26-N28)/N28,3)*100&amp;"%"</f>
        <v>0%</v>
      </c>
    </row>
    <row r="27" customFormat="false" ht="13.8" hidden="false" customHeight="false" outlineLevel="0" collapsed="false">
      <c r="A27" s="9"/>
      <c r="B27" s="10"/>
      <c r="C27" s="4" t="n">
        <v>11</v>
      </c>
      <c r="D27" s="0" t="n">
        <v>3739270</v>
      </c>
      <c r="E27" s="0" t="n">
        <v>2682130</v>
      </c>
      <c r="F27" s="0" t="n">
        <v>4486210</v>
      </c>
      <c r="G27" s="0" t="n">
        <v>2392220</v>
      </c>
      <c r="H27" s="0" t="n">
        <v>2125540</v>
      </c>
      <c r="I27" s="0" t="n">
        <v>2038490</v>
      </c>
      <c r="J27" s="0" t="n">
        <v>1487050</v>
      </c>
      <c r="K27" s="0" t="n">
        <v>2969180</v>
      </c>
      <c r="L27" s="0" t="n">
        <v>3837130</v>
      </c>
      <c r="M27" s="0" t="n">
        <v>1490390</v>
      </c>
      <c r="N27" s="33" t="n">
        <f aca="false">AVERAGE(D27:M27)</f>
        <v>2724761</v>
      </c>
      <c r="P27" s="37" t="n">
        <f aca="false">ROUND((D27-D28)/D28,3)</f>
        <v>-0</v>
      </c>
      <c r="Q27" s="37" t="n">
        <f aca="false">ROUND((E27-E28)/E28,3)</f>
        <v>0</v>
      </c>
      <c r="R27" s="37" t="n">
        <f aca="false">ROUND((F27-F28)/F28,3)</f>
        <v>-0</v>
      </c>
      <c r="S27" s="37" t="n">
        <f aca="false">ROUND((G27-G28)/G28,3)</f>
        <v>-0</v>
      </c>
      <c r="T27" s="37" t="n">
        <f aca="false">ROUND((H27-H28)/H28,3)</f>
        <v>0</v>
      </c>
      <c r="U27" s="37" t="n">
        <f aca="false">ROUND((I27-I28)/I28,3)</f>
        <v>0</v>
      </c>
      <c r="V27" s="37" t="n">
        <f aca="false">ROUND((J27-J28)/J28,3)</f>
        <v>0</v>
      </c>
      <c r="W27" s="37" t="n">
        <f aca="false">ROUND((K27-K28)/K28,3)</f>
        <v>-0</v>
      </c>
      <c r="X27" s="37" t="n">
        <f aca="false">ROUND((L27-L28)/L28,3)</f>
        <v>0</v>
      </c>
      <c r="Y27" s="37" t="n">
        <f aca="false">ROUND((M27-M28)/M28,3)</f>
        <v>-0</v>
      </c>
      <c r="Z27" s="1" t="str">
        <f aca="false">ROUND((N27-N28)/N28,3)*100&amp;"%"</f>
        <v>0%</v>
      </c>
    </row>
    <row r="28" s="18" customFormat="true" ht="13.8" hidden="false" customHeight="false" outlineLevel="0" collapsed="false">
      <c r="A28" s="9"/>
      <c r="B28" s="24"/>
      <c r="C28" s="19" t="s">
        <v>27</v>
      </c>
      <c r="D28" s="18" t="n">
        <v>3739273</v>
      </c>
      <c r="E28" s="18" t="n">
        <v>2682130</v>
      </c>
      <c r="F28" s="18" t="n">
        <v>4486212</v>
      </c>
      <c r="G28" s="18" t="n">
        <v>2392225</v>
      </c>
      <c r="H28" s="18" t="n">
        <v>2125539</v>
      </c>
      <c r="I28" s="18" t="n">
        <v>2038489</v>
      </c>
      <c r="J28" s="18" t="n">
        <v>1487047</v>
      </c>
      <c r="K28" s="18" t="n">
        <v>2969183</v>
      </c>
      <c r="L28" s="18" t="n">
        <v>3837127</v>
      </c>
      <c r="M28" s="18" t="n">
        <v>1490391</v>
      </c>
      <c r="N28" s="38" t="n">
        <f aca="false">AVERAGE(D28:M28)</f>
        <v>2724761.6</v>
      </c>
      <c r="P28" s="39" t="n">
        <f aca="false">ROUND((D28-D28)/D28,3)</f>
        <v>0</v>
      </c>
      <c r="Q28" s="39" t="n">
        <f aca="false">ROUND((E28-E28)/E28,3)</f>
        <v>0</v>
      </c>
      <c r="R28" s="39" t="n">
        <f aca="false">ROUND((F28-F28)/F28,3)</f>
        <v>0</v>
      </c>
      <c r="S28" s="39" t="n">
        <f aca="false">ROUND((G28-G28)/G28,3)</f>
        <v>0</v>
      </c>
      <c r="T28" s="39" t="n">
        <f aca="false">ROUND((H28-H28)/H28,3)</f>
        <v>0</v>
      </c>
      <c r="U28" s="39" t="n">
        <f aca="false">ROUND((I28-I28)/I28,3)</f>
        <v>0</v>
      </c>
      <c r="V28" s="39" t="n">
        <f aca="false">ROUND((J28-J28)/J28,3)</f>
        <v>0</v>
      </c>
      <c r="W28" s="39" t="n">
        <f aca="false">ROUND((K28-K28)/K28,3)</f>
        <v>0</v>
      </c>
      <c r="X28" s="39" t="n">
        <f aca="false">ROUND((L28-L28)/L28,3)</f>
        <v>0</v>
      </c>
      <c r="Y28" s="39" t="n">
        <f aca="false">ROUND((M28-M28)/M28,3)</f>
        <v>0</v>
      </c>
      <c r="Z28" s="21" t="str">
        <f aca="false">ROUND((N28-N28)/N28,3)*100&amp;"%"</f>
        <v>0%</v>
      </c>
    </row>
    <row r="29" customFormat="false" ht="15" hidden="false" customHeight="false" outlineLevel="0" collapsed="false">
      <c r="A29" s="9"/>
    </row>
    <row r="30" s="12" customFormat="true" ht="13.8" hidden="false" customHeight="false" outlineLevel="0" collapsed="false">
      <c r="A30" s="9"/>
      <c r="B30" s="10" t="n">
        <v>500</v>
      </c>
      <c r="C30" s="11" t="n">
        <v>0</v>
      </c>
      <c r="D30" s="12" t="n">
        <v>16730636</v>
      </c>
      <c r="E30" s="12" t="n">
        <v>31829988</v>
      </c>
      <c r="F30" s="12" t="n">
        <v>14998720</v>
      </c>
      <c r="G30" s="12" t="n">
        <v>30765400</v>
      </c>
      <c r="H30" s="12" t="n">
        <v>26551416</v>
      </c>
      <c r="I30" s="12" t="n">
        <v>25179648</v>
      </c>
      <c r="J30" s="12" t="n">
        <v>13813300</v>
      </c>
      <c r="K30" s="12" t="n">
        <v>9017220</v>
      </c>
      <c r="L30" s="12" t="n">
        <v>32331800</v>
      </c>
      <c r="M30" s="12" t="n">
        <v>5856390</v>
      </c>
      <c r="N30" s="35" t="n">
        <f aca="false">AVERAGE(D30:M30)</f>
        <v>20707451.8</v>
      </c>
      <c r="P30" s="36" t="n">
        <f aca="false">ROUND((D30-D42)/D42,3)</f>
        <v>0.437</v>
      </c>
      <c r="Q30" s="36" t="n">
        <f aca="false">ROUND((E30-E42)/E42,3)</f>
        <v>0.717</v>
      </c>
      <c r="R30" s="36" t="n">
        <f aca="false">ROUND((F30-F42)/F42,3)</f>
        <v>0.097</v>
      </c>
      <c r="S30" s="36" t="n">
        <f aca="false">ROUND((G30-G42)/G42,3)</f>
        <v>-0</v>
      </c>
      <c r="T30" s="36" t="n">
        <f aca="false">ROUND((H30-H42)/H42,3)</f>
        <v>0.007</v>
      </c>
      <c r="U30" s="36" t="n">
        <f aca="false">ROUND((I30-I42)/I42,3)</f>
        <v>0.03</v>
      </c>
      <c r="V30" s="36" t="n">
        <f aca="false">ROUND((J30-J42)/J42,3)</f>
        <v>0</v>
      </c>
      <c r="W30" s="36" t="n">
        <f aca="false">ROUND((K30-K42)/K42,3)</f>
        <v>-0</v>
      </c>
      <c r="X30" s="36" t="n">
        <f aca="false">ROUND((L30-L42)/L42,3)</f>
        <v>0</v>
      </c>
      <c r="Y30" s="36" t="n">
        <f aca="false">ROUND((M30-M42)/M42,3)</f>
        <v>0</v>
      </c>
      <c r="Z30" s="14" t="str">
        <f aca="false">ROUND((N30-N42)/N42,3)*100&amp;"%"</f>
        <v>11,1%</v>
      </c>
    </row>
    <row r="31" s="12" customFormat="true" ht="13.8" hidden="false" customHeight="false" outlineLevel="0" collapsed="false">
      <c r="A31" s="9"/>
      <c r="B31" s="10"/>
      <c r="C31" s="11" t="n">
        <v>1</v>
      </c>
      <c r="D31" s="12" t="n">
        <v>17578872</v>
      </c>
      <c r="E31" s="12" t="n">
        <v>31728984</v>
      </c>
      <c r="F31" s="12" t="n">
        <v>13891120</v>
      </c>
      <c r="G31" s="12" t="n">
        <v>30765400</v>
      </c>
      <c r="H31" s="12" t="n">
        <v>26537512</v>
      </c>
      <c r="I31" s="12" t="n">
        <v>24443600</v>
      </c>
      <c r="J31" s="12" t="n">
        <v>13813300</v>
      </c>
      <c r="K31" s="12" t="n">
        <v>9017220</v>
      </c>
      <c r="L31" s="12" t="n">
        <v>32331800</v>
      </c>
      <c r="M31" s="12" t="n">
        <v>5856390</v>
      </c>
      <c r="N31" s="35" t="n">
        <f aca="false">AVERAGE(D31:M31)</f>
        <v>20596419.8</v>
      </c>
      <c r="P31" s="36" t="n">
        <f aca="false">ROUND((D31-D42)/D42,3)</f>
        <v>0.51</v>
      </c>
      <c r="Q31" s="36" t="n">
        <f aca="false">ROUND((E31-E42)/E42,3)</f>
        <v>0.712</v>
      </c>
      <c r="R31" s="36" t="n">
        <f aca="false">ROUND((F31-F42)/F42,3)</f>
        <v>0.016</v>
      </c>
      <c r="S31" s="36" t="n">
        <f aca="false">ROUND((G31-G42)/G42,3)</f>
        <v>-0</v>
      </c>
      <c r="T31" s="36" t="n">
        <f aca="false">ROUND((H31-H42)/H42,3)</f>
        <v>0.006</v>
      </c>
      <c r="U31" s="36" t="n">
        <f aca="false">ROUND((I31-I42)/I42,3)</f>
        <v>-0</v>
      </c>
      <c r="V31" s="36" t="n">
        <f aca="false">ROUND((J31-J42)/J42,3)</f>
        <v>0</v>
      </c>
      <c r="W31" s="36" t="n">
        <f aca="false">ROUND((K31-K42)/K42,3)</f>
        <v>-0</v>
      </c>
      <c r="X31" s="36" t="n">
        <f aca="false">ROUND((L31-L42)/L42,3)</f>
        <v>0</v>
      </c>
      <c r="Y31" s="36" t="n">
        <f aca="false">ROUND((M31-M42)/M42,3)</f>
        <v>0</v>
      </c>
      <c r="Z31" s="14" t="str">
        <f aca="false">ROUND((N31-N42)/N42,3)*100&amp;"%"</f>
        <v>10,5%</v>
      </c>
    </row>
    <row r="32" s="12" customFormat="true" ht="13.8" hidden="false" customHeight="false" outlineLevel="0" collapsed="false">
      <c r="A32" s="9"/>
      <c r="B32" s="10"/>
      <c r="C32" s="11" t="n">
        <v>2</v>
      </c>
      <c r="D32" s="12" t="n">
        <v>11641496</v>
      </c>
      <c r="E32" s="12" t="n">
        <v>19038680</v>
      </c>
      <c r="F32" s="12" t="n">
        <v>18100000</v>
      </c>
      <c r="G32" s="12" t="n">
        <v>30765400</v>
      </c>
      <c r="H32" s="12" t="n">
        <v>26634644</v>
      </c>
      <c r="I32" s="12" t="n">
        <v>28859888</v>
      </c>
      <c r="J32" s="12" t="n">
        <v>13813300</v>
      </c>
      <c r="K32" s="12" t="n">
        <v>9017220</v>
      </c>
      <c r="L32" s="12" t="n">
        <v>32331800</v>
      </c>
      <c r="M32" s="12" t="n">
        <v>5856390</v>
      </c>
      <c r="N32" s="35" t="n">
        <f aca="false">AVERAGE(D32:M32)</f>
        <v>19605881.8</v>
      </c>
      <c r="P32" s="36" t="n">
        <f aca="false">ROUND((D32-D42)/D42,3)</f>
        <v>0</v>
      </c>
      <c r="Q32" s="36" t="n">
        <f aca="false">ROUND((E32-E42)/E42,3)</f>
        <v>0.027</v>
      </c>
      <c r="R32" s="36" t="n">
        <f aca="false">ROUND((F32-F42)/F42,3)</f>
        <v>0.324</v>
      </c>
      <c r="S32" s="36" t="n">
        <f aca="false">ROUND((G32-G42)/G42,3)</f>
        <v>-0</v>
      </c>
      <c r="T32" s="36" t="n">
        <f aca="false">ROUND((H32-H42)/H42,3)</f>
        <v>0.01</v>
      </c>
      <c r="U32" s="36" t="n">
        <f aca="false">ROUND((I32-I42)/I42,3)</f>
        <v>0.181</v>
      </c>
      <c r="V32" s="36" t="n">
        <f aca="false">ROUND((J32-J42)/J42,3)</f>
        <v>0</v>
      </c>
      <c r="W32" s="36" t="n">
        <f aca="false">ROUND((K32-K42)/K42,3)</f>
        <v>-0</v>
      </c>
      <c r="X32" s="36" t="n">
        <f aca="false">ROUND((L32-L42)/L42,3)</f>
        <v>0</v>
      </c>
      <c r="Y32" s="36" t="n">
        <f aca="false">ROUND((M32-M42)/M42,3)</f>
        <v>0</v>
      </c>
      <c r="Z32" s="14" t="str">
        <f aca="false">ROUND((N32-N42)/N42,3)*100&amp;"%"</f>
        <v>5,2%</v>
      </c>
    </row>
    <row r="33" s="12" customFormat="true" ht="13.8" hidden="false" customHeight="false" outlineLevel="0" collapsed="false">
      <c r="A33" s="9"/>
      <c r="B33" s="10"/>
      <c r="C33" s="11" t="n">
        <v>3</v>
      </c>
      <c r="D33" s="12" t="n">
        <v>15034272</v>
      </c>
      <c r="E33" s="12" t="n">
        <v>19063924</v>
      </c>
      <c r="F33" s="12" t="n">
        <v>15220240</v>
      </c>
      <c r="G33" s="12" t="n">
        <v>30765400</v>
      </c>
      <c r="H33" s="12" t="n">
        <v>26662396</v>
      </c>
      <c r="I33" s="12" t="n">
        <v>31068032</v>
      </c>
      <c r="J33" s="12" t="n">
        <v>13813300</v>
      </c>
      <c r="K33" s="12" t="n">
        <v>9017220</v>
      </c>
      <c r="L33" s="12" t="n">
        <v>32331800</v>
      </c>
      <c r="M33" s="12" t="n">
        <v>5856390</v>
      </c>
      <c r="N33" s="35" t="n">
        <f aca="false">AVERAGE(D33:M33)</f>
        <v>19883297.4</v>
      </c>
      <c r="P33" s="36" t="n">
        <f aca="false">ROUND((D33-D42)/D42,3)</f>
        <v>0.291</v>
      </c>
      <c r="Q33" s="36" t="n">
        <f aca="false">ROUND((E33-E42)/E42,3)</f>
        <v>0.029</v>
      </c>
      <c r="R33" s="36" t="n">
        <f aca="false">ROUND((F33-F42)/F42,3)</f>
        <v>0.113</v>
      </c>
      <c r="S33" s="36" t="n">
        <f aca="false">ROUND((G33-G42)/G42,3)</f>
        <v>-0</v>
      </c>
      <c r="T33" s="36" t="n">
        <f aca="false">ROUND((H33-H42)/H42,3)</f>
        <v>0.011</v>
      </c>
      <c r="U33" s="36" t="n">
        <f aca="false">ROUND((I33-I42)/I42,3)</f>
        <v>0.271</v>
      </c>
      <c r="V33" s="36" t="n">
        <f aca="false">ROUND((J33-J42)/J42,3)</f>
        <v>0</v>
      </c>
      <c r="W33" s="36" t="n">
        <f aca="false">ROUND((K33-K42)/K42,3)</f>
        <v>-0</v>
      </c>
      <c r="X33" s="36" t="n">
        <f aca="false">ROUND((L33-L42)/L42,3)</f>
        <v>0</v>
      </c>
      <c r="Y33" s="36" t="n">
        <f aca="false">ROUND((M33-M42)/M42,3)</f>
        <v>0</v>
      </c>
      <c r="Z33" s="14" t="str">
        <f aca="false">ROUND((N33-N42)/N42,3)*100&amp;"%"</f>
        <v>6,6%</v>
      </c>
    </row>
    <row r="34" s="12" customFormat="true" ht="13.8" hidden="false" customHeight="false" outlineLevel="0" collapsed="false">
      <c r="A34" s="9"/>
      <c r="B34" s="10"/>
      <c r="C34" s="11" t="n">
        <v>4</v>
      </c>
      <c r="D34" s="12" t="n">
        <v>11641436</v>
      </c>
      <c r="E34" s="12" t="n">
        <v>18533800</v>
      </c>
      <c r="F34" s="12" t="n">
        <v>13669600</v>
      </c>
      <c r="G34" s="12" t="n">
        <v>30765400</v>
      </c>
      <c r="H34" s="12" t="n">
        <v>26412668</v>
      </c>
      <c r="I34" s="12" t="n">
        <v>24443600</v>
      </c>
      <c r="J34" s="12" t="n">
        <v>13813300</v>
      </c>
      <c r="K34" s="12" t="n">
        <v>9017220</v>
      </c>
      <c r="L34" s="12" t="n">
        <v>32331800</v>
      </c>
      <c r="M34" s="12" t="n">
        <v>5856390</v>
      </c>
      <c r="N34" s="35" t="n">
        <f aca="false">AVERAGE(D34:M34)</f>
        <v>18648521.4</v>
      </c>
      <c r="P34" s="36" t="n">
        <f aca="false">ROUND((D34-D42)/D42,3)</f>
        <v>-0</v>
      </c>
      <c r="Q34" s="36" t="n">
        <f aca="false">ROUND((E34-E42)/E42,3)</f>
        <v>0</v>
      </c>
      <c r="R34" s="36" t="n">
        <f aca="false">ROUND((F34-F42)/F42,3)</f>
        <v>-0</v>
      </c>
      <c r="S34" s="36" t="n">
        <f aca="false">ROUND((G34-G42)/G42,3)</f>
        <v>-0</v>
      </c>
      <c r="T34" s="36" t="n">
        <f aca="false">ROUND((H34-H42)/H42,3)</f>
        <v>0.002</v>
      </c>
      <c r="U34" s="36" t="n">
        <f aca="false">ROUND((I34-I42)/I42,3)</f>
        <v>-0</v>
      </c>
      <c r="V34" s="36" t="n">
        <f aca="false">ROUND((J34-J42)/J42,3)</f>
        <v>0</v>
      </c>
      <c r="W34" s="36" t="n">
        <f aca="false">ROUND((K34-K42)/K42,3)</f>
        <v>-0</v>
      </c>
      <c r="X34" s="36" t="n">
        <f aca="false">ROUND((L34-L42)/L42,3)</f>
        <v>0</v>
      </c>
      <c r="Y34" s="36" t="n">
        <f aca="false">ROUND((M34-M42)/M42,3)</f>
        <v>0</v>
      </c>
      <c r="Z34" s="14" t="str">
        <f aca="false">ROUND((N34-N42)/N42,3)*100&amp;"%"</f>
        <v>0%</v>
      </c>
    </row>
    <row r="35" customFormat="false" ht="13.8" hidden="false" customHeight="false" outlineLevel="0" collapsed="false">
      <c r="A35" s="9"/>
      <c r="B35" s="10"/>
      <c r="C35" s="4" t="n">
        <v>5</v>
      </c>
      <c r="D35" s="0" t="n">
        <v>11641500</v>
      </c>
      <c r="E35" s="0" t="n">
        <v>18533800</v>
      </c>
      <c r="F35" s="0" t="n">
        <v>19207600</v>
      </c>
      <c r="G35" s="0" t="n">
        <v>30765400</v>
      </c>
      <c r="H35" s="0" t="n">
        <v>26371000</v>
      </c>
      <c r="I35" s="0" t="n">
        <v>24443600</v>
      </c>
      <c r="J35" s="0" t="n">
        <v>13813300</v>
      </c>
      <c r="K35" s="0" t="n">
        <v>9017220</v>
      </c>
      <c r="L35" s="0" t="n">
        <v>32331800</v>
      </c>
      <c r="M35" s="0" t="n">
        <v>5856390</v>
      </c>
      <c r="N35" s="33" t="n">
        <f aca="false">AVERAGE(D35:M35)</f>
        <v>19198161</v>
      </c>
      <c r="P35" s="37" t="n">
        <f aca="false">ROUND((D35-D42)/D42,3)</f>
        <v>0</v>
      </c>
      <c r="Q35" s="37" t="n">
        <f aca="false">ROUND((E35-E42)/E42,3)</f>
        <v>0</v>
      </c>
      <c r="R35" s="37" t="n">
        <f aca="false">ROUND((F35-F42)/F42,3)</f>
        <v>0.405</v>
      </c>
      <c r="S35" s="37" t="n">
        <f aca="false">ROUND((G35-G42)/G42,3)</f>
        <v>-0</v>
      </c>
      <c r="T35" s="37" t="n">
        <f aca="false">ROUND((H35-H42)/H42,3)</f>
        <v>-0</v>
      </c>
      <c r="U35" s="37" t="n">
        <f aca="false">ROUND((I35-I42)/I42,3)</f>
        <v>-0</v>
      </c>
      <c r="V35" s="37" t="n">
        <f aca="false">ROUND((J35-J42)/J42,3)</f>
        <v>0</v>
      </c>
      <c r="W35" s="37" t="n">
        <f aca="false">ROUND((K35-K42)/K42,3)</f>
        <v>-0</v>
      </c>
      <c r="X35" s="37" t="n">
        <f aca="false">ROUND((L35-L42)/L42,3)</f>
        <v>0</v>
      </c>
      <c r="Y35" s="37" t="n">
        <f aca="false">ROUND((M35-M42)/M42,3)</f>
        <v>0</v>
      </c>
      <c r="Z35" s="1" t="str">
        <f aca="false">ROUND((N35-N42)/N42,3)*100&amp;"%"</f>
        <v>3%</v>
      </c>
    </row>
    <row r="36" customFormat="false" ht="13.8" hidden="false" customHeight="false" outlineLevel="0" collapsed="false">
      <c r="A36" s="9"/>
      <c r="B36" s="10"/>
      <c r="C36" s="4" t="n">
        <v>6</v>
      </c>
      <c r="D36" s="0" t="n">
        <v>11641500</v>
      </c>
      <c r="E36" s="0" t="n">
        <v>18533800</v>
      </c>
      <c r="F36" s="0" t="n">
        <v>19207600</v>
      </c>
      <c r="G36" s="0" t="n">
        <v>30765400</v>
      </c>
      <c r="H36" s="0" t="n">
        <v>26717900</v>
      </c>
      <c r="I36" s="0" t="n">
        <v>24443600</v>
      </c>
      <c r="J36" s="0" t="n">
        <v>13813300</v>
      </c>
      <c r="K36" s="0" t="n">
        <v>9017220</v>
      </c>
      <c r="L36" s="0" t="n">
        <v>32331800</v>
      </c>
      <c r="M36" s="0" t="n">
        <v>5856390</v>
      </c>
      <c r="N36" s="33" t="n">
        <f aca="false">AVERAGE(D36:M36)</f>
        <v>19232851</v>
      </c>
      <c r="P36" s="37" t="n">
        <f aca="false">ROUND((D36-D42)/D42,3)</f>
        <v>0</v>
      </c>
      <c r="Q36" s="37" t="n">
        <f aca="false">ROUND((E36-E42)/E42,3)</f>
        <v>0</v>
      </c>
      <c r="R36" s="37" t="n">
        <f aca="false">ROUND((F36-F42)/F42,3)</f>
        <v>0.405</v>
      </c>
      <c r="S36" s="37" t="n">
        <f aca="false">ROUND((G36-G42)/G42,3)</f>
        <v>-0</v>
      </c>
      <c r="T36" s="37" t="n">
        <f aca="false">ROUND((H36-H42)/H42,3)</f>
        <v>0.013</v>
      </c>
      <c r="U36" s="37" t="n">
        <f aca="false">ROUND((I36-I42)/I42,3)</f>
        <v>-0</v>
      </c>
      <c r="V36" s="37" t="n">
        <f aca="false">ROUND((J36-J42)/J42,3)</f>
        <v>0</v>
      </c>
      <c r="W36" s="37" t="n">
        <f aca="false">ROUND((K36-K42)/K42,3)</f>
        <v>-0</v>
      </c>
      <c r="X36" s="37" t="n">
        <f aca="false">ROUND((L36-L42)/L42,3)</f>
        <v>0</v>
      </c>
      <c r="Y36" s="37" t="n">
        <f aca="false">ROUND((M36-M42)/M42,3)</f>
        <v>0</v>
      </c>
      <c r="Z36" s="1" t="str">
        <f aca="false">ROUND((N36-N42)/N42,3)*100&amp;"%"</f>
        <v>3,2%</v>
      </c>
    </row>
    <row r="37" customFormat="false" ht="13.8" hidden="false" customHeight="false" outlineLevel="0" collapsed="false">
      <c r="A37" s="9"/>
      <c r="B37" s="10"/>
      <c r="C37" s="4" t="n">
        <v>7</v>
      </c>
      <c r="D37" s="0" t="n">
        <v>11641500</v>
      </c>
      <c r="E37" s="0" t="n">
        <v>40483700</v>
      </c>
      <c r="F37" s="0" t="n">
        <v>13669600</v>
      </c>
      <c r="G37" s="0" t="n">
        <v>30765400</v>
      </c>
      <c r="H37" s="0" t="n">
        <v>26371000</v>
      </c>
      <c r="I37" s="0" t="n">
        <v>24443600</v>
      </c>
      <c r="J37" s="0" t="n">
        <v>13813300</v>
      </c>
      <c r="K37" s="0" t="n">
        <v>9017220</v>
      </c>
      <c r="L37" s="0" t="n">
        <v>32331800</v>
      </c>
      <c r="M37" s="0" t="n">
        <v>5856390</v>
      </c>
      <c r="N37" s="33" t="n">
        <f aca="false">AVERAGE(D37:M37)</f>
        <v>20839351</v>
      </c>
      <c r="P37" s="37" t="n">
        <f aca="false">ROUND((D37-D42)/D42,3)</f>
        <v>0</v>
      </c>
      <c r="Q37" s="37" t="n">
        <f aca="false">ROUND((E37-E42)/E42,3)</f>
        <v>1.184</v>
      </c>
      <c r="R37" s="37" t="n">
        <f aca="false">ROUND((F37-F42)/F42,3)</f>
        <v>-0</v>
      </c>
      <c r="S37" s="37" t="n">
        <f aca="false">ROUND((G37-G42)/G42,3)</f>
        <v>-0</v>
      </c>
      <c r="T37" s="37" t="n">
        <f aca="false">ROUND((H37-H42)/H42,3)</f>
        <v>-0</v>
      </c>
      <c r="U37" s="37" t="n">
        <f aca="false">ROUND((I37-I42)/I42,3)</f>
        <v>-0</v>
      </c>
      <c r="V37" s="37" t="n">
        <f aca="false">ROUND((J37-J42)/J42,3)</f>
        <v>0</v>
      </c>
      <c r="W37" s="37" t="n">
        <f aca="false">ROUND((K37-K42)/K42,3)</f>
        <v>-0</v>
      </c>
      <c r="X37" s="37" t="n">
        <f aca="false">ROUND((L37-L42)/L42,3)</f>
        <v>0</v>
      </c>
      <c r="Y37" s="37" t="n">
        <f aca="false">ROUND((M37-M42)/M42,3)</f>
        <v>0</v>
      </c>
      <c r="Z37" s="1" t="str">
        <f aca="false">ROUND((N37-N42)/N42,3)*100&amp;"%"</f>
        <v>11,8%</v>
      </c>
    </row>
    <row r="38" customFormat="false" ht="13.8" hidden="false" customHeight="false" outlineLevel="0" collapsed="false">
      <c r="A38" s="9"/>
      <c r="B38" s="10"/>
      <c r="C38" s="4" t="n">
        <v>8</v>
      </c>
      <c r="D38" s="0" t="n">
        <v>11641500</v>
      </c>
      <c r="E38" s="0" t="n">
        <v>40483700</v>
      </c>
      <c r="F38" s="0" t="n">
        <v>13669600</v>
      </c>
      <c r="G38" s="0" t="n">
        <v>30765400</v>
      </c>
      <c r="H38" s="0" t="n">
        <v>26371000</v>
      </c>
      <c r="I38" s="0" t="n">
        <v>24443600</v>
      </c>
      <c r="J38" s="0" t="n">
        <v>13813300</v>
      </c>
      <c r="K38" s="0" t="n">
        <v>9017220</v>
      </c>
      <c r="L38" s="0" t="n">
        <v>32331800</v>
      </c>
      <c r="M38" s="0" t="n">
        <v>5856390</v>
      </c>
      <c r="N38" s="33" t="n">
        <f aca="false">AVERAGE(D38:M38)</f>
        <v>20839351</v>
      </c>
      <c r="P38" s="37" t="n">
        <f aca="false">ROUND((D38-D42)/D42,3)</f>
        <v>0</v>
      </c>
      <c r="Q38" s="37" t="n">
        <f aca="false">ROUND((E38-E42)/E42,3)</f>
        <v>1.184</v>
      </c>
      <c r="R38" s="37" t="n">
        <f aca="false">ROUND((F38-F42)/F42,3)</f>
        <v>-0</v>
      </c>
      <c r="S38" s="37" t="n">
        <f aca="false">ROUND((G38-G42)/G42,3)</f>
        <v>-0</v>
      </c>
      <c r="T38" s="37" t="n">
        <f aca="false">ROUND((H38-H42)/H42,3)</f>
        <v>-0</v>
      </c>
      <c r="U38" s="37" t="n">
        <f aca="false">ROUND((I38-I42)/I42,3)</f>
        <v>-0</v>
      </c>
      <c r="V38" s="37" t="n">
        <f aca="false">ROUND((J38-J42)/J42,3)</f>
        <v>0</v>
      </c>
      <c r="W38" s="37" t="n">
        <f aca="false">ROUND((K38-K42)/K42,3)</f>
        <v>-0</v>
      </c>
      <c r="X38" s="37" t="n">
        <f aca="false">ROUND((L38-L42)/L42,3)</f>
        <v>0</v>
      </c>
      <c r="Y38" s="37" t="n">
        <f aca="false">ROUND((M38-M42)/M42,3)</f>
        <v>0</v>
      </c>
      <c r="Z38" s="1" t="str">
        <f aca="false">ROUND((N38-N42)/N42,3)*100&amp;"%"</f>
        <v>11,8%</v>
      </c>
    </row>
    <row r="39" customFormat="false" ht="13.8" hidden="false" customHeight="false" outlineLevel="0" collapsed="false">
      <c r="A39" s="9"/>
      <c r="B39" s="10"/>
      <c r="C39" s="4" t="n">
        <v>9</v>
      </c>
      <c r="D39" s="0" t="n">
        <v>11641400</v>
      </c>
      <c r="E39" s="0" t="n">
        <v>40483700</v>
      </c>
      <c r="F39" s="0" t="n">
        <v>13669600</v>
      </c>
      <c r="G39" s="0" t="n">
        <v>30765400</v>
      </c>
      <c r="H39" s="0" t="n">
        <v>26717900</v>
      </c>
      <c r="I39" s="0" t="n">
        <v>24443600</v>
      </c>
      <c r="J39" s="0" t="n">
        <v>13813300</v>
      </c>
      <c r="K39" s="0" t="n">
        <v>9017220</v>
      </c>
      <c r="L39" s="0" t="n">
        <v>32331800</v>
      </c>
      <c r="M39" s="0" t="n">
        <v>5856390</v>
      </c>
      <c r="N39" s="33" t="n">
        <f aca="false">AVERAGE(D39:M39)</f>
        <v>20874031</v>
      </c>
      <c r="P39" s="37" t="n">
        <f aca="false">ROUND((D39-D42)/D42,3)</f>
        <v>-0</v>
      </c>
      <c r="Q39" s="37" t="n">
        <f aca="false">ROUND((E39-E42)/E42,3)</f>
        <v>1.184</v>
      </c>
      <c r="R39" s="37" t="n">
        <f aca="false">ROUND((F39-F42)/F42,3)</f>
        <v>-0</v>
      </c>
      <c r="S39" s="37" t="n">
        <f aca="false">ROUND((G39-G42)/G42,3)</f>
        <v>-0</v>
      </c>
      <c r="T39" s="37" t="n">
        <f aca="false">ROUND((H39-H42)/H42,3)</f>
        <v>0.013</v>
      </c>
      <c r="U39" s="37" t="n">
        <f aca="false">ROUND((I39-I42)/I42,3)</f>
        <v>-0</v>
      </c>
      <c r="V39" s="37" t="n">
        <f aca="false">ROUND((J39-J42)/J42,3)</f>
        <v>0</v>
      </c>
      <c r="W39" s="37" t="n">
        <f aca="false">ROUND((K39-K42)/K42,3)</f>
        <v>-0</v>
      </c>
      <c r="X39" s="37" t="n">
        <f aca="false">ROUND((L39-L42)/L42,3)</f>
        <v>0</v>
      </c>
      <c r="Y39" s="37" t="n">
        <f aca="false">ROUND((M39-M42)/M42,3)</f>
        <v>0</v>
      </c>
      <c r="Z39" s="1" t="str">
        <f aca="false">ROUND((N39-N42)/N42,3)*100&amp;"%"</f>
        <v>12%</v>
      </c>
    </row>
    <row r="40" customFormat="false" ht="13.8" hidden="false" customHeight="false" outlineLevel="0" collapsed="false">
      <c r="A40" s="9"/>
      <c r="B40" s="10"/>
      <c r="C40" s="4" t="n">
        <v>10</v>
      </c>
      <c r="D40" s="0" t="n">
        <v>32846400</v>
      </c>
      <c r="E40" s="0" t="n">
        <v>19164900</v>
      </c>
      <c r="F40" s="0" t="n">
        <v>13669600</v>
      </c>
      <c r="G40" s="0" t="n">
        <v>30765400</v>
      </c>
      <c r="H40" s="0" t="n">
        <v>26717900</v>
      </c>
      <c r="I40" s="0" t="n">
        <v>42844800</v>
      </c>
      <c r="J40" s="0" t="n">
        <v>13813300</v>
      </c>
      <c r="K40" s="0" t="n">
        <v>9017220</v>
      </c>
      <c r="L40" s="0" t="n">
        <v>32331800</v>
      </c>
      <c r="M40" s="0" t="n">
        <v>5856390</v>
      </c>
      <c r="N40" s="33" t="n">
        <f aca="false">AVERAGE(D40:M40)</f>
        <v>22702771</v>
      </c>
      <c r="P40" s="37" t="n">
        <f aca="false">ROUND((D40-D42)/D42,3)</f>
        <v>1.822</v>
      </c>
      <c r="Q40" s="37" t="n">
        <f aca="false">ROUND((E40-E42)/E42,3)</f>
        <v>0.034</v>
      </c>
      <c r="R40" s="37" t="n">
        <f aca="false">ROUND((F40-F42)/F42,3)</f>
        <v>-0</v>
      </c>
      <c r="S40" s="37" t="n">
        <f aca="false">ROUND((G40-G42)/G42,3)</f>
        <v>-0</v>
      </c>
      <c r="T40" s="37" t="n">
        <f aca="false">ROUND((H40-H42)/H42,3)</f>
        <v>0.013</v>
      </c>
      <c r="U40" s="37" t="n">
        <f aca="false">ROUND((I40-I42)/I42,3)</f>
        <v>0.753</v>
      </c>
      <c r="V40" s="37" t="n">
        <f aca="false">ROUND((J40-J42)/J42,3)</f>
        <v>0</v>
      </c>
      <c r="W40" s="37" t="n">
        <f aca="false">ROUND((K40-K42)/K42,3)</f>
        <v>-0</v>
      </c>
      <c r="X40" s="37" t="n">
        <f aca="false">ROUND((L40-L42)/L42,3)</f>
        <v>0</v>
      </c>
      <c r="Y40" s="37" t="n">
        <f aca="false">ROUND((M40-M42)/M42,3)</f>
        <v>0</v>
      </c>
      <c r="Z40" s="1" t="str">
        <f aca="false">ROUND((N40-N42)/N42,3)*100&amp;"%"</f>
        <v>21,8%</v>
      </c>
    </row>
    <row r="41" customFormat="false" ht="13.8" hidden="false" customHeight="false" outlineLevel="0" collapsed="false">
      <c r="A41" s="9"/>
      <c r="B41" s="10"/>
      <c r="C41" s="4" t="n">
        <v>11</v>
      </c>
      <c r="D41" s="0" t="n">
        <v>32846400</v>
      </c>
      <c r="E41" s="0" t="n">
        <v>19164900</v>
      </c>
      <c r="F41" s="0" t="n">
        <v>13669600</v>
      </c>
      <c r="G41" s="0" t="n">
        <v>30765400</v>
      </c>
      <c r="H41" s="0" t="n">
        <v>26717900</v>
      </c>
      <c r="I41" s="0" t="n">
        <v>42844800</v>
      </c>
      <c r="J41" s="0" t="n">
        <v>13813300</v>
      </c>
      <c r="K41" s="0" t="n">
        <v>9017220</v>
      </c>
      <c r="L41" s="0" t="n">
        <v>32331800</v>
      </c>
      <c r="M41" s="0" t="n">
        <v>5856390</v>
      </c>
      <c r="N41" s="33" t="n">
        <f aca="false">AVERAGE(D41:M41)</f>
        <v>22702771</v>
      </c>
      <c r="P41" s="37" t="n">
        <f aca="false">ROUND((D41-D42)/D42,3)</f>
        <v>1.822</v>
      </c>
      <c r="Q41" s="37" t="n">
        <f aca="false">ROUND((E41-E42)/E42,3)</f>
        <v>0.034</v>
      </c>
      <c r="R41" s="37" t="n">
        <f aca="false">ROUND((F41-F42)/F42,3)</f>
        <v>-0</v>
      </c>
      <c r="S41" s="37" t="n">
        <f aca="false">ROUND((G41-G42)/G42,3)</f>
        <v>-0</v>
      </c>
      <c r="T41" s="37" t="n">
        <f aca="false">ROUND((H41-H42)/H42,3)</f>
        <v>0.013</v>
      </c>
      <c r="U41" s="37" t="n">
        <f aca="false">ROUND((I41-I42)/I42,3)</f>
        <v>0.753</v>
      </c>
      <c r="V41" s="37" t="n">
        <f aca="false">ROUND((J41-J42)/J42,3)</f>
        <v>0</v>
      </c>
      <c r="W41" s="37" t="n">
        <f aca="false">ROUND((K41-K42)/K42,3)</f>
        <v>-0</v>
      </c>
      <c r="X41" s="37" t="n">
        <f aca="false">ROUND((L41-L42)/L42,3)</f>
        <v>0</v>
      </c>
      <c r="Y41" s="37" t="n">
        <f aca="false">ROUND((M41-M42)/M42,3)</f>
        <v>0</v>
      </c>
      <c r="Z41" s="1" t="str">
        <f aca="false">ROUND((N41-N42)/N42,3)*100&amp;"%"</f>
        <v>21,8%</v>
      </c>
    </row>
    <row r="42" s="18" customFormat="true" ht="13.8" hidden="false" customHeight="false" outlineLevel="0" collapsed="false">
      <c r="A42" s="9"/>
      <c r="C42" s="19" t="s">
        <v>27</v>
      </c>
      <c r="D42" s="25" t="n">
        <v>11641454</v>
      </c>
      <c r="E42" s="25" t="n">
        <v>18533749</v>
      </c>
      <c r="F42" s="25" t="n">
        <v>13669632</v>
      </c>
      <c r="G42" s="25" t="n">
        <v>30765432</v>
      </c>
      <c r="H42" s="25" t="n">
        <v>26371043</v>
      </c>
      <c r="I42" s="25" t="n">
        <v>24443622</v>
      </c>
      <c r="J42" s="25" t="n">
        <v>13813259</v>
      </c>
      <c r="K42" s="25" t="n">
        <v>9017225</v>
      </c>
      <c r="L42" s="25" t="n">
        <v>32331789</v>
      </c>
      <c r="M42" s="25" t="n">
        <v>5856386</v>
      </c>
      <c r="N42" s="38" t="n">
        <f aca="false">AVERAGE(D42:M42)</f>
        <v>18644359.1</v>
      </c>
      <c r="P42" s="39" t="n">
        <f aca="false">ROUND((D42-D42)/D42,3)</f>
        <v>0</v>
      </c>
      <c r="Q42" s="39" t="n">
        <f aca="false">ROUND((E42-E42)/E42,3)</f>
        <v>0</v>
      </c>
      <c r="R42" s="39" t="n">
        <f aca="false">ROUND((F42-F42)/F42,3)</f>
        <v>0</v>
      </c>
      <c r="S42" s="39" t="n">
        <f aca="false">ROUND((G42-G42)/G42,3)</f>
        <v>0</v>
      </c>
      <c r="T42" s="39" t="n">
        <f aca="false">ROUND((H42-H42)/H42,3)</f>
        <v>0</v>
      </c>
      <c r="U42" s="39" t="n">
        <f aca="false">ROUND((I42-I42)/I42,3)</f>
        <v>0</v>
      </c>
      <c r="V42" s="39" t="n">
        <f aca="false">ROUND((J42-J42)/J42,3)</f>
        <v>0</v>
      </c>
      <c r="W42" s="39" t="n">
        <f aca="false">ROUND((K42-K42)/K42,3)</f>
        <v>0</v>
      </c>
      <c r="X42" s="39" t="n">
        <f aca="false">ROUND((L42-L42)/L42,3)</f>
        <v>0</v>
      </c>
      <c r="Y42" s="39" t="n">
        <f aca="false">ROUND((M42-M42)/M42,3)</f>
        <v>0</v>
      </c>
      <c r="Z42" s="21" t="str">
        <f aca="false">ROUND((N42-N42)/N42,3)*100&amp;"%"</f>
        <v>0%</v>
      </c>
    </row>
    <row r="43" customFormat="false" ht="15" hidden="false" customHeight="false" outlineLevel="0" collapsed="false">
      <c r="A43" s="9"/>
    </row>
    <row r="44" s="12" customFormat="true" ht="13.8" hidden="false" customHeight="false" outlineLevel="0" collapsed="false">
      <c r="A44" s="9"/>
      <c r="B44" s="10" t="n">
        <v>1000</v>
      </c>
      <c r="C44" s="11" t="n">
        <v>0</v>
      </c>
      <c r="D44" s="12" t="n">
        <v>23769400</v>
      </c>
      <c r="E44" s="12" t="n">
        <v>16156000</v>
      </c>
      <c r="F44" s="12" t="n">
        <v>18007832</v>
      </c>
      <c r="G44" s="12" t="n">
        <v>18354337.2</v>
      </c>
      <c r="H44" s="12" t="n">
        <v>33591300</v>
      </c>
      <c r="I44" s="12" t="n">
        <v>30730700</v>
      </c>
      <c r="J44" s="12" t="n">
        <v>76079220</v>
      </c>
      <c r="K44" s="12" t="n">
        <v>2604104.8</v>
      </c>
      <c r="L44" s="12" t="n">
        <v>19488836</v>
      </c>
      <c r="M44" s="12" t="n">
        <v>45421696</v>
      </c>
      <c r="N44" s="35" t="n">
        <f aca="false">AVERAGE(D44:M44)</f>
        <v>28420342.6</v>
      </c>
      <c r="P44" s="36" t="n">
        <f aca="false">ROUND((D44-D56)/D56,3)</f>
        <v>-0</v>
      </c>
      <c r="Q44" s="36" t="n">
        <f aca="false">ROUND((E44-E56)/E56,3)</f>
        <v>-0</v>
      </c>
      <c r="R44" s="36" t="n">
        <f aca="false">ROUND((F44-F56)/F56,3)</f>
        <v>-0</v>
      </c>
      <c r="S44" s="36" t="n">
        <f aca="false">ROUND((G44-G56)/G56,3)</f>
        <v>3.093</v>
      </c>
      <c r="T44" s="36" t="n">
        <f aca="false">ROUND((H44-H56)/H56,3)</f>
        <v>-0</v>
      </c>
      <c r="U44" s="36" t="n">
        <f aca="false">ROUND((I44-I56)/I56,3)</f>
        <v>-0</v>
      </c>
      <c r="V44" s="36" t="n">
        <f aca="false">ROUND((J44-J56)/J56,3)</f>
        <v>0.277</v>
      </c>
      <c r="W44" s="36" t="n">
        <f aca="false">ROUND((K44-K56)/K56,3)</f>
        <v>-0</v>
      </c>
      <c r="X44" s="36" t="n">
        <f aca="false">ROUND((L44-L56)/L56,3)</f>
        <v>0.319</v>
      </c>
      <c r="Y44" s="36" t="n">
        <f aca="false">ROUND((M44-M56)/M56,3)</f>
        <v>0.098</v>
      </c>
      <c r="Z44" s="14" t="str">
        <f aca="false">ROUND((N44-N56)/N56,3)*100&amp;"%"</f>
        <v>16%</v>
      </c>
    </row>
    <row r="45" s="12" customFormat="true" ht="13.8" hidden="false" customHeight="false" outlineLevel="0" collapsed="false">
      <c r="A45" s="9"/>
      <c r="B45" s="10"/>
      <c r="C45" s="11" t="n">
        <v>1</v>
      </c>
      <c r="D45" s="12" t="n">
        <v>23769400</v>
      </c>
      <c r="E45" s="12" t="n">
        <v>16156000</v>
      </c>
      <c r="F45" s="12" t="n">
        <v>18007800</v>
      </c>
      <c r="G45" s="12" t="n">
        <v>24292014</v>
      </c>
      <c r="H45" s="12" t="n">
        <v>33591300</v>
      </c>
      <c r="I45" s="12" t="n">
        <v>30730700</v>
      </c>
      <c r="J45" s="12" t="n">
        <v>67830660</v>
      </c>
      <c r="K45" s="12" t="n">
        <v>2604100</v>
      </c>
      <c r="L45" s="12" t="n">
        <v>14772900</v>
      </c>
      <c r="M45" s="12" t="n">
        <v>45155488</v>
      </c>
      <c r="N45" s="35" t="n">
        <f aca="false">AVERAGE(D45:M45)</f>
        <v>27691036.2</v>
      </c>
      <c r="P45" s="36" t="n">
        <f aca="false">ROUND((D45-D56)/D56,3)</f>
        <v>-0</v>
      </c>
      <c r="Q45" s="36" t="n">
        <f aca="false">ROUND((E45-E56)/E56,3)</f>
        <v>-0</v>
      </c>
      <c r="R45" s="36" t="n">
        <f aca="false">ROUND((F45-F56)/F56,3)</f>
        <v>-0</v>
      </c>
      <c r="S45" s="36" t="n">
        <f aca="false">ROUND((G45-G56)/G56,3)</f>
        <v>4.417</v>
      </c>
      <c r="T45" s="36" t="n">
        <f aca="false">ROUND((H45-H56)/H56,3)</f>
        <v>-0</v>
      </c>
      <c r="U45" s="36" t="n">
        <f aca="false">ROUND((I45-I56)/I56,3)</f>
        <v>-0</v>
      </c>
      <c r="V45" s="36" t="n">
        <f aca="false">ROUND((J45-J56)/J56,3)</f>
        <v>0.138</v>
      </c>
      <c r="W45" s="36" t="n">
        <f aca="false">ROUND((K45-K56)/K56,3)</f>
        <v>-0</v>
      </c>
      <c r="X45" s="36" t="n">
        <f aca="false">ROUND((L45-L56)/L56,3)</f>
        <v>-0</v>
      </c>
      <c r="Y45" s="36" t="n">
        <f aca="false">ROUND((M45-M56)/M56,3)</f>
        <v>0.092</v>
      </c>
      <c r="Z45" s="14" t="str">
        <f aca="false">ROUND((N45-N56)/N56,3)*100&amp;"%"</f>
        <v>13%</v>
      </c>
    </row>
    <row r="46" s="12" customFormat="true" ht="13.8" hidden="false" customHeight="false" outlineLevel="0" collapsed="false">
      <c r="A46" s="9"/>
      <c r="B46" s="10"/>
      <c r="C46" s="11" t="n">
        <v>2</v>
      </c>
      <c r="D46" s="12" t="n">
        <v>23769400</v>
      </c>
      <c r="E46" s="12" t="n">
        <v>16156000</v>
      </c>
      <c r="F46" s="12" t="n">
        <v>18007884</v>
      </c>
      <c r="G46" s="12" t="n">
        <v>46177864.8</v>
      </c>
      <c r="H46" s="12" t="n">
        <v>33591300</v>
      </c>
      <c r="I46" s="12" t="n">
        <v>30730700</v>
      </c>
      <c r="J46" s="12" t="n">
        <v>61995828</v>
      </c>
      <c r="K46" s="12" t="n">
        <v>2604110</v>
      </c>
      <c r="L46" s="12" t="n">
        <v>54858356</v>
      </c>
      <c r="M46" s="12" t="n">
        <v>44168816</v>
      </c>
      <c r="N46" s="35" t="n">
        <f aca="false">AVERAGE(D46:M46)</f>
        <v>33206025.88</v>
      </c>
      <c r="P46" s="36" t="n">
        <f aca="false">ROUND((D46-D56)/D56,3)</f>
        <v>-0</v>
      </c>
      <c r="Q46" s="36" t="n">
        <f aca="false">ROUND((E46-E56)/E56,3)</f>
        <v>-0</v>
      </c>
      <c r="R46" s="36" t="n">
        <f aca="false">ROUND((F46-F56)/F56,3)</f>
        <v>0</v>
      </c>
      <c r="S46" s="36" t="n">
        <f aca="false">ROUND((G46-G56)/G56,3)</f>
        <v>9.298</v>
      </c>
      <c r="T46" s="36" t="n">
        <f aca="false">ROUND((H46-H56)/H56,3)</f>
        <v>-0</v>
      </c>
      <c r="U46" s="36" t="n">
        <f aca="false">ROUND((I46-I56)/I56,3)</f>
        <v>-0</v>
      </c>
      <c r="V46" s="36" t="n">
        <f aca="false">ROUND((J46-J56)/J56,3)</f>
        <v>0.041</v>
      </c>
      <c r="W46" s="36" t="n">
        <f aca="false">ROUND((K46-K56)/K56,3)</f>
        <v>0</v>
      </c>
      <c r="X46" s="36" t="n">
        <f aca="false">ROUND((L46-L56)/L56,3)</f>
        <v>2.713</v>
      </c>
      <c r="Y46" s="36" t="n">
        <f aca="false">ROUND((M46-M56)/M56,3)</f>
        <v>0.068</v>
      </c>
      <c r="Z46" s="14" t="str">
        <f aca="false">ROUND((N46-N56)/N56,3)*100&amp;"%"</f>
        <v>35,5%</v>
      </c>
    </row>
    <row r="47" s="12" customFormat="true" ht="13.8" hidden="false" customHeight="false" outlineLevel="0" collapsed="false">
      <c r="A47" s="9"/>
      <c r="B47" s="10"/>
      <c r="C47" s="11" t="n">
        <v>3</v>
      </c>
      <c r="D47" s="12" t="n">
        <v>23769400</v>
      </c>
      <c r="E47" s="12" t="n">
        <v>16156000</v>
      </c>
      <c r="F47" s="12" t="n">
        <v>18007880</v>
      </c>
      <c r="G47" s="12" t="n">
        <v>18382144.4</v>
      </c>
      <c r="H47" s="12" t="n">
        <v>33591300</v>
      </c>
      <c r="I47" s="12" t="n">
        <v>30730700</v>
      </c>
      <c r="J47" s="12" t="n">
        <v>75676932</v>
      </c>
      <c r="K47" s="12" t="n">
        <v>2604109.6</v>
      </c>
      <c r="L47" s="12" t="n">
        <v>40710548</v>
      </c>
      <c r="M47" s="12" t="n">
        <v>43088680</v>
      </c>
      <c r="N47" s="35" t="n">
        <f aca="false">AVERAGE(D47:M47)</f>
        <v>30271769.4</v>
      </c>
      <c r="P47" s="36" t="n">
        <f aca="false">ROUND((D47-D56)/D56,3)</f>
        <v>-0</v>
      </c>
      <c r="Q47" s="36" t="n">
        <f aca="false">ROUND((E47-E56)/E56,3)</f>
        <v>-0</v>
      </c>
      <c r="R47" s="36" t="n">
        <f aca="false">ROUND((F47-F56)/F56,3)</f>
        <v>0</v>
      </c>
      <c r="S47" s="36" t="n">
        <f aca="false">ROUND((G47-G56)/G56,3)</f>
        <v>3.099</v>
      </c>
      <c r="T47" s="36" t="n">
        <f aca="false">ROUND((H47-H56)/H56,3)</f>
        <v>-0</v>
      </c>
      <c r="U47" s="36" t="n">
        <f aca="false">ROUND((I47-I56)/I56,3)</f>
        <v>-0</v>
      </c>
      <c r="V47" s="36" t="n">
        <f aca="false">ROUND((J47-J56)/J56,3)</f>
        <v>0.27</v>
      </c>
      <c r="W47" s="36" t="n">
        <f aca="false">ROUND((K47-K56)/K56,3)</f>
        <v>0</v>
      </c>
      <c r="X47" s="36" t="n">
        <f aca="false">ROUND((L47-L56)/L56,3)</f>
        <v>1.756</v>
      </c>
      <c r="Y47" s="36" t="n">
        <f aca="false">ROUND((M47-M56)/M56,3)</f>
        <v>0.042</v>
      </c>
      <c r="Z47" s="14" t="str">
        <f aca="false">ROUND((N47-N56)/N56,3)*100&amp;"%"</f>
        <v>23,5%</v>
      </c>
    </row>
    <row r="48" s="12" customFormat="true" ht="13.8" hidden="false" customHeight="false" outlineLevel="0" collapsed="false">
      <c r="A48" s="9"/>
      <c r="B48" s="10"/>
      <c r="C48" s="11" t="n">
        <v>4</v>
      </c>
      <c r="D48" s="12" t="n">
        <v>23769400</v>
      </c>
      <c r="E48" s="12" t="n">
        <v>16156000</v>
      </c>
      <c r="F48" s="12" t="n">
        <v>18007848</v>
      </c>
      <c r="G48" s="12" t="n">
        <v>4484284.4</v>
      </c>
      <c r="H48" s="12" t="n">
        <v>33591300</v>
      </c>
      <c r="I48" s="12" t="n">
        <v>30730700</v>
      </c>
      <c r="J48" s="12" t="n">
        <v>60185532</v>
      </c>
      <c r="K48" s="12" t="n">
        <v>2604106.4</v>
      </c>
      <c r="L48" s="12" t="n">
        <v>14772900</v>
      </c>
      <c r="M48" s="12" t="n">
        <v>48114420</v>
      </c>
      <c r="N48" s="35" t="n">
        <f aca="false">AVERAGE(D48:M48)</f>
        <v>25241649.08</v>
      </c>
      <c r="P48" s="36" t="n">
        <f aca="false">ROUND((D48-D56)/D56,3)</f>
        <v>-0</v>
      </c>
      <c r="Q48" s="36" t="n">
        <f aca="false">ROUND((E48-E56)/E56,3)</f>
        <v>-0</v>
      </c>
      <c r="R48" s="36" t="n">
        <f aca="false">ROUND((F48-F56)/F56,3)</f>
        <v>-0</v>
      </c>
      <c r="S48" s="36" t="n">
        <f aca="false">ROUND((G48-G56)/G56,3)</f>
        <v>-0</v>
      </c>
      <c r="T48" s="36" t="n">
        <f aca="false">ROUND((H48-H56)/H56,3)</f>
        <v>-0</v>
      </c>
      <c r="U48" s="36" t="n">
        <f aca="false">ROUND((I48-I56)/I56,3)</f>
        <v>-0</v>
      </c>
      <c r="V48" s="36" t="n">
        <f aca="false">ROUND((J48-J56)/J56,3)</f>
        <v>0.01</v>
      </c>
      <c r="W48" s="36" t="n">
        <f aca="false">ROUND((K48-K56)/K56,3)</f>
        <v>0</v>
      </c>
      <c r="X48" s="36" t="n">
        <f aca="false">ROUND((L48-L56)/L56,3)</f>
        <v>-0</v>
      </c>
      <c r="Y48" s="36" t="n">
        <f aca="false">ROUND((M48-M56)/M56,3)</f>
        <v>0.163</v>
      </c>
      <c r="Z48" s="14" t="str">
        <f aca="false">ROUND((N48-N56)/N56,3)*100&amp;"%"</f>
        <v>3%</v>
      </c>
    </row>
    <row r="49" customFormat="false" ht="13.8" hidden="false" customHeight="false" outlineLevel="0" collapsed="false">
      <c r="A49" s="9"/>
      <c r="B49" s="10"/>
      <c r="C49" s="4" t="n">
        <v>5</v>
      </c>
      <c r="D49" s="0" t="n">
        <v>23769400</v>
      </c>
      <c r="E49" s="0" t="n">
        <v>16156000</v>
      </c>
      <c r="F49" s="0" t="n">
        <v>18007800</v>
      </c>
      <c r="G49" s="0" t="n">
        <v>54119500</v>
      </c>
      <c r="H49" s="0" t="n">
        <v>33591300</v>
      </c>
      <c r="I49" s="0" t="n">
        <v>30730700</v>
      </c>
      <c r="J49" s="0" t="n">
        <v>59582100</v>
      </c>
      <c r="K49" s="0" t="n">
        <v>2604100</v>
      </c>
      <c r="L49" s="0" t="n">
        <v>14772900</v>
      </c>
      <c r="M49" s="0" t="n">
        <v>43323400</v>
      </c>
      <c r="N49" s="33" t="n">
        <f aca="false">AVERAGE(D49:M49)</f>
        <v>29665720</v>
      </c>
      <c r="P49" s="37" t="n">
        <f aca="false">ROUND((D49-D56)/D56,3)</f>
        <v>-0</v>
      </c>
      <c r="Q49" s="37" t="n">
        <f aca="false">ROUND((E49-E56)/E56,3)</f>
        <v>-0</v>
      </c>
      <c r="R49" s="37" t="n">
        <f aca="false">ROUND((F49-F56)/F56,3)</f>
        <v>-0</v>
      </c>
      <c r="S49" s="37" t="n">
        <f aca="false">ROUND((G49-G56)/G56,3)</f>
        <v>11.069</v>
      </c>
      <c r="T49" s="37" t="n">
        <f aca="false">ROUND((H49-H56)/H56,3)</f>
        <v>-0</v>
      </c>
      <c r="U49" s="37" t="n">
        <f aca="false">ROUND((I49-I56)/I56,3)</f>
        <v>-0</v>
      </c>
      <c r="V49" s="37" t="n">
        <f aca="false">ROUND((J49-J56)/J56,3)</f>
        <v>-0</v>
      </c>
      <c r="W49" s="37" t="n">
        <f aca="false">ROUND((K49-K56)/K56,3)</f>
        <v>-0</v>
      </c>
      <c r="X49" s="37" t="n">
        <f aca="false">ROUND((L49-L56)/L56,3)</f>
        <v>-0</v>
      </c>
      <c r="Y49" s="37" t="n">
        <f aca="false">ROUND((M49-M56)/M56,3)</f>
        <v>0.047</v>
      </c>
      <c r="Z49" s="1" t="str">
        <f aca="false">ROUND((N49-N56)/N56,3)*100&amp;"%"</f>
        <v>21,1%</v>
      </c>
    </row>
    <row r="50" customFormat="false" ht="13.8" hidden="false" customHeight="false" outlineLevel="0" collapsed="false">
      <c r="A50" s="9"/>
      <c r="B50" s="10"/>
      <c r="C50" s="4" t="n">
        <v>6</v>
      </c>
      <c r="D50" s="0" t="n">
        <v>23769400</v>
      </c>
      <c r="E50" s="0" t="n">
        <v>16156000</v>
      </c>
      <c r="F50" s="0" t="n">
        <v>18007800</v>
      </c>
      <c r="G50" s="0" t="n">
        <v>54119500</v>
      </c>
      <c r="H50" s="0" t="n">
        <v>33591300</v>
      </c>
      <c r="I50" s="0" t="n">
        <v>30730700</v>
      </c>
      <c r="J50" s="0" t="n">
        <v>59582100</v>
      </c>
      <c r="K50" s="0" t="n">
        <v>2604100</v>
      </c>
      <c r="L50" s="0" t="n">
        <v>14772900</v>
      </c>
      <c r="M50" s="0" t="n">
        <v>43323400</v>
      </c>
      <c r="N50" s="33" t="n">
        <f aca="false">AVERAGE(D50:M50)</f>
        <v>29665720</v>
      </c>
      <c r="P50" s="37" t="n">
        <f aca="false">ROUND((D50-D56)/D56,3)</f>
        <v>-0</v>
      </c>
      <c r="Q50" s="37" t="n">
        <f aca="false">ROUND((E50-E56)/E56,3)</f>
        <v>-0</v>
      </c>
      <c r="R50" s="37" t="n">
        <f aca="false">ROUND((F50-F56)/F56,3)</f>
        <v>-0</v>
      </c>
      <c r="S50" s="37" t="n">
        <f aca="false">ROUND((G50-G56)/G56,3)</f>
        <v>11.069</v>
      </c>
      <c r="T50" s="37" t="n">
        <f aca="false">ROUND((H50-H56)/H56,3)</f>
        <v>-0</v>
      </c>
      <c r="U50" s="37" t="n">
        <f aca="false">ROUND((I50-I56)/I56,3)</f>
        <v>-0</v>
      </c>
      <c r="V50" s="37" t="n">
        <f aca="false">ROUND((J50-J56)/J56,3)</f>
        <v>-0</v>
      </c>
      <c r="W50" s="37" t="n">
        <f aca="false">ROUND((K50-K56)/K56,3)</f>
        <v>-0</v>
      </c>
      <c r="X50" s="37" t="n">
        <f aca="false">ROUND((L50-L56)/L56,3)</f>
        <v>-0</v>
      </c>
      <c r="Y50" s="37" t="n">
        <f aca="false">ROUND((M50-M56)/M56,3)</f>
        <v>0.047</v>
      </c>
      <c r="Z50" s="1" t="str">
        <f aca="false">ROUND((N50-N56)/N56,3)*100&amp;"%"</f>
        <v>21,1%</v>
      </c>
    </row>
    <row r="51" customFormat="false" ht="13.8" hidden="false" customHeight="false" outlineLevel="0" collapsed="false">
      <c r="A51" s="9"/>
      <c r="B51" s="10"/>
      <c r="C51" s="4" t="n">
        <v>7</v>
      </c>
      <c r="D51" s="0" t="n">
        <v>23769400</v>
      </c>
      <c r="E51" s="0" t="n">
        <v>16156000</v>
      </c>
      <c r="F51" s="0" t="n">
        <v>18007800</v>
      </c>
      <c r="G51" s="0" t="n">
        <v>4484290</v>
      </c>
      <c r="H51" s="0" t="n">
        <v>33591300</v>
      </c>
      <c r="I51" s="0" t="n">
        <v>30730700</v>
      </c>
      <c r="J51" s="0" t="n">
        <v>59582100</v>
      </c>
      <c r="K51" s="0" t="n">
        <v>2604100</v>
      </c>
      <c r="L51" s="0" t="n">
        <v>14772900</v>
      </c>
      <c r="M51" s="0" t="n">
        <v>53891100</v>
      </c>
      <c r="N51" s="33" t="n">
        <f aca="false">AVERAGE(D51:M51)</f>
        <v>25758969</v>
      </c>
      <c r="P51" s="37" t="n">
        <f aca="false">ROUND((D51-D56)/D56,3)</f>
        <v>-0</v>
      </c>
      <c r="Q51" s="37" t="n">
        <f aca="false">ROUND((E51-E56)/E56,3)</f>
        <v>-0</v>
      </c>
      <c r="R51" s="37" t="n">
        <f aca="false">ROUND((F51-F56)/F56,3)</f>
        <v>-0</v>
      </c>
      <c r="S51" s="37" t="n">
        <f aca="false">ROUND((G51-G56)/G56,3)</f>
        <v>0</v>
      </c>
      <c r="T51" s="37" t="n">
        <f aca="false">ROUND((H51-H56)/H56,3)</f>
        <v>-0</v>
      </c>
      <c r="U51" s="37" t="n">
        <f aca="false">ROUND((I51-I56)/I56,3)</f>
        <v>-0</v>
      </c>
      <c r="V51" s="37" t="n">
        <f aca="false">ROUND((J51-J56)/J56,3)</f>
        <v>-0</v>
      </c>
      <c r="W51" s="37" t="n">
        <f aca="false">ROUND((K51-K56)/K56,3)</f>
        <v>-0</v>
      </c>
      <c r="X51" s="37" t="n">
        <f aca="false">ROUND((L51-L56)/L56,3)</f>
        <v>-0</v>
      </c>
      <c r="Y51" s="37" t="n">
        <f aca="false">ROUND((M51-M56)/M56,3)</f>
        <v>0.303</v>
      </c>
      <c r="Z51" s="1" t="str">
        <f aca="false">ROUND((N51-N56)/N56,3)*100&amp;"%"</f>
        <v>5,1%</v>
      </c>
    </row>
    <row r="52" customFormat="false" ht="13.8" hidden="false" customHeight="false" outlineLevel="0" collapsed="false">
      <c r="A52" s="9"/>
      <c r="B52" s="10"/>
      <c r="C52" s="4" t="n">
        <v>8</v>
      </c>
      <c r="D52" s="0" t="n">
        <v>23769400</v>
      </c>
      <c r="E52" s="0" t="n">
        <v>16156000</v>
      </c>
      <c r="F52" s="0" t="n">
        <v>18007800</v>
      </c>
      <c r="G52" s="0" t="n">
        <v>4484290</v>
      </c>
      <c r="H52" s="0" t="n">
        <v>33591300</v>
      </c>
      <c r="I52" s="0" t="n">
        <v>30730700</v>
      </c>
      <c r="J52" s="0" t="n">
        <v>59582100</v>
      </c>
      <c r="K52" s="0" t="n">
        <v>2604100</v>
      </c>
      <c r="L52" s="0" t="n">
        <v>14772900</v>
      </c>
      <c r="M52" s="0" t="n">
        <v>53891100</v>
      </c>
      <c r="N52" s="33" t="n">
        <f aca="false">AVERAGE(D52:M52)</f>
        <v>25758969</v>
      </c>
      <c r="P52" s="37" t="n">
        <f aca="false">ROUND((D52-D56)/D56,3)</f>
        <v>-0</v>
      </c>
      <c r="Q52" s="37" t="n">
        <f aca="false">ROUND((E52-E56)/E56,3)</f>
        <v>-0</v>
      </c>
      <c r="R52" s="37" t="n">
        <f aca="false">ROUND((F52-F56)/F56,3)</f>
        <v>-0</v>
      </c>
      <c r="S52" s="37" t="n">
        <f aca="false">ROUND((G52-G56)/G56,3)</f>
        <v>0</v>
      </c>
      <c r="T52" s="37" t="n">
        <f aca="false">ROUND((H52-H56)/H56,3)</f>
        <v>-0</v>
      </c>
      <c r="U52" s="37" t="n">
        <f aca="false">ROUND((I52-I56)/I56,3)</f>
        <v>-0</v>
      </c>
      <c r="V52" s="37" t="n">
        <f aca="false">ROUND((J52-J56)/J56,3)</f>
        <v>-0</v>
      </c>
      <c r="W52" s="37" t="n">
        <f aca="false">ROUND((K52-K56)/K56,3)</f>
        <v>-0</v>
      </c>
      <c r="X52" s="37" t="n">
        <f aca="false">ROUND((L52-L56)/L56,3)</f>
        <v>-0</v>
      </c>
      <c r="Y52" s="37" t="n">
        <f aca="false">ROUND((M52-M56)/M56,3)</f>
        <v>0.303</v>
      </c>
      <c r="Z52" s="1" t="str">
        <f aca="false">ROUND((N52-N56)/N56,3)*100&amp;"%"</f>
        <v>5,1%</v>
      </c>
    </row>
    <row r="53" customFormat="false" ht="13.8" hidden="false" customHeight="false" outlineLevel="0" collapsed="false">
      <c r="A53" s="9"/>
      <c r="B53" s="10"/>
      <c r="C53" s="4" t="n">
        <v>9</v>
      </c>
      <c r="D53" s="0" t="n">
        <v>23769400</v>
      </c>
      <c r="E53" s="0" t="n">
        <v>16156000</v>
      </c>
      <c r="F53" s="0" t="n">
        <v>18007800</v>
      </c>
      <c r="G53" s="0" t="n">
        <v>4484290</v>
      </c>
      <c r="H53" s="0" t="n">
        <v>33591300</v>
      </c>
      <c r="I53" s="0" t="n">
        <v>30730700</v>
      </c>
      <c r="J53" s="0" t="n">
        <v>59582100</v>
      </c>
      <c r="K53" s="0" t="n">
        <v>2604100</v>
      </c>
      <c r="L53" s="0" t="n">
        <v>14772900</v>
      </c>
      <c r="M53" s="0" t="n">
        <v>53891000</v>
      </c>
      <c r="N53" s="33" t="n">
        <f aca="false">AVERAGE(D53:M53)</f>
        <v>25758959</v>
      </c>
      <c r="P53" s="37" t="n">
        <f aca="false">ROUND((D53-D56)/D56,3)</f>
        <v>-0</v>
      </c>
      <c r="Q53" s="37" t="n">
        <f aca="false">ROUND((E53-E56)/E56,3)</f>
        <v>-0</v>
      </c>
      <c r="R53" s="37" t="n">
        <f aca="false">ROUND((F53-F56)/F56,3)</f>
        <v>-0</v>
      </c>
      <c r="S53" s="37" t="n">
        <f aca="false">ROUND((G53-G56)/G56,3)</f>
        <v>0</v>
      </c>
      <c r="T53" s="37" t="n">
        <f aca="false">ROUND((H53-H56)/H56,3)</f>
        <v>-0</v>
      </c>
      <c r="U53" s="37" t="n">
        <f aca="false">ROUND((I53-I56)/I56,3)</f>
        <v>-0</v>
      </c>
      <c r="V53" s="37" t="n">
        <f aca="false">ROUND((J53-J56)/J56,3)</f>
        <v>-0</v>
      </c>
      <c r="W53" s="37" t="n">
        <f aca="false">ROUND((K53-K56)/K56,3)</f>
        <v>-0</v>
      </c>
      <c r="X53" s="37" t="n">
        <f aca="false">ROUND((L53-L56)/L56,3)</f>
        <v>-0</v>
      </c>
      <c r="Y53" s="37" t="n">
        <f aca="false">ROUND((M53-M56)/M56,3)</f>
        <v>0.303</v>
      </c>
      <c r="Z53" s="1" t="str">
        <f aca="false">ROUND((N53-N56)/N56,3)*100&amp;"%"</f>
        <v>5,1%</v>
      </c>
    </row>
    <row r="54" customFormat="false" ht="13.8" hidden="false" customHeight="false" outlineLevel="0" collapsed="false">
      <c r="A54" s="9"/>
      <c r="B54" s="10"/>
      <c r="C54" s="4" t="n">
        <v>10</v>
      </c>
      <c r="D54" s="0" t="n">
        <v>23769400</v>
      </c>
      <c r="E54" s="0" t="n">
        <v>16156000</v>
      </c>
      <c r="F54" s="0" t="n">
        <v>18007800</v>
      </c>
      <c r="G54" s="0" t="n">
        <v>4484290</v>
      </c>
      <c r="H54" s="0" t="n">
        <v>33591300</v>
      </c>
      <c r="I54" s="0" t="n">
        <v>30730700</v>
      </c>
      <c r="J54" s="0" t="n">
        <v>106107000</v>
      </c>
      <c r="K54" s="0" t="n">
        <v>2604100</v>
      </c>
      <c r="L54" s="0" t="n">
        <v>14772900</v>
      </c>
      <c r="M54" s="0" t="n">
        <v>43323400</v>
      </c>
      <c r="N54" s="33" t="n">
        <f aca="false">AVERAGE(D54:M54)</f>
        <v>29354689</v>
      </c>
      <c r="P54" s="37" t="n">
        <f aca="false">ROUND((D54-D56)/D56,3)</f>
        <v>-0</v>
      </c>
      <c r="Q54" s="37" t="n">
        <f aca="false">ROUND((E54-E56)/E56,3)</f>
        <v>-0</v>
      </c>
      <c r="R54" s="37" t="n">
        <f aca="false">ROUND((F54-F56)/F56,3)</f>
        <v>-0</v>
      </c>
      <c r="S54" s="37" t="n">
        <f aca="false">ROUND((G54-G56)/G56,3)</f>
        <v>0</v>
      </c>
      <c r="T54" s="37" t="n">
        <f aca="false">ROUND((H54-H56)/H56,3)</f>
        <v>-0</v>
      </c>
      <c r="U54" s="37" t="n">
        <f aca="false">ROUND((I54-I56)/I56,3)</f>
        <v>-0</v>
      </c>
      <c r="V54" s="37" t="n">
        <f aca="false">ROUND((J54-J56)/J56,3)</f>
        <v>0.781</v>
      </c>
      <c r="W54" s="37" t="n">
        <f aca="false">ROUND((K54-K56)/K56,3)</f>
        <v>-0</v>
      </c>
      <c r="X54" s="37" t="n">
        <f aca="false">ROUND((L54-L56)/L56,3)</f>
        <v>-0</v>
      </c>
      <c r="Y54" s="37" t="n">
        <f aca="false">ROUND((M54-M56)/M56,3)</f>
        <v>0.047</v>
      </c>
      <c r="Z54" s="1" t="str">
        <f aca="false">ROUND((N54-N56)/N56,3)*100&amp;"%"</f>
        <v>19,8%</v>
      </c>
    </row>
    <row r="55" customFormat="false" ht="13.8" hidden="false" customHeight="false" outlineLevel="0" collapsed="false">
      <c r="A55" s="9"/>
      <c r="B55" s="10"/>
      <c r="C55" s="4" t="n">
        <v>11</v>
      </c>
      <c r="D55" s="0" t="n">
        <v>23769400</v>
      </c>
      <c r="E55" s="0" t="n">
        <v>16156000</v>
      </c>
      <c r="F55" s="0" t="n">
        <v>18007800</v>
      </c>
      <c r="G55" s="0" t="n">
        <v>4484290</v>
      </c>
      <c r="H55" s="0" t="n">
        <v>33591300</v>
      </c>
      <c r="I55" s="0" t="n">
        <v>30730700</v>
      </c>
      <c r="J55" s="0" t="n">
        <v>106107000</v>
      </c>
      <c r="K55" s="0" t="n">
        <v>2604100</v>
      </c>
      <c r="L55" s="0" t="n">
        <v>14772900</v>
      </c>
      <c r="M55" s="0" t="n">
        <v>43323400</v>
      </c>
      <c r="N55" s="33" t="n">
        <f aca="false">AVERAGE(D55:M55)</f>
        <v>29354689</v>
      </c>
      <c r="P55" s="37" t="n">
        <f aca="false">ROUND((D55-D56)/D56,3)</f>
        <v>-0</v>
      </c>
      <c r="Q55" s="37" t="n">
        <f aca="false">ROUND((E55-E56)/E56,3)</f>
        <v>-0</v>
      </c>
      <c r="R55" s="37" t="n">
        <f aca="false">ROUND((F55-F56)/F56,3)</f>
        <v>-0</v>
      </c>
      <c r="S55" s="37" t="n">
        <f aca="false">ROUND((G55-G56)/G56,3)</f>
        <v>0</v>
      </c>
      <c r="T55" s="37" t="n">
        <f aca="false">ROUND((H55-H56)/H56,3)</f>
        <v>-0</v>
      </c>
      <c r="U55" s="37" t="n">
        <f aca="false">ROUND((I55-I56)/I56,3)</f>
        <v>-0</v>
      </c>
      <c r="V55" s="37" t="n">
        <f aca="false">ROUND((J55-J56)/J56,3)</f>
        <v>0.781</v>
      </c>
      <c r="W55" s="37" t="n">
        <f aca="false">ROUND((K55-K56)/K56,3)</f>
        <v>-0</v>
      </c>
      <c r="X55" s="37" t="n">
        <f aca="false">ROUND((L55-L56)/L56,3)</f>
        <v>-0</v>
      </c>
      <c r="Y55" s="37" t="n">
        <f aca="false">ROUND((M55-M56)/M56,3)</f>
        <v>0.047</v>
      </c>
      <c r="Z55" s="1" t="str">
        <f aca="false">ROUND((N55-N56)/N56,3)*100&amp;"%"</f>
        <v>19,8%</v>
      </c>
    </row>
    <row r="56" s="18" customFormat="true" ht="13.8" hidden="false" customHeight="false" outlineLevel="0" collapsed="false">
      <c r="A56" s="9"/>
      <c r="C56" s="19" t="s">
        <v>27</v>
      </c>
      <c r="D56" s="25" t="n">
        <v>23769425</v>
      </c>
      <c r="E56" s="25" t="n">
        <v>16156020</v>
      </c>
      <c r="F56" s="25" t="n">
        <v>18007872</v>
      </c>
      <c r="G56" s="25" t="n">
        <v>4484285</v>
      </c>
      <c r="H56" s="25" t="n">
        <v>33591326</v>
      </c>
      <c r="I56" s="25" t="n">
        <v>30730717</v>
      </c>
      <c r="J56" s="25" t="n">
        <v>59582149</v>
      </c>
      <c r="K56" s="25" t="n">
        <v>2604105</v>
      </c>
      <c r="L56" s="25" t="n">
        <v>14772907</v>
      </c>
      <c r="M56" s="25" t="n">
        <v>41367396</v>
      </c>
      <c r="N56" s="38" t="n">
        <f aca="false">AVERAGE(D56:M56)</f>
        <v>24506620.2</v>
      </c>
      <c r="P56" s="39" t="n">
        <f aca="false">ROUND((D56-D56)/D56,3)</f>
        <v>0</v>
      </c>
      <c r="Q56" s="39" t="n">
        <f aca="false">ROUND((E56-E56)/E56,3)</f>
        <v>0</v>
      </c>
      <c r="R56" s="39" t="n">
        <f aca="false">ROUND((F56-F56)/F56,3)</f>
        <v>0</v>
      </c>
      <c r="S56" s="39" t="n">
        <f aca="false">ROUND((G56-G56)/G56,3)</f>
        <v>0</v>
      </c>
      <c r="T56" s="39" t="n">
        <f aca="false">ROUND((H56-H56)/H56,3)</f>
        <v>0</v>
      </c>
      <c r="U56" s="39" t="n">
        <f aca="false">ROUND((I56-I56)/I56,3)</f>
        <v>0</v>
      </c>
      <c r="V56" s="39" t="n">
        <f aca="false">ROUND((J56-J56)/J56,3)</f>
        <v>0</v>
      </c>
      <c r="W56" s="39" t="n">
        <f aca="false">ROUND((K56-K56)/K56,3)</f>
        <v>0</v>
      </c>
      <c r="X56" s="39" t="n">
        <f aca="false">ROUND((L56-L56)/L56,3)</f>
        <v>0</v>
      </c>
      <c r="Y56" s="39" t="n">
        <f aca="false">ROUND((M56-M56)/M56,3)</f>
        <v>0</v>
      </c>
      <c r="Z56" s="21" t="str">
        <f aca="false">ROUND((N56-N56)/N56,3)*100&amp;"%"</f>
        <v>0%</v>
      </c>
    </row>
    <row r="57" customFormat="false" ht="15" hidden="false" customHeight="false" outlineLevel="0" collapsed="false">
      <c r="A57" s="9"/>
    </row>
    <row r="58" s="12" customFormat="true" ht="13.8" hidden="false" customHeight="false" outlineLevel="0" collapsed="false">
      <c r="A58" s="9"/>
      <c r="B58" s="10" t="n">
        <v>5000</v>
      </c>
      <c r="C58" s="11" t="n">
        <v>0</v>
      </c>
      <c r="D58" s="12" t="n">
        <v>322490400</v>
      </c>
      <c r="E58" s="12" t="n">
        <v>144180880</v>
      </c>
      <c r="F58" s="12" t="n">
        <v>175643600</v>
      </c>
      <c r="G58" s="12" t="n">
        <v>182083360</v>
      </c>
      <c r="H58" s="12" t="n">
        <v>376219600</v>
      </c>
      <c r="I58" s="12" t="n">
        <v>81795224</v>
      </c>
      <c r="J58" s="12" t="n">
        <v>327017720</v>
      </c>
      <c r="K58" s="12" t="n">
        <v>298880160</v>
      </c>
      <c r="L58" s="12" t="n">
        <v>116177152</v>
      </c>
      <c r="M58" s="12" t="n">
        <v>106042000</v>
      </c>
      <c r="N58" s="35" t="n">
        <f aca="false">AVERAGE(D58:M58)</f>
        <v>213053009.6</v>
      </c>
      <c r="P58" s="36" t="n">
        <f aca="false">ROUND((D58-D70)/D70,3)</f>
        <v>-0</v>
      </c>
      <c r="Q58" s="36" t="n">
        <f aca="false">ROUND((E58-E70)/E70,3)</f>
        <v>-0</v>
      </c>
      <c r="R58" s="36" t="n">
        <f aca="false">ROUND((F58-F70)/F70,3)</f>
        <v>0.095</v>
      </c>
      <c r="S58" s="36" t="n">
        <f aca="false">ROUND((G58-G70)/G70,3)</f>
        <v>0.386</v>
      </c>
      <c r="T58" s="36" t="n">
        <f aca="false">ROUND((H58-H70)/H70,3)</f>
        <v>-0</v>
      </c>
      <c r="U58" s="36" t="n">
        <f aca="false">ROUND((I58-I70)/I70,3)</f>
        <v>0.137</v>
      </c>
      <c r="V58" s="36" t="n">
        <f aca="false">ROUND((J58-J70)/J70,3)</f>
        <v>0.094</v>
      </c>
      <c r="W58" s="36" t="n">
        <f aca="false">ROUND((K58-K70)/K70,3)</f>
        <v>0.081</v>
      </c>
      <c r="X58" s="36" t="n">
        <f aca="false">ROUND((L58-L70)/L70,3)</f>
        <v>0.256</v>
      </c>
      <c r="Y58" s="36" t="n">
        <f aca="false">ROUND((M58-M70)/M70,3)</f>
        <v>0</v>
      </c>
      <c r="Z58" s="14"/>
    </row>
    <row r="59" s="12" customFormat="true" ht="13.8" hidden="false" customHeight="false" outlineLevel="0" collapsed="false">
      <c r="A59" s="9"/>
      <c r="B59" s="10"/>
      <c r="C59" s="11" t="n">
        <v>1</v>
      </c>
      <c r="D59" s="12" t="n">
        <v>322490000</v>
      </c>
      <c r="E59" s="12" t="n">
        <v>144182000</v>
      </c>
      <c r="F59" s="12" t="n">
        <v>168014480</v>
      </c>
      <c r="G59" s="12" t="n">
        <v>157958080</v>
      </c>
      <c r="H59" s="12" t="n">
        <v>376216000</v>
      </c>
      <c r="I59" s="12" t="n">
        <v>85017900</v>
      </c>
      <c r="J59" s="12" t="n">
        <v>305970200</v>
      </c>
      <c r="K59" s="12" t="n">
        <v>295147800</v>
      </c>
      <c r="L59" s="12" t="n">
        <v>187159252</v>
      </c>
      <c r="M59" s="12" t="n">
        <v>106042000</v>
      </c>
      <c r="N59" s="35" t="n">
        <f aca="false">AVERAGE(D59:M59)</f>
        <v>214819771.2</v>
      </c>
      <c r="P59" s="36" t="n">
        <f aca="false">ROUND((D59-D70)/D70,3)</f>
        <v>-0</v>
      </c>
      <c r="Q59" s="36" t="n">
        <f aca="false">ROUND((E59-E70)/E70,3)</f>
        <v>0</v>
      </c>
      <c r="R59" s="36" t="n">
        <f aca="false">ROUND((F59-F70)/F70,3)</f>
        <v>0.048</v>
      </c>
      <c r="S59" s="36" t="n">
        <f aca="false">ROUND((G59-G70)/G70,3)</f>
        <v>0.203</v>
      </c>
      <c r="T59" s="36" t="n">
        <f aca="false">ROUND((H59-H70)/H70,3)</f>
        <v>-0</v>
      </c>
      <c r="U59" s="36" t="n">
        <f aca="false">ROUND((I59-I70)/I70,3)</f>
        <v>0.181</v>
      </c>
      <c r="V59" s="36" t="n">
        <f aca="false">ROUND((J59-J70)/J70,3)</f>
        <v>0.023</v>
      </c>
      <c r="W59" s="36" t="n">
        <f aca="false">ROUND((K59-K70)/K70,3)</f>
        <v>0.068</v>
      </c>
      <c r="X59" s="36" t="n">
        <f aca="false">ROUND((L59-L70)/L70,3)</f>
        <v>1.023</v>
      </c>
      <c r="Y59" s="36" t="n">
        <f aca="false">ROUND((M59-M70)/M70,3)</f>
        <v>0</v>
      </c>
      <c r="Z59" s="14"/>
    </row>
    <row r="60" s="12" customFormat="true" ht="13.8" hidden="false" customHeight="false" outlineLevel="0" collapsed="false">
      <c r="A60" s="9"/>
      <c r="B60" s="10"/>
      <c r="C60" s="11" t="n">
        <v>2</v>
      </c>
      <c r="D60" s="12" t="n">
        <v>322490600</v>
      </c>
      <c r="E60" s="12" t="n">
        <v>144181360</v>
      </c>
      <c r="F60" s="12" t="n">
        <v>170557320</v>
      </c>
      <c r="G60" s="12" t="n">
        <v>203138800</v>
      </c>
      <c r="H60" s="12" t="n">
        <v>376219960</v>
      </c>
      <c r="I60" s="12" t="n">
        <v>78670872</v>
      </c>
      <c r="J60" s="12" t="n">
        <v>460329360</v>
      </c>
      <c r="K60" s="12" t="n">
        <v>278349480</v>
      </c>
      <c r="L60" s="12" t="n">
        <v>92516812</v>
      </c>
      <c r="M60" s="12" t="n">
        <v>106042000</v>
      </c>
      <c r="N60" s="35" t="n">
        <f aca="false">AVERAGE(D60:M60)</f>
        <v>223249656.4</v>
      </c>
      <c r="P60" s="36" t="n">
        <f aca="false">ROUND((D60-D70)/D70,3)</f>
        <v>-0</v>
      </c>
      <c r="Q60" s="36" t="n">
        <f aca="false">ROUND((E60-E70)/E70,3)</f>
        <v>0</v>
      </c>
      <c r="R60" s="36" t="n">
        <f aca="false">ROUND((F60-F70)/F70,3)</f>
        <v>0.063</v>
      </c>
      <c r="S60" s="36" t="n">
        <f aca="false">ROUND((G60-G70)/G70,3)</f>
        <v>0.547</v>
      </c>
      <c r="T60" s="36" t="n">
        <f aca="false">ROUND((H60-H70)/H70,3)</f>
        <v>-0</v>
      </c>
      <c r="U60" s="36" t="n">
        <f aca="false">ROUND((I60-I70)/I70,3)</f>
        <v>0.093</v>
      </c>
      <c r="V60" s="36" t="n">
        <f aca="false">ROUND((J60-J70)/J70,3)</f>
        <v>0.54</v>
      </c>
      <c r="W60" s="36" t="n">
        <f aca="false">ROUND((K60-K70)/K70,3)</f>
        <v>0.007</v>
      </c>
      <c r="X60" s="36" t="n">
        <f aca="false">ROUND((L60-L70)/L70,3)</f>
        <v>0</v>
      </c>
      <c r="Y60" s="36" t="n">
        <f aca="false">ROUND((M60-M70)/M70,3)</f>
        <v>0</v>
      </c>
      <c r="Z60" s="14"/>
    </row>
    <row r="61" s="12" customFormat="true" ht="13.8" hidden="false" customHeight="false" outlineLevel="0" collapsed="false">
      <c r="A61" s="9"/>
      <c r="B61" s="10"/>
      <c r="C61" s="11" t="n">
        <v>3</v>
      </c>
      <c r="D61" s="12" t="n">
        <v>322490560</v>
      </c>
      <c r="E61" s="12" t="n">
        <v>144181120</v>
      </c>
      <c r="F61" s="12" t="n">
        <v>198532200</v>
      </c>
      <c r="G61" s="12" t="n">
        <v>166940720</v>
      </c>
      <c r="H61" s="12" t="n">
        <v>376222480</v>
      </c>
      <c r="I61" s="12" t="n">
        <v>91681912</v>
      </c>
      <c r="J61" s="12" t="n">
        <v>467345560</v>
      </c>
      <c r="K61" s="12" t="n">
        <v>298880160</v>
      </c>
      <c r="L61" s="12" t="n">
        <v>92516812</v>
      </c>
      <c r="M61" s="12" t="n">
        <v>106042000</v>
      </c>
      <c r="N61" s="35" t="n">
        <f aca="false">AVERAGE(D61:M61)</f>
        <v>226483352.4</v>
      </c>
      <c r="P61" s="36" t="n">
        <f aca="false">ROUND((D61-D70)/D70,3)</f>
        <v>-0</v>
      </c>
      <c r="Q61" s="36" t="n">
        <f aca="false">ROUND((E61-E70)/E70,3)</f>
        <v>-0</v>
      </c>
      <c r="R61" s="36" t="n">
        <f aca="false">ROUND((F61-F70)/F70,3)</f>
        <v>0.238</v>
      </c>
      <c r="S61" s="36" t="n">
        <f aca="false">ROUND((G61-G70)/G70,3)</f>
        <v>0.271</v>
      </c>
      <c r="T61" s="36" t="n">
        <f aca="false">ROUND((H61-H70)/H70,3)</f>
        <v>-0</v>
      </c>
      <c r="U61" s="36" t="n">
        <f aca="false">ROUND((I61-I70)/I70,3)</f>
        <v>0.274</v>
      </c>
      <c r="V61" s="36" t="n">
        <f aca="false">ROUND((J61-J70)/J70,3)</f>
        <v>0.563</v>
      </c>
      <c r="W61" s="36" t="n">
        <f aca="false">ROUND((K61-K70)/K70,3)</f>
        <v>0.081</v>
      </c>
      <c r="X61" s="36" t="n">
        <f aca="false">ROUND((L61-L70)/L70,3)</f>
        <v>0</v>
      </c>
      <c r="Y61" s="36" t="n">
        <f aca="false">ROUND((M61-M70)/M70,3)</f>
        <v>0</v>
      </c>
      <c r="Z61" s="14"/>
    </row>
    <row r="62" s="12" customFormat="true" ht="13.8" hidden="false" customHeight="false" outlineLevel="0" collapsed="false">
      <c r="A62" s="9"/>
      <c r="B62" s="10"/>
      <c r="C62" s="11" t="n">
        <v>4</v>
      </c>
      <c r="D62" s="12" t="n">
        <v>322490480</v>
      </c>
      <c r="E62" s="12" t="n">
        <v>144181040</v>
      </c>
      <c r="F62" s="12" t="n">
        <v>162927800</v>
      </c>
      <c r="G62" s="12" t="n">
        <v>131329960</v>
      </c>
      <c r="H62" s="12" t="n">
        <v>376220320</v>
      </c>
      <c r="I62" s="12" t="n">
        <v>71964548</v>
      </c>
      <c r="J62" s="12" t="n">
        <v>298952200</v>
      </c>
      <c r="K62" s="12" t="n">
        <v>315677280</v>
      </c>
      <c r="L62" s="12" t="n">
        <v>92516236</v>
      </c>
      <c r="M62" s="12" t="n">
        <v>106042000</v>
      </c>
      <c r="N62" s="35" t="n">
        <f aca="false">AVERAGE(D62:M62)</f>
        <v>202230186.4</v>
      </c>
      <c r="P62" s="36" t="n">
        <f aca="false">ROUND((D62-D70)/D70,3)</f>
        <v>-0</v>
      </c>
      <c r="Q62" s="36" t="n">
        <f aca="false">ROUND((E62-E70)/E70,3)</f>
        <v>-0</v>
      </c>
      <c r="R62" s="36" t="n">
        <f aca="false">ROUND((F62-F70)/F70,3)</f>
        <v>0.016</v>
      </c>
      <c r="S62" s="36" t="n">
        <f aca="false">ROUND((G62-G70)/G70,3)</f>
        <v>0</v>
      </c>
      <c r="T62" s="36" t="n">
        <f aca="false">ROUND((H62-H70)/H70,3)</f>
        <v>-0</v>
      </c>
      <c r="U62" s="36" t="n">
        <f aca="false">ROUND((I62-I70)/I70,3)</f>
        <v>-0</v>
      </c>
      <c r="V62" s="36" t="n">
        <f aca="false">ROUND((J62-J70)/J70,3)</f>
        <v>0</v>
      </c>
      <c r="W62" s="36" t="n">
        <f aca="false">ROUND((K62-K70)/K70,3)</f>
        <v>0.142</v>
      </c>
      <c r="X62" s="36" t="n">
        <f aca="false">ROUND((L62-L70)/L70,3)</f>
        <v>-0</v>
      </c>
      <c r="Y62" s="36" t="n">
        <f aca="false">ROUND((M62-M70)/M70,3)</f>
        <v>0</v>
      </c>
      <c r="Z62" s="14"/>
    </row>
    <row r="63" customFormat="false" ht="13.8" hidden="false" customHeight="false" outlineLevel="0" collapsed="false">
      <c r="A63" s="9"/>
      <c r="B63" s="10"/>
      <c r="C63" s="4" t="n">
        <v>5</v>
      </c>
      <c r="D63" s="0" t="n">
        <v>322490000</v>
      </c>
      <c r="E63" s="0" t="n">
        <v>144182000</v>
      </c>
      <c r="F63" s="0" t="n">
        <v>160385000</v>
      </c>
      <c r="G63" s="0" t="n">
        <v>131331000</v>
      </c>
      <c r="H63" s="0" t="n">
        <v>376216000</v>
      </c>
      <c r="I63" s="0" t="n">
        <v>72203600</v>
      </c>
      <c r="J63" s="0" t="n">
        <v>298954000</v>
      </c>
      <c r="K63" s="0" t="n">
        <v>276483000</v>
      </c>
      <c r="L63" s="0" t="n">
        <v>92515300</v>
      </c>
      <c r="M63" s="0" t="n">
        <v>106042000</v>
      </c>
      <c r="N63" s="33" t="n">
        <f aca="false">AVERAGE(D63:M63)</f>
        <v>198080190</v>
      </c>
      <c r="P63" s="37" t="n">
        <f aca="false">ROUND((D63-D70)/D70,3)</f>
        <v>-0</v>
      </c>
      <c r="Q63" s="37" t="n">
        <f aca="false">ROUND((E63-E70)/E70,3)</f>
        <v>0</v>
      </c>
      <c r="R63" s="37" t="n">
        <f aca="false">ROUND((F63-F70)/F70,3)</f>
        <v>0</v>
      </c>
      <c r="S63" s="37" t="n">
        <f aca="false">ROUND((G63-G70)/G70,3)</f>
        <v>0</v>
      </c>
      <c r="T63" s="37" t="n">
        <f aca="false">ROUND((H63-H70)/H70,3)</f>
        <v>-0</v>
      </c>
      <c r="U63" s="37" t="n">
        <f aca="false">ROUND((I63-I70)/I70,3)</f>
        <v>0.003</v>
      </c>
      <c r="V63" s="37" t="n">
        <f aca="false">ROUND((J63-J70)/J70,3)</f>
        <v>0</v>
      </c>
      <c r="W63" s="37" t="n">
        <f aca="false">ROUND((K63-K70)/K70,3)</f>
        <v>-0</v>
      </c>
      <c r="X63" s="37" t="n">
        <f aca="false">ROUND((L63-L70)/L70,3)</f>
        <v>-0</v>
      </c>
      <c r="Y63" s="37" t="n">
        <f aca="false">ROUND((M63-M70)/M70,3)</f>
        <v>0</v>
      </c>
    </row>
    <row r="64" customFormat="false" ht="13.8" hidden="false" customHeight="false" outlineLevel="0" collapsed="false">
      <c r="A64" s="9"/>
      <c r="B64" s="10"/>
      <c r="C64" s="4" t="n">
        <v>6</v>
      </c>
      <c r="D64" s="0" t="n">
        <v>322490000</v>
      </c>
      <c r="E64" s="0" t="n">
        <v>144182000</v>
      </c>
      <c r="F64" s="0" t="n">
        <v>160385000</v>
      </c>
      <c r="G64" s="0" t="n">
        <v>131331000</v>
      </c>
      <c r="H64" s="0" t="n">
        <v>376216000</v>
      </c>
      <c r="I64" s="0" t="n">
        <v>72203600</v>
      </c>
      <c r="J64" s="0" t="n">
        <v>474392000</v>
      </c>
      <c r="K64" s="0" t="n">
        <v>276483000</v>
      </c>
      <c r="L64" s="0" t="n">
        <v>92515300</v>
      </c>
      <c r="M64" s="0" t="n">
        <v>106042000</v>
      </c>
      <c r="N64" s="33" t="n">
        <f aca="false">AVERAGE(D64:M64)</f>
        <v>215623990</v>
      </c>
      <c r="P64" s="37" t="n">
        <f aca="false">ROUND((D64-D70)/D70,3)</f>
        <v>-0</v>
      </c>
      <c r="Q64" s="37" t="n">
        <f aca="false">ROUND((E64-E70)/E70,3)</f>
        <v>0</v>
      </c>
      <c r="R64" s="37" t="n">
        <f aca="false">ROUND((F64-F70)/F70,3)</f>
        <v>0</v>
      </c>
      <c r="S64" s="37" t="n">
        <f aca="false">ROUND((G64-G70)/G70,3)</f>
        <v>0</v>
      </c>
      <c r="T64" s="37" t="n">
        <f aca="false">ROUND((H64-H70)/H70,3)</f>
        <v>-0</v>
      </c>
      <c r="U64" s="37" t="n">
        <f aca="false">ROUND((I64-I70)/I70,3)</f>
        <v>0.003</v>
      </c>
      <c r="V64" s="37" t="n">
        <f aca="false">ROUND((J64-J70)/J70,3)</f>
        <v>0.587</v>
      </c>
      <c r="W64" s="37" t="n">
        <f aca="false">ROUND((K64-K70)/K70,3)</f>
        <v>-0</v>
      </c>
      <c r="X64" s="37" t="n">
        <f aca="false">ROUND((L64-L70)/L70,3)</f>
        <v>-0</v>
      </c>
      <c r="Y64" s="37" t="n">
        <f aca="false">ROUND((M64-M70)/M70,3)</f>
        <v>0</v>
      </c>
    </row>
    <row r="65" customFormat="false" ht="13.8" hidden="false" customHeight="false" outlineLevel="0" collapsed="false">
      <c r="A65" s="9"/>
      <c r="B65" s="10"/>
      <c r="C65" s="4" t="n">
        <v>7</v>
      </c>
      <c r="D65" s="0" t="n">
        <v>322490000</v>
      </c>
      <c r="E65" s="0" t="n">
        <v>144182000</v>
      </c>
      <c r="F65" s="0" t="n">
        <v>160385000</v>
      </c>
      <c r="G65" s="0" t="n">
        <v>131331000</v>
      </c>
      <c r="H65" s="0" t="n">
        <v>376216000</v>
      </c>
      <c r="I65" s="0" t="n">
        <v>71964500</v>
      </c>
      <c r="J65" s="0" t="n">
        <v>298954000</v>
      </c>
      <c r="K65" s="0" t="n">
        <v>323145000</v>
      </c>
      <c r="L65" s="0" t="n">
        <v>92515300</v>
      </c>
      <c r="M65" s="0" t="n">
        <v>106042000</v>
      </c>
      <c r="N65" s="33" t="n">
        <f aca="false">AVERAGE(D65:M65)</f>
        <v>202722480</v>
      </c>
      <c r="P65" s="37" t="n">
        <f aca="false">ROUND((D65-D70)/D70,3)</f>
        <v>-0</v>
      </c>
      <c r="Q65" s="37" t="n">
        <f aca="false">ROUND((E65-E70)/E70,3)</f>
        <v>0</v>
      </c>
      <c r="R65" s="37" t="n">
        <f aca="false">ROUND((F65-F70)/F70,3)</f>
        <v>0</v>
      </c>
      <c r="S65" s="37" t="n">
        <f aca="false">ROUND((G65-G70)/G70,3)</f>
        <v>0</v>
      </c>
      <c r="T65" s="37" t="n">
        <f aca="false">ROUND((H65-H70)/H70,3)</f>
        <v>-0</v>
      </c>
      <c r="U65" s="37" t="n">
        <f aca="false">ROUND((I65-I70)/I70,3)</f>
        <v>-0</v>
      </c>
      <c r="V65" s="37" t="n">
        <f aca="false">ROUND((J65-J70)/J70,3)</f>
        <v>0</v>
      </c>
      <c r="W65" s="37" t="n">
        <f aca="false">ROUND((K65-K70)/K70,3)</f>
        <v>0.169</v>
      </c>
      <c r="X65" s="37" t="n">
        <f aca="false">ROUND((L65-L70)/L70,3)</f>
        <v>-0</v>
      </c>
      <c r="Y65" s="37" t="n">
        <f aca="false">ROUND((M65-M70)/M70,3)</f>
        <v>0</v>
      </c>
    </row>
    <row r="66" customFormat="false" ht="13.8" hidden="false" customHeight="false" outlineLevel="0" collapsed="false">
      <c r="A66" s="9"/>
      <c r="B66" s="10"/>
      <c r="C66" s="4" t="n">
        <v>8</v>
      </c>
      <c r="D66" s="0" t="n">
        <v>322490000</v>
      </c>
      <c r="E66" s="0" t="n">
        <v>144182000</v>
      </c>
      <c r="F66" s="0" t="n">
        <v>160385000</v>
      </c>
      <c r="G66" s="0" t="n">
        <v>131331000</v>
      </c>
      <c r="H66" s="0" t="n">
        <v>376216000</v>
      </c>
      <c r="I66" s="0" t="n">
        <v>71964500</v>
      </c>
      <c r="J66" s="0" t="n">
        <v>298954000</v>
      </c>
      <c r="K66" s="0" t="n">
        <v>276483000</v>
      </c>
      <c r="L66" s="0" t="n">
        <v>92515300</v>
      </c>
      <c r="M66" s="0" t="n">
        <v>106042000</v>
      </c>
      <c r="N66" s="33" t="n">
        <f aca="false">AVERAGE(D66:M66)</f>
        <v>198056280</v>
      </c>
      <c r="P66" s="37" t="n">
        <f aca="false">ROUND((D66-D70)/D70,3)</f>
        <v>-0</v>
      </c>
      <c r="Q66" s="37" t="n">
        <f aca="false">ROUND((E66-E70)/E70,3)</f>
        <v>0</v>
      </c>
      <c r="R66" s="37" t="n">
        <f aca="false">ROUND((F66-F70)/F70,3)</f>
        <v>0</v>
      </c>
      <c r="S66" s="37" t="n">
        <f aca="false">ROUND((G66-G70)/G70,3)</f>
        <v>0</v>
      </c>
      <c r="T66" s="37" t="n">
        <f aca="false">ROUND((H66-H70)/H70,3)</f>
        <v>-0</v>
      </c>
      <c r="U66" s="37" t="n">
        <f aca="false">ROUND((I66-I70)/I70,3)</f>
        <v>-0</v>
      </c>
      <c r="V66" s="37" t="n">
        <f aca="false">ROUND((J66-J70)/J70,3)</f>
        <v>0</v>
      </c>
      <c r="W66" s="37" t="n">
        <f aca="false">ROUND((K66-K70)/K70,3)</f>
        <v>-0</v>
      </c>
      <c r="X66" s="37" t="n">
        <f aca="false">ROUND((L66-L70)/L70,3)</f>
        <v>-0</v>
      </c>
      <c r="Y66" s="37" t="n">
        <f aca="false">ROUND((M66-M70)/M70,3)</f>
        <v>0</v>
      </c>
    </row>
    <row r="67" customFormat="false" ht="13.8" hidden="false" customHeight="false" outlineLevel="0" collapsed="false">
      <c r="A67" s="9"/>
      <c r="B67" s="10"/>
      <c r="C67" s="4" t="n">
        <v>9</v>
      </c>
      <c r="D67" s="0" t="n">
        <v>322490000</v>
      </c>
      <c r="E67" s="0" t="n">
        <v>144180000</v>
      </c>
      <c r="F67" s="0" t="n">
        <v>160385000</v>
      </c>
      <c r="G67" s="0" t="n">
        <v>131331000</v>
      </c>
      <c r="H67" s="0" t="n">
        <v>376225000</v>
      </c>
      <c r="I67" s="0" t="n">
        <v>71964600</v>
      </c>
      <c r="J67" s="0" t="n">
        <v>298951000</v>
      </c>
      <c r="K67" s="0" t="n">
        <v>323142000</v>
      </c>
      <c r="L67" s="0" t="n">
        <v>92515300</v>
      </c>
      <c r="M67" s="0" t="n">
        <v>106042000</v>
      </c>
      <c r="N67" s="33" t="n">
        <f aca="false">AVERAGE(D67:M67)</f>
        <v>202722590</v>
      </c>
      <c r="P67" s="37" t="n">
        <f aca="false">ROUND((D67-D70)/D70,3)</f>
        <v>-0</v>
      </c>
      <c r="Q67" s="37" t="n">
        <f aca="false">ROUND((E67-E70)/E70,3)</f>
        <v>-0</v>
      </c>
      <c r="R67" s="37" t="n">
        <f aca="false">ROUND((F67-F70)/F70,3)</f>
        <v>0</v>
      </c>
      <c r="S67" s="37" t="n">
        <f aca="false">ROUND((G67-G70)/G70,3)</f>
        <v>0</v>
      </c>
      <c r="T67" s="37" t="n">
        <f aca="false">ROUND((H67-H70)/H70,3)</f>
        <v>-0</v>
      </c>
      <c r="U67" s="37" t="n">
        <f aca="false">ROUND((I67-I70)/I70,3)</f>
        <v>-0</v>
      </c>
      <c r="V67" s="37" t="n">
        <f aca="false">ROUND((J67-J70)/J70,3)</f>
        <v>0</v>
      </c>
      <c r="W67" s="37" t="n">
        <f aca="false">ROUND((K67-K70)/K70,3)</f>
        <v>0.169</v>
      </c>
      <c r="X67" s="37" t="n">
        <f aca="false">ROUND((L67-L70)/L70,3)</f>
        <v>-0</v>
      </c>
      <c r="Y67" s="37" t="n">
        <f aca="false">ROUND((M67-M70)/M70,3)</f>
        <v>0</v>
      </c>
    </row>
    <row r="68" customFormat="false" ht="13.8" hidden="false" customHeight="false" outlineLevel="0" collapsed="false">
      <c r="A68" s="9"/>
      <c r="B68" s="10"/>
      <c r="C68" s="4" t="n">
        <v>10</v>
      </c>
      <c r="D68" s="0" t="n">
        <v>322490000</v>
      </c>
      <c r="E68" s="0" t="n">
        <v>144182000</v>
      </c>
      <c r="F68" s="0" t="n">
        <v>223964000</v>
      </c>
      <c r="G68" s="0" t="n">
        <v>143806000</v>
      </c>
      <c r="H68" s="0" t="n">
        <v>376216000</v>
      </c>
      <c r="I68" s="0" t="n">
        <v>153403000</v>
      </c>
      <c r="J68" s="0" t="n">
        <v>474359000</v>
      </c>
      <c r="K68" s="0" t="n">
        <v>323145000</v>
      </c>
      <c r="L68" s="0" t="n">
        <v>92515300</v>
      </c>
      <c r="M68" s="0" t="n">
        <v>106042000</v>
      </c>
      <c r="N68" s="33" t="n">
        <f aca="false">AVERAGE(D68:M68)</f>
        <v>236012230</v>
      </c>
      <c r="P68" s="37" t="n">
        <f aca="false">ROUND((D68-D70)/D70,3)</f>
        <v>-0</v>
      </c>
      <c r="Q68" s="37" t="n">
        <f aca="false">ROUND((E68-E70)/E70,3)</f>
        <v>0</v>
      </c>
      <c r="R68" s="37" t="n">
        <f aca="false">ROUND((F68-F70)/F70,3)</f>
        <v>0.396</v>
      </c>
      <c r="S68" s="37" t="n">
        <f aca="false">ROUND((G68-G70)/G70,3)</f>
        <v>0.095</v>
      </c>
      <c r="T68" s="37" t="n">
        <f aca="false">ROUND((H68-H70)/H70,3)</f>
        <v>-0</v>
      </c>
      <c r="U68" s="37" t="n">
        <f aca="false">ROUND((I68-I70)/I70,3)</f>
        <v>1.132</v>
      </c>
      <c r="V68" s="37" t="n">
        <f aca="false">ROUND((J68-J70)/J70,3)</f>
        <v>0.587</v>
      </c>
      <c r="W68" s="37" t="n">
        <f aca="false">ROUND((K68-K70)/K70,3)</f>
        <v>0.169</v>
      </c>
      <c r="X68" s="37" t="n">
        <f aca="false">ROUND((L68-L70)/L70,3)</f>
        <v>-0</v>
      </c>
      <c r="Y68" s="37" t="n">
        <f aca="false">ROUND((M68-M70)/M70,3)</f>
        <v>0</v>
      </c>
    </row>
    <row r="69" customFormat="false" ht="13.8" hidden="false" customHeight="false" outlineLevel="0" collapsed="false">
      <c r="A69" s="9"/>
      <c r="B69" s="10"/>
      <c r="C69" s="4" t="n">
        <v>11</v>
      </c>
      <c r="D69" s="0" t="n">
        <v>322490000</v>
      </c>
      <c r="E69" s="0" t="n">
        <v>144182000</v>
      </c>
      <c r="F69" s="0" t="n">
        <v>223964000</v>
      </c>
      <c r="G69" s="0" t="n">
        <v>143806000</v>
      </c>
      <c r="H69" s="0" t="n">
        <v>376216000</v>
      </c>
      <c r="I69" s="0" t="n">
        <v>153403000</v>
      </c>
      <c r="J69" s="0" t="n">
        <v>474359000</v>
      </c>
      <c r="K69" s="0" t="n">
        <v>323145000</v>
      </c>
      <c r="L69" s="0" t="n">
        <v>92515300</v>
      </c>
      <c r="M69" s="0" t="n">
        <v>106042000</v>
      </c>
      <c r="N69" s="33" t="n">
        <f aca="false">AVERAGE(D69:M69)</f>
        <v>236012230</v>
      </c>
      <c r="P69" s="37" t="n">
        <f aca="false">ROUND((D69-D70)/D70,3)</f>
        <v>-0</v>
      </c>
      <c r="Q69" s="37" t="n">
        <f aca="false">ROUND((E69-E70)/E70,3)</f>
        <v>0</v>
      </c>
      <c r="R69" s="37" t="n">
        <f aca="false">ROUND((F69-F70)/F70,3)</f>
        <v>0.396</v>
      </c>
      <c r="S69" s="37" t="n">
        <f aca="false">ROUND((G69-G70)/G70,3)</f>
        <v>0.095</v>
      </c>
      <c r="T69" s="37" t="n">
        <f aca="false">ROUND((H69-H70)/H70,3)</f>
        <v>-0</v>
      </c>
      <c r="U69" s="37" t="n">
        <f aca="false">ROUND((I69-I70)/I70,3)</f>
        <v>1.132</v>
      </c>
      <c r="V69" s="37" t="n">
        <f aca="false">ROUND((J69-J70)/J70,3)</f>
        <v>0.587</v>
      </c>
      <c r="W69" s="37" t="n">
        <f aca="false">ROUND((K69-K70)/K70,3)</f>
        <v>0.169</v>
      </c>
      <c r="X69" s="37" t="n">
        <f aca="false">ROUND((L69-L70)/L70,3)</f>
        <v>-0</v>
      </c>
      <c r="Y69" s="37" t="n">
        <f aca="false">ROUND((M69-M70)/M70,3)</f>
        <v>0</v>
      </c>
    </row>
    <row r="70" s="18" customFormat="true" ht="13.8" hidden="false" customHeight="false" outlineLevel="0" collapsed="false">
      <c r="A70" s="9"/>
      <c r="B70" s="24"/>
      <c r="C70" s="19" t="s">
        <v>27</v>
      </c>
      <c r="D70" s="25" t="n">
        <v>322491119</v>
      </c>
      <c r="E70" s="25" t="n">
        <v>144181241</v>
      </c>
      <c r="F70" s="25" t="n">
        <v>160384942</v>
      </c>
      <c r="G70" s="25" t="n">
        <v>131329568</v>
      </c>
      <c r="H70" s="25" t="n">
        <v>376226899</v>
      </c>
      <c r="I70" s="25" t="n">
        <v>71964652</v>
      </c>
      <c r="J70" s="25" t="n">
        <v>298950659</v>
      </c>
      <c r="K70" s="25" t="n">
        <v>276483204</v>
      </c>
      <c r="L70" s="25" t="n">
        <v>92516492</v>
      </c>
      <c r="M70" s="25" t="n">
        <v>106041931</v>
      </c>
      <c r="N70" s="38" t="n">
        <f aca="false">AVERAGE(D70:M70)</f>
        <v>198057070.7</v>
      </c>
      <c r="P70" s="39" t="n">
        <f aca="false">ROUND((D70-D70)/D70,3)</f>
        <v>0</v>
      </c>
      <c r="Q70" s="39" t="n">
        <f aca="false">ROUND((E70-E70)/E70,3)</f>
        <v>0</v>
      </c>
      <c r="R70" s="39" t="n">
        <f aca="false">ROUND((F70-F70)/F70,3)</f>
        <v>0</v>
      </c>
      <c r="S70" s="39" t="n">
        <f aca="false">ROUND((G70-G70)/G70,3)</f>
        <v>0</v>
      </c>
      <c r="T70" s="39" t="n">
        <f aca="false">ROUND((H70-H70)/H70,3)</f>
        <v>0</v>
      </c>
      <c r="U70" s="39" t="n">
        <f aca="false">ROUND((I70-I70)/I70,3)</f>
        <v>0</v>
      </c>
      <c r="V70" s="39" t="n">
        <f aca="false">ROUND((J70-J70)/J70,3)</f>
        <v>0</v>
      </c>
      <c r="W70" s="39" t="n">
        <f aca="false">ROUND((K70-K70)/K70,3)</f>
        <v>0</v>
      </c>
      <c r="X70" s="39" t="n">
        <f aca="false">ROUND((L70-L70)/L70,3)</f>
        <v>0</v>
      </c>
      <c r="Y70" s="39" t="n">
        <f aca="false">ROUND((M70-M70)/M70,3)</f>
        <v>0</v>
      </c>
      <c r="Z70" s="21"/>
    </row>
    <row r="73" s="12" customFormat="true" ht="13.8" hidden="false" customHeight="false" outlineLevel="0" collapsed="false">
      <c r="A73" s="26" t="s">
        <v>29</v>
      </c>
      <c r="B73" s="27" t="n">
        <v>50</v>
      </c>
      <c r="C73" s="11" t="n">
        <v>0</v>
      </c>
      <c r="D73" s="12" t="n">
        <v>1203560.8</v>
      </c>
      <c r="E73" s="12" t="n">
        <v>1202547.12</v>
      </c>
      <c r="F73" s="12" t="n">
        <v>1078876.8</v>
      </c>
      <c r="G73" s="12" t="n">
        <v>757788.16</v>
      </c>
      <c r="H73" s="12" t="n">
        <v>578560.56</v>
      </c>
      <c r="I73" s="12" t="n">
        <v>1555685.6</v>
      </c>
      <c r="J73" s="12" t="n">
        <v>1496326.08</v>
      </c>
      <c r="K73" s="12" t="n">
        <v>911645.8</v>
      </c>
      <c r="L73" s="12" t="n">
        <v>375320.64</v>
      </c>
      <c r="M73" s="12" t="n">
        <v>894326.8</v>
      </c>
      <c r="N73" s="35" t="n">
        <f aca="false">AVERAGE(D73:M73)</f>
        <v>1005463.836</v>
      </c>
      <c r="P73" s="36" t="n">
        <f aca="false">ROUND((D73-D85)/D85,3)</f>
        <v>1.189</v>
      </c>
      <c r="Q73" s="36" t="n">
        <f aca="false">ROUND((E73-E85)/E85,3)</f>
        <v>1.827</v>
      </c>
      <c r="R73" s="36" t="n">
        <f aca="false">ROUND((F73-F85)/F85,3)</f>
        <v>1.3</v>
      </c>
      <c r="S73" s="36" t="n">
        <f aca="false">ROUND((G73-G85)/G85,3)</f>
        <v>0.232</v>
      </c>
      <c r="T73" s="36" t="n">
        <f aca="false">ROUND((H73-H85)/H85,3)</f>
        <v>0.564</v>
      </c>
      <c r="U73" s="36" t="n">
        <f aca="false">ROUND((I73-I85)/I85,3)</f>
        <v>0.691</v>
      </c>
      <c r="V73" s="36" t="n">
        <f aca="false">ROUND((J73-J85)/J85,3)</f>
        <v>1.162</v>
      </c>
      <c r="W73" s="36" t="n">
        <f aca="false">ROUND((K73-K85)/K85,3)</f>
        <v>0.603</v>
      </c>
      <c r="X73" s="36" t="n">
        <f aca="false">ROUND((L73-L85)/L85,3)</f>
        <v>0.167</v>
      </c>
      <c r="Y73" s="36" t="n">
        <f aca="false">ROUND((M73-M85)/M85,3)</f>
        <v>0.045</v>
      </c>
      <c r="Z73" s="14" t="str">
        <f aca="false">ROUND((N73-N85)/N85,3)*100&amp;"%"</f>
        <v>73,7%</v>
      </c>
    </row>
    <row r="74" s="12" customFormat="true" ht="13.8" hidden="false" customHeight="false" outlineLevel="0" collapsed="false">
      <c r="A74" s="26"/>
      <c r="B74" s="27"/>
      <c r="C74" s="11" t="n">
        <v>1</v>
      </c>
      <c r="D74" s="12" t="n">
        <v>1058298.4</v>
      </c>
      <c r="E74" s="12" t="n">
        <v>425334</v>
      </c>
      <c r="F74" s="12" t="n">
        <v>545799.68</v>
      </c>
      <c r="G74" s="12" t="n">
        <v>636646</v>
      </c>
      <c r="H74" s="12" t="n">
        <v>582787.72</v>
      </c>
      <c r="I74" s="12" t="n">
        <v>1147798.16</v>
      </c>
      <c r="J74" s="12" t="n">
        <v>1365415.2</v>
      </c>
      <c r="K74" s="12" t="n">
        <v>1140097.28</v>
      </c>
      <c r="L74" s="12" t="n">
        <v>379931.96</v>
      </c>
      <c r="M74" s="12" t="n">
        <v>905516.84</v>
      </c>
      <c r="N74" s="35" t="n">
        <f aca="false">AVERAGE(D74:M74)</f>
        <v>818762.524</v>
      </c>
      <c r="P74" s="36" t="n">
        <f aca="false">ROUND((D74-D85)/D85,3)</f>
        <v>0.925</v>
      </c>
      <c r="Q74" s="36" t="n">
        <f aca="false">ROUND((E74-E85)/E85,3)</f>
        <v>0</v>
      </c>
      <c r="R74" s="36" t="n">
        <f aca="false">ROUND((F74-F85)/F85,3)</f>
        <v>0.164</v>
      </c>
      <c r="S74" s="36" t="n">
        <f aca="false">ROUND((G74-G85)/G85,3)</f>
        <v>0.035</v>
      </c>
      <c r="T74" s="36" t="n">
        <f aca="false">ROUND((H74-H85)/H85,3)</f>
        <v>0.576</v>
      </c>
      <c r="U74" s="36" t="n">
        <f aca="false">ROUND((I74-I85)/I85,3)</f>
        <v>0.247</v>
      </c>
      <c r="V74" s="36" t="n">
        <f aca="false">ROUND((J74-J85)/J85,3)</f>
        <v>0.973</v>
      </c>
      <c r="W74" s="36" t="n">
        <f aca="false">ROUND((K74-K85)/K85,3)</f>
        <v>1.005</v>
      </c>
      <c r="X74" s="36" t="n">
        <f aca="false">ROUND((L74-L85)/L85,3)</f>
        <v>0.181</v>
      </c>
      <c r="Y74" s="36" t="n">
        <f aca="false">ROUND((M74-M85)/M85,3)</f>
        <v>0.058</v>
      </c>
      <c r="Z74" s="14" t="str">
        <f aca="false">ROUND((N74-N85)/N85,3)*100&amp;"%"</f>
        <v>41,5%</v>
      </c>
    </row>
    <row r="75" s="12" customFormat="true" ht="13.8" hidden="false" customHeight="false" outlineLevel="0" collapsed="false">
      <c r="A75" s="26"/>
      <c r="B75" s="27"/>
      <c r="C75" s="11" t="n">
        <v>2</v>
      </c>
      <c r="D75" s="12" t="n">
        <v>549880</v>
      </c>
      <c r="E75" s="12" t="n">
        <v>425334</v>
      </c>
      <c r="F75" s="12" t="n">
        <v>545799.68</v>
      </c>
      <c r="G75" s="12" t="n">
        <v>624198.64</v>
      </c>
      <c r="H75" s="12" t="n">
        <v>422178.8</v>
      </c>
      <c r="I75" s="12" t="n">
        <v>920246</v>
      </c>
      <c r="J75" s="12" t="n">
        <v>692028</v>
      </c>
      <c r="K75" s="12" t="n">
        <v>702824.16</v>
      </c>
      <c r="L75" s="12" t="n">
        <v>331779.6</v>
      </c>
      <c r="M75" s="12" t="n">
        <v>867116.92</v>
      </c>
      <c r="N75" s="35" t="n">
        <f aca="false">AVERAGE(D75:M75)</f>
        <v>608138.58</v>
      </c>
      <c r="P75" s="36" t="n">
        <f aca="false">ROUND((D75-D85)/D85,3)</f>
        <v>0</v>
      </c>
      <c r="Q75" s="36" t="n">
        <f aca="false">ROUND((E75-E85)/E85,3)</f>
        <v>0</v>
      </c>
      <c r="R75" s="36" t="n">
        <f aca="false">ROUND((F75-F85)/F85,3)</f>
        <v>0.164</v>
      </c>
      <c r="S75" s="36" t="n">
        <f aca="false">ROUND((G75-G85)/G85,3)</f>
        <v>0.015</v>
      </c>
      <c r="T75" s="36" t="n">
        <f aca="false">ROUND((H75-H85)/H85,3)</f>
        <v>0.142</v>
      </c>
      <c r="U75" s="36" t="n">
        <f aca="false">ROUND((I75-I85)/I85,3)</f>
        <v>0</v>
      </c>
      <c r="V75" s="36" t="n">
        <f aca="false">ROUND((J75-J85)/J85,3)</f>
        <v>0</v>
      </c>
      <c r="W75" s="36" t="n">
        <f aca="false">ROUND((K75-K85)/K85,3)</f>
        <v>0.236</v>
      </c>
      <c r="X75" s="36" t="n">
        <f aca="false">ROUND((L75-L85)/L85,3)</f>
        <v>0.032</v>
      </c>
      <c r="Y75" s="36" t="n">
        <f aca="false">ROUND((M75-M85)/M85,3)</f>
        <v>0.013</v>
      </c>
      <c r="Z75" s="14" t="str">
        <f aca="false">ROUND((N75-N85)/N85,3)*100&amp;"%"</f>
        <v>5,1%</v>
      </c>
    </row>
    <row r="76" s="12" customFormat="true" ht="13.8" hidden="false" customHeight="false" outlineLevel="0" collapsed="false">
      <c r="A76" s="26"/>
      <c r="B76" s="27"/>
      <c r="C76" s="11" t="n">
        <v>3</v>
      </c>
      <c r="D76" s="12" t="n">
        <v>549880</v>
      </c>
      <c r="E76" s="12" t="n">
        <v>1716372.32</v>
      </c>
      <c r="F76" s="12" t="n">
        <v>469044</v>
      </c>
      <c r="G76" s="12" t="n">
        <v>1170887.28</v>
      </c>
      <c r="H76" s="12" t="n">
        <v>472579.84</v>
      </c>
      <c r="I76" s="12" t="n">
        <v>920246</v>
      </c>
      <c r="J76" s="12" t="n">
        <v>692028</v>
      </c>
      <c r="K76" s="12" t="n">
        <v>898007.44</v>
      </c>
      <c r="L76" s="12" t="n">
        <v>324624.44</v>
      </c>
      <c r="M76" s="12" t="n">
        <v>874212.16</v>
      </c>
      <c r="N76" s="35" t="n">
        <f aca="false">AVERAGE(D76:M76)</f>
        <v>808788.148</v>
      </c>
      <c r="P76" s="36" t="n">
        <f aca="false">ROUND((D76-D85)/D85,3)</f>
        <v>0</v>
      </c>
      <c r="Q76" s="36" t="n">
        <f aca="false">ROUND((E76-E85)/E85,3)</f>
        <v>3.035</v>
      </c>
      <c r="R76" s="36" t="n">
        <f aca="false">ROUND((F76-F85)/F85,3)</f>
        <v>0</v>
      </c>
      <c r="S76" s="36" t="n">
        <f aca="false">ROUND((G76-G85)/G85,3)</f>
        <v>0.903</v>
      </c>
      <c r="T76" s="36" t="n">
        <f aca="false">ROUND((H76-H85)/H85,3)</f>
        <v>0.278</v>
      </c>
      <c r="U76" s="36" t="n">
        <f aca="false">ROUND((I76-I85)/I85,3)</f>
        <v>0</v>
      </c>
      <c r="V76" s="36" t="n">
        <f aca="false">ROUND((J76-J85)/J85,3)</f>
        <v>0</v>
      </c>
      <c r="W76" s="36" t="n">
        <f aca="false">ROUND((K76-K85)/K85,3)</f>
        <v>0.579</v>
      </c>
      <c r="X76" s="36" t="n">
        <f aca="false">ROUND((L76-L85)/L85,3)</f>
        <v>0.009</v>
      </c>
      <c r="Y76" s="36" t="n">
        <f aca="false">ROUND((M76-M85)/M85,3)</f>
        <v>0.021</v>
      </c>
      <c r="Z76" s="14" t="str">
        <f aca="false">ROUND((N76-N85)/N85,3)*100&amp;"%"</f>
        <v>39,7%</v>
      </c>
    </row>
    <row r="77" s="12" customFormat="true" ht="13.8" hidden="false" customHeight="false" outlineLevel="0" collapsed="false">
      <c r="A77" s="26"/>
      <c r="B77" s="27"/>
      <c r="C77" s="11" t="n">
        <v>4</v>
      </c>
      <c r="D77" s="12" t="n">
        <v>1022601.6</v>
      </c>
      <c r="E77" s="12" t="n">
        <v>849371.76</v>
      </c>
      <c r="F77" s="12" t="n">
        <v>584177.52</v>
      </c>
      <c r="G77" s="12" t="n">
        <v>989429.44</v>
      </c>
      <c r="H77" s="12" t="n">
        <v>618293.68</v>
      </c>
      <c r="I77" s="12" t="n">
        <v>1860992.32</v>
      </c>
      <c r="J77" s="12" t="n">
        <v>2118071.2</v>
      </c>
      <c r="K77" s="12" t="n">
        <v>1144649.52</v>
      </c>
      <c r="L77" s="12" t="n">
        <v>405818.04</v>
      </c>
      <c r="M77" s="12" t="n">
        <v>1072932.36</v>
      </c>
      <c r="N77" s="35" t="n">
        <f aca="false">AVERAGE(D77:M77)</f>
        <v>1066633.744</v>
      </c>
      <c r="P77" s="36" t="n">
        <f aca="false">ROUND((D77-D85)/D85,3)</f>
        <v>0.86</v>
      </c>
      <c r="Q77" s="36" t="n">
        <f aca="false">ROUND((E77-E85)/E85,3)</f>
        <v>0.997</v>
      </c>
      <c r="R77" s="36" t="n">
        <f aca="false">ROUND((F77-F85)/F85,3)</f>
        <v>0.245</v>
      </c>
      <c r="S77" s="36" t="n">
        <f aca="false">ROUND((G77-G85)/G85,3)</f>
        <v>0.608</v>
      </c>
      <c r="T77" s="36" t="n">
        <f aca="false">ROUND((H77-H85)/H85,3)</f>
        <v>0.672</v>
      </c>
      <c r="U77" s="36" t="n">
        <f aca="false">ROUND((I77-I85)/I85,3)</f>
        <v>1.022</v>
      </c>
      <c r="V77" s="36" t="n">
        <f aca="false">ROUND((J77-J85)/J85,3)</f>
        <v>2.061</v>
      </c>
      <c r="W77" s="36" t="n">
        <f aca="false">ROUND((K77-K85)/K85,3)</f>
        <v>1.013</v>
      </c>
      <c r="X77" s="36" t="n">
        <f aca="false">ROUND((L77-L85)/L85,3)</f>
        <v>0.262</v>
      </c>
      <c r="Y77" s="36" t="n">
        <f aca="false">ROUND((M77-M85)/M85,3)</f>
        <v>0.253</v>
      </c>
      <c r="Z77" s="14" t="str">
        <f aca="false">ROUND((N77-N85)/N85,3)*100&amp;"%"</f>
        <v>84,3%</v>
      </c>
    </row>
    <row r="78" customFormat="false" ht="13.8" hidden="false" customHeight="false" outlineLevel="0" collapsed="false">
      <c r="A78" s="26"/>
      <c r="B78" s="27"/>
      <c r="C78" s="4" t="n">
        <v>5</v>
      </c>
      <c r="D78" s="0" t="n">
        <v>549880</v>
      </c>
      <c r="E78" s="0" t="n">
        <v>2963240</v>
      </c>
      <c r="F78" s="0" t="n">
        <v>1428490</v>
      </c>
      <c r="G78" s="0" t="n">
        <v>615226</v>
      </c>
      <c r="H78" s="0" t="n">
        <v>369822</v>
      </c>
      <c r="I78" s="0" t="n">
        <v>920246</v>
      </c>
      <c r="J78" s="0" t="n">
        <v>1656020</v>
      </c>
      <c r="K78" s="0" t="n">
        <v>677915</v>
      </c>
      <c r="L78" s="0" t="n">
        <v>375569</v>
      </c>
      <c r="M78" s="0" t="n">
        <v>856041</v>
      </c>
      <c r="N78" s="33" t="n">
        <f aca="false">AVERAGE(D78:M78)</f>
        <v>1041244.9</v>
      </c>
      <c r="P78" s="37" t="n">
        <f aca="false">ROUND((D78-D85)/D85,3)</f>
        <v>0</v>
      </c>
      <c r="Q78" s="37" t="n">
        <f aca="false">ROUND((E78-E85)/E85,3)</f>
        <v>5.967</v>
      </c>
      <c r="R78" s="37" t="n">
        <f aca="false">ROUND((F78-F85)/F85,3)</f>
        <v>2.046</v>
      </c>
      <c r="S78" s="37" t="n">
        <f aca="false">ROUND((G78-G85)/G85,3)</f>
        <v>0</v>
      </c>
      <c r="T78" s="37" t="n">
        <f aca="false">ROUND((H78-H85)/H85,3)</f>
        <v>0</v>
      </c>
      <c r="U78" s="37" t="n">
        <f aca="false">ROUND((I78-I85)/I85,3)</f>
        <v>0</v>
      </c>
      <c r="V78" s="37" t="n">
        <f aca="false">ROUND((J78-J85)/J85,3)</f>
        <v>1.393</v>
      </c>
      <c r="W78" s="37" t="n">
        <f aca="false">ROUND((K78-K85)/K85,3)</f>
        <v>0.192</v>
      </c>
      <c r="X78" s="37" t="n">
        <f aca="false">ROUND((L78-L85)/L85,3)</f>
        <v>0.168</v>
      </c>
      <c r="Y78" s="37" t="n">
        <f aca="false">ROUND((M78-M85)/M85,3)</f>
        <v>0</v>
      </c>
      <c r="Z78" s="1" t="str">
        <f aca="false">ROUND((N78-N85)/N85,3)*100&amp;"%"</f>
        <v>79,9%</v>
      </c>
    </row>
    <row r="79" customFormat="false" ht="13.8" hidden="false" customHeight="false" outlineLevel="0" collapsed="false">
      <c r="A79" s="26"/>
      <c r="B79" s="27"/>
      <c r="C79" s="4" t="n">
        <v>6</v>
      </c>
      <c r="D79" s="0" t="n">
        <v>549880</v>
      </c>
      <c r="E79" s="0" t="n">
        <v>425334</v>
      </c>
      <c r="F79" s="0" t="n">
        <v>469044</v>
      </c>
      <c r="G79" s="0" t="n">
        <v>615226</v>
      </c>
      <c r="H79" s="0" t="n">
        <v>369822</v>
      </c>
      <c r="I79" s="0" t="n">
        <v>920246</v>
      </c>
      <c r="J79" s="0" t="n">
        <v>1656020</v>
      </c>
      <c r="K79" s="0" t="n">
        <v>689510</v>
      </c>
      <c r="L79" s="0" t="n">
        <v>375569</v>
      </c>
      <c r="M79" s="0" t="n">
        <v>856041</v>
      </c>
      <c r="N79" s="33" t="n">
        <f aca="false">AVERAGE(D79:M79)</f>
        <v>692669.2</v>
      </c>
      <c r="P79" s="37" t="n">
        <f aca="false">ROUND((D79-D85)/D85,3)</f>
        <v>0</v>
      </c>
      <c r="Q79" s="37" t="n">
        <f aca="false">ROUND((E79-E85)/E85,3)</f>
        <v>0</v>
      </c>
      <c r="R79" s="37" t="n">
        <f aca="false">ROUND((F79-F85)/F85,3)</f>
        <v>0</v>
      </c>
      <c r="S79" s="37" t="n">
        <f aca="false">ROUND((G79-G85)/G85,3)</f>
        <v>0</v>
      </c>
      <c r="T79" s="37" t="n">
        <f aca="false">ROUND((H79-H85)/H85,3)</f>
        <v>0</v>
      </c>
      <c r="U79" s="37" t="n">
        <f aca="false">ROUND((I79-I85)/I85,3)</f>
        <v>0</v>
      </c>
      <c r="V79" s="37" t="n">
        <f aca="false">ROUND((J79-J85)/J85,3)</f>
        <v>1.393</v>
      </c>
      <c r="W79" s="37" t="n">
        <f aca="false">ROUND((K79-K85)/K85,3)</f>
        <v>0.213</v>
      </c>
      <c r="X79" s="37" t="n">
        <f aca="false">ROUND((L79-L85)/L85,3)</f>
        <v>0.168</v>
      </c>
      <c r="Y79" s="37" t="n">
        <f aca="false">ROUND((M79-M85)/M85,3)</f>
        <v>0</v>
      </c>
      <c r="Z79" s="1" t="str">
        <f aca="false">ROUND((N79-N85)/N85,3)*100&amp;"%"</f>
        <v>19,7%</v>
      </c>
    </row>
    <row r="80" customFormat="false" ht="13.8" hidden="false" customHeight="false" outlineLevel="0" collapsed="false">
      <c r="A80" s="26"/>
      <c r="B80" s="27"/>
      <c r="C80" s="4" t="n">
        <v>7</v>
      </c>
      <c r="D80" s="0" t="n">
        <v>1457770</v>
      </c>
      <c r="E80" s="0" t="n">
        <v>425334</v>
      </c>
      <c r="F80" s="0" t="n">
        <v>469044</v>
      </c>
      <c r="G80" s="0" t="n">
        <v>636646</v>
      </c>
      <c r="H80" s="0" t="n">
        <v>675955</v>
      </c>
      <c r="I80" s="0" t="n">
        <v>920246</v>
      </c>
      <c r="J80" s="0" t="n">
        <v>1656020</v>
      </c>
      <c r="K80" s="0" t="n">
        <v>1217930</v>
      </c>
      <c r="L80" s="0" t="n">
        <v>382978</v>
      </c>
      <c r="M80" s="0" t="n">
        <v>906788</v>
      </c>
      <c r="N80" s="33" t="n">
        <f aca="false">AVERAGE(D80:M80)</f>
        <v>874871.1</v>
      </c>
      <c r="P80" s="37" t="n">
        <f aca="false">ROUND((D80-D85)/D85,3)</f>
        <v>1.651</v>
      </c>
      <c r="Q80" s="37" t="n">
        <f aca="false">ROUND((E80-E85)/E85,3)</f>
        <v>0</v>
      </c>
      <c r="R80" s="37" t="n">
        <f aca="false">ROUND((F80-F85)/F85,3)</f>
        <v>0</v>
      </c>
      <c r="S80" s="37" t="n">
        <f aca="false">ROUND((G80-G85)/G85,3)</f>
        <v>0.035</v>
      </c>
      <c r="T80" s="37" t="n">
        <f aca="false">ROUND((H80-H85)/H85,3)</f>
        <v>0.828</v>
      </c>
      <c r="U80" s="37" t="n">
        <f aca="false">ROUND((I80-I85)/I85,3)</f>
        <v>0</v>
      </c>
      <c r="V80" s="37" t="n">
        <f aca="false">ROUND((J80-J85)/J85,3)</f>
        <v>1.393</v>
      </c>
      <c r="W80" s="37" t="n">
        <f aca="false">ROUND((K80-K85)/K85,3)</f>
        <v>1.142</v>
      </c>
      <c r="X80" s="37" t="n">
        <f aca="false">ROUND((L80-L85)/L85,3)</f>
        <v>0.191</v>
      </c>
      <c r="Y80" s="37" t="n">
        <f aca="false">ROUND((M80-M85)/M85,3)</f>
        <v>0.059</v>
      </c>
      <c r="Z80" s="1" t="str">
        <f aca="false">ROUND((N80-N85)/N85,3)*100&amp;"%"</f>
        <v>51,2%</v>
      </c>
    </row>
    <row r="81" customFormat="false" ht="13.8" hidden="false" customHeight="false" outlineLevel="0" collapsed="false">
      <c r="A81" s="26"/>
      <c r="B81" s="27"/>
      <c r="C81" s="4" t="n">
        <v>8</v>
      </c>
      <c r="D81" s="0" t="n">
        <v>549880</v>
      </c>
      <c r="E81" s="0" t="n">
        <v>425334</v>
      </c>
      <c r="F81" s="0" t="n">
        <v>469044</v>
      </c>
      <c r="G81" s="0" t="n">
        <v>636646</v>
      </c>
      <c r="H81" s="0" t="n">
        <v>675955</v>
      </c>
      <c r="I81" s="0" t="n">
        <v>920246</v>
      </c>
      <c r="J81" s="0" t="n">
        <v>1656020</v>
      </c>
      <c r="K81" s="0" t="n">
        <v>1217930</v>
      </c>
      <c r="L81" s="0" t="n">
        <v>382978</v>
      </c>
      <c r="M81" s="0" t="n">
        <v>906788</v>
      </c>
      <c r="N81" s="33" t="n">
        <f aca="false">AVERAGE(D81:M81)</f>
        <v>784082.1</v>
      </c>
      <c r="P81" s="37" t="n">
        <f aca="false">ROUND((D81-D85)/D85,3)</f>
        <v>0</v>
      </c>
      <c r="Q81" s="37" t="n">
        <f aca="false">ROUND((E81-E85)/E85,3)</f>
        <v>0</v>
      </c>
      <c r="R81" s="37" t="n">
        <f aca="false">ROUND((F81-F85)/F85,3)</f>
        <v>0</v>
      </c>
      <c r="S81" s="37" t="n">
        <f aca="false">ROUND((G81-G85)/G85,3)</f>
        <v>0.035</v>
      </c>
      <c r="T81" s="37" t="n">
        <f aca="false">ROUND((H81-H85)/H85,3)</f>
        <v>0.828</v>
      </c>
      <c r="U81" s="37" t="n">
        <f aca="false">ROUND((I81-I85)/I85,3)</f>
        <v>0</v>
      </c>
      <c r="V81" s="37" t="n">
        <f aca="false">ROUND((J81-J85)/J85,3)</f>
        <v>1.393</v>
      </c>
      <c r="W81" s="37" t="n">
        <f aca="false">ROUND((K81-K85)/K85,3)</f>
        <v>1.142</v>
      </c>
      <c r="X81" s="37" t="n">
        <f aca="false">ROUND((L81-L85)/L85,3)</f>
        <v>0.191</v>
      </c>
      <c r="Y81" s="37" t="n">
        <f aca="false">ROUND((M81-M85)/M85,3)</f>
        <v>0.059</v>
      </c>
      <c r="Z81" s="1" t="str">
        <f aca="false">ROUND((N81-N85)/N85,3)*100&amp;"%"</f>
        <v>35,5%</v>
      </c>
    </row>
    <row r="82" customFormat="false" ht="13.8" hidden="false" customHeight="false" outlineLevel="0" collapsed="false">
      <c r="A82" s="26"/>
      <c r="B82" s="27"/>
      <c r="C82" s="4" t="n">
        <v>9</v>
      </c>
      <c r="D82" s="0" t="n">
        <v>1457770</v>
      </c>
      <c r="E82" s="0" t="n">
        <v>2963240</v>
      </c>
      <c r="F82" s="0" t="n">
        <v>469044</v>
      </c>
      <c r="G82" s="0" t="n">
        <v>636646</v>
      </c>
      <c r="H82" s="0" t="n">
        <v>369822</v>
      </c>
      <c r="I82" s="0" t="n">
        <v>1868380</v>
      </c>
      <c r="J82" s="0" t="n">
        <v>1656020</v>
      </c>
      <c r="K82" s="0" t="n">
        <v>1236600</v>
      </c>
      <c r="L82" s="0" t="n">
        <v>375569</v>
      </c>
      <c r="M82" s="0" t="n">
        <v>904097</v>
      </c>
      <c r="N82" s="33" t="n">
        <f aca="false">AVERAGE(D82:M82)</f>
        <v>1193718.8</v>
      </c>
      <c r="P82" s="37" t="n">
        <f aca="false">ROUND((D82-D85)/D85,3)</f>
        <v>1.651</v>
      </c>
      <c r="Q82" s="37" t="n">
        <f aca="false">ROUND((E82-E85)/E85,3)</f>
        <v>5.967</v>
      </c>
      <c r="R82" s="37" t="n">
        <f aca="false">ROUND((F82-F85)/F85,3)</f>
        <v>0</v>
      </c>
      <c r="S82" s="37" t="n">
        <f aca="false">ROUND((G82-G85)/G85,3)</f>
        <v>0.035</v>
      </c>
      <c r="T82" s="37" t="n">
        <f aca="false">ROUND((H82-H85)/H85,3)</f>
        <v>0</v>
      </c>
      <c r="U82" s="37" t="n">
        <f aca="false">ROUND((I82-I85)/I85,3)</f>
        <v>1.03</v>
      </c>
      <c r="V82" s="37" t="n">
        <f aca="false">ROUND((J82-J85)/J85,3)</f>
        <v>1.393</v>
      </c>
      <c r="W82" s="37" t="n">
        <f aca="false">ROUND((K82-K85)/K85,3)</f>
        <v>1.175</v>
      </c>
      <c r="X82" s="37" t="n">
        <f aca="false">ROUND((L82-L85)/L85,3)</f>
        <v>0.168</v>
      </c>
      <c r="Y82" s="37" t="n">
        <f aca="false">ROUND((M82-M85)/M85,3)</f>
        <v>0.056</v>
      </c>
      <c r="Z82" s="1" t="str">
        <f aca="false">ROUND((N82-N85)/N85,3)*100&amp;"%"</f>
        <v>106,2%</v>
      </c>
    </row>
    <row r="83" customFormat="false" ht="13.8" hidden="false" customHeight="false" outlineLevel="0" collapsed="false">
      <c r="A83" s="26"/>
      <c r="B83" s="27"/>
      <c r="C83" s="4" t="n">
        <v>10</v>
      </c>
      <c r="D83" s="0" t="n">
        <v>549880</v>
      </c>
      <c r="E83" s="0" t="n">
        <v>425334</v>
      </c>
      <c r="F83" s="0" t="n">
        <v>469044</v>
      </c>
      <c r="G83" s="0" t="n">
        <v>615226</v>
      </c>
      <c r="H83" s="0" t="n">
        <v>369822</v>
      </c>
      <c r="I83" s="0" t="n">
        <v>920246</v>
      </c>
      <c r="J83" s="0" t="n">
        <v>692028</v>
      </c>
      <c r="K83" s="0" t="n">
        <v>569381</v>
      </c>
      <c r="L83" s="0" t="n">
        <v>389042</v>
      </c>
      <c r="M83" s="0" t="n">
        <v>856041</v>
      </c>
      <c r="N83" s="33" t="n">
        <f aca="false">AVERAGE(D83:M83)</f>
        <v>585604.4</v>
      </c>
      <c r="P83" s="37" t="n">
        <f aca="false">ROUND((D83-D85)/D85,3)</f>
        <v>0</v>
      </c>
      <c r="Q83" s="37" t="n">
        <f aca="false">ROUND((E83-E85)/E85,3)</f>
        <v>0</v>
      </c>
      <c r="R83" s="37" t="n">
        <f aca="false">ROUND((F83-F85)/F85,3)</f>
        <v>0</v>
      </c>
      <c r="S83" s="37" t="n">
        <f aca="false">ROUND((G83-G85)/G85,3)</f>
        <v>0</v>
      </c>
      <c r="T83" s="37" t="n">
        <f aca="false">ROUND((H83-H85)/H85,3)</f>
        <v>0</v>
      </c>
      <c r="U83" s="37" t="n">
        <f aca="false">ROUND((I83-I85)/I85,3)</f>
        <v>0</v>
      </c>
      <c r="V83" s="37" t="n">
        <f aca="false">ROUND((J83-J85)/J85,3)</f>
        <v>0</v>
      </c>
      <c r="W83" s="37" t="n">
        <f aca="false">ROUND((K83-K85)/K85,3)</f>
        <v>0.001</v>
      </c>
      <c r="X83" s="37" t="n">
        <f aca="false">ROUND((L83-L85)/L85,3)</f>
        <v>0.21</v>
      </c>
      <c r="Y83" s="37" t="n">
        <f aca="false">ROUND((M83-M85)/M85,3)</f>
        <v>0</v>
      </c>
      <c r="Z83" s="1" t="str">
        <f aca="false">ROUND((N83-N85)/N85,3)*100&amp;"%"</f>
        <v>1,2%</v>
      </c>
    </row>
    <row r="84" customFormat="false" ht="13.8" hidden="false" customHeight="false" outlineLevel="0" collapsed="false">
      <c r="A84" s="26"/>
      <c r="B84" s="27"/>
      <c r="C84" s="4" t="n">
        <v>11</v>
      </c>
      <c r="D84" s="0" t="n">
        <v>549880</v>
      </c>
      <c r="E84" s="0" t="n">
        <v>425334</v>
      </c>
      <c r="F84" s="0" t="n">
        <v>469044</v>
      </c>
      <c r="G84" s="0" t="n">
        <v>615226</v>
      </c>
      <c r="H84" s="0" t="n">
        <v>369822</v>
      </c>
      <c r="I84" s="0" t="n">
        <v>920246</v>
      </c>
      <c r="J84" s="0" t="n">
        <v>692028</v>
      </c>
      <c r="K84" s="0" t="n">
        <v>569381</v>
      </c>
      <c r="L84" s="0" t="n">
        <v>389042</v>
      </c>
      <c r="M84" s="0" t="n">
        <v>856041</v>
      </c>
      <c r="N84" s="33" t="n">
        <f aca="false">AVERAGE(D84:M84)</f>
        <v>585604.4</v>
      </c>
      <c r="P84" s="37" t="n">
        <f aca="false">ROUND((D84-D85)/D85,3)</f>
        <v>0</v>
      </c>
      <c r="Q84" s="37" t="n">
        <f aca="false">ROUND((E84-E85)/E85,3)</f>
        <v>0</v>
      </c>
      <c r="R84" s="37" t="n">
        <f aca="false">ROUND((F84-F85)/F85,3)</f>
        <v>0</v>
      </c>
      <c r="S84" s="37" t="n">
        <f aca="false">ROUND((G84-G85)/G85,3)</f>
        <v>0</v>
      </c>
      <c r="T84" s="37" t="n">
        <f aca="false">ROUND((H84-H85)/H85,3)</f>
        <v>0</v>
      </c>
      <c r="U84" s="37" t="n">
        <f aca="false">ROUND((I84-I85)/I85,3)</f>
        <v>0</v>
      </c>
      <c r="V84" s="37" t="n">
        <f aca="false">ROUND((J84-J85)/J85,3)</f>
        <v>0</v>
      </c>
      <c r="W84" s="37" t="n">
        <f aca="false">ROUND((K84-K85)/K85,3)</f>
        <v>0.001</v>
      </c>
      <c r="X84" s="37" t="n">
        <f aca="false">ROUND((L84-L85)/L85,3)</f>
        <v>0.21</v>
      </c>
      <c r="Y84" s="37" t="n">
        <f aca="false">ROUND((M84-M85)/M85,3)</f>
        <v>0</v>
      </c>
      <c r="Z84" s="1" t="str">
        <f aca="false">ROUND((N84-N85)/N85,3)*100&amp;"%"</f>
        <v>1,2%</v>
      </c>
    </row>
    <row r="85" s="18" customFormat="true" ht="13.8" hidden="false" customHeight="false" outlineLevel="0" collapsed="false">
      <c r="A85" s="26"/>
      <c r="B85" s="24"/>
      <c r="C85" s="19" t="s">
        <v>27</v>
      </c>
      <c r="D85" s="18" t="n">
        <v>549879</v>
      </c>
      <c r="E85" s="18" t="n">
        <v>425334</v>
      </c>
      <c r="F85" s="18" t="n">
        <v>469043</v>
      </c>
      <c r="G85" s="18" t="n">
        <v>615225</v>
      </c>
      <c r="H85" s="18" t="n">
        <v>369822</v>
      </c>
      <c r="I85" s="18" t="n">
        <v>920245</v>
      </c>
      <c r="J85" s="18" t="n">
        <v>692028</v>
      </c>
      <c r="K85" s="18" t="n">
        <v>568653</v>
      </c>
      <c r="L85" s="18" t="n">
        <v>321644</v>
      </c>
      <c r="M85" s="18" t="n">
        <v>856041</v>
      </c>
      <c r="N85" s="38" t="n">
        <f aca="false">AVERAGE(D85:M85)</f>
        <v>578791.4</v>
      </c>
      <c r="P85" s="39" t="n">
        <f aca="false">ROUND((D85-D85)/D85,3)</f>
        <v>0</v>
      </c>
      <c r="Q85" s="39" t="n">
        <f aca="false">ROUND((E85-E85)/E85,3)</f>
        <v>0</v>
      </c>
      <c r="R85" s="39" t="n">
        <f aca="false">ROUND((F85-F85)/F85,3)</f>
        <v>0</v>
      </c>
      <c r="S85" s="39" t="n">
        <f aca="false">ROUND((G85-G85)/G85,3)</f>
        <v>0</v>
      </c>
      <c r="T85" s="39" t="n">
        <f aca="false">ROUND((H85-H85)/H85,3)</f>
        <v>0</v>
      </c>
      <c r="U85" s="39" t="n">
        <f aca="false">ROUND((I85-I85)/I85,3)</f>
        <v>0</v>
      </c>
      <c r="V85" s="39" t="n">
        <f aca="false">ROUND((J85-J85)/J85,3)</f>
        <v>0</v>
      </c>
      <c r="W85" s="39" t="n">
        <f aca="false">ROUND((K85-K85)/K85,3)</f>
        <v>0</v>
      </c>
      <c r="X85" s="39" t="n">
        <f aca="false">ROUND((L85-L85)/L85,3)</f>
        <v>0</v>
      </c>
      <c r="Y85" s="39" t="n">
        <f aca="false">ROUND((M85-M85)/M85,3)</f>
        <v>0</v>
      </c>
      <c r="Z85" s="21" t="str">
        <f aca="false">ROUND((N85-N85)/N85,3)*100&amp;"%"</f>
        <v>0%</v>
      </c>
    </row>
    <row r="86" customFormat="false" ht="15" hidden="false" customHeight="false" outlineLevel="0" collapsed="false">
      <c r="A86" s="26"/>
    </row>
    <row r="87" s="12" customFormat="true" ht="13.8" hidden="false" customHeight="false" outlineLevel="0" collapsed="false">
      <c r="A87" s="26"/>
      <c r="B87" s="10" t="n">
        <v>100</v>
      </c>
      <c r="C87" s="11" t="n">
        <v>0</v>
      </c>
      <c r="D87" s="12" t="n">
        <v>1997414.8</v>
      </c>
      <c r="E87" s="12" t="n">
        <v>1288112.4</v>
      </c>
      <c r="F87" s="12" t="n">
        <v>2113229.2</v>
      </c>
      <c r="G87" s="12" t="n">
        <v>1553452.32</v>
      </c>
      <c r="H87" s="12" t="n">
        <v>1419951.6</v>
      </c>
      <c r="I87" s="12" t="n">
        <v>1280702.96</v>
      </c>
      <c r="J87" s="12" t="n">
        <v>1001550</v>
      </c>
      <c r="K87" s="12" t="n">
        <v>1752397.2</v>
      </c>
      <c r="L87" s="12" t="n">
        <v>2341184.8</v>
      </c>
      <c r="M87" s="12" t="n">
        <v>1052275.52</v>
      </c>
      <c r="N87" s="35" t="n">
        <f aca="false">AVERAGE(D87:M87)</f>
        <v>1580027.08</v>
      </c>
      <c r="P87" s="36" t="n">
        <f aca="false">ROUND((D87-D99)/D99,3)</f>
        <v>0.358</v>
      </c>
      <c r="Q87" s="36" t="n">
        <f aca="false">ROUND((E87-E99)/E99,3)</f>
        <v>0.374</v>
      </c>
      <c r="R87" s="36" t="n">
        <f aca="false">ROUND((F87-F99)/F99,3)</f>
        <v>0.082</v>
      </c>
      <c r="S87" s="36" t="n">
        <f aca="false">ROUND((G87-G99)/G99,3)</f>
        <v>0.564</v>
      </c>
      <c r="T87" s="36" t="n">
        <f aca="false">ROUND((H87-H99)/H99,3)</f>
        <v>0.113</v>
      </c>
      <c r="U87" s="36" t="n">
        <f aca="false">ROUND((I87-I99)/I99,3)</f>
        <v>1.418</v>
      </c>
      <c r="V87" s="36" t="n">
        <f aca="false">ROUND((J87-J99)/J99,3)</f>
        <v>0.146</v>
      </c>
      <c r="W87" s="36" t="n">
        <f aca="false">ROUND((K87-K99)/K99,3)</f>
        <v>0.483</v>
      </c>
      <c r="X87" s="36" t="n">
        <f aca="false">ROUND((L87-L99)/L99,3)</f>
        <v>0.808</v>
      </c>
      <c r="Y87" s="36" t="n">
        <f aca="false">ROUND((M87-M99)/M99,3)</f>
        <v>0.285</v>
      </c>
      <c r="Z87" s="14" t="str">
        <f aca="false">ROUND((N87-N99)/N99,3)*100&amp;"%"</f>
        <v>39,5%</v>
      </c>
    </row>
    <row r="88" s="12" customFormat="true" ht="13.8" hidden="false" customHeight="false" outlineLevel="0" collapsed="false">
      <c r="A88" s="26"/>
      <c r="B88" s="10"/>
      <c r="C88" s="11" t="n">
        <v>1</v>
      </c>
      <c r="D88" s="12" t="n">
        <v>1477339.6</v>
      </c>
      <c r="E88" s="12" t="n">
        <v>1132178</v>
      </c>
      <c r="F88" s="12" t="n">
        <v>1952290</v>
      </c>
      <c r="G88" s="12" t="n">
        <v>1660160</v>
      </c>
      <c r="H88" s="12" t="n">
        <v>1282638.8</v>
      </c>
      <c r="I88" s="12" t="n">
        <v>949864.56</v>
      </c>
      <c r="J88" s="12" t="n">
        <v>1001550</v>
      </c>
      <c r="K88" s="12" t="n">
        <v>2256694</v>
      </c>
      <c r="L88" s="12" t="n">
        <v>1849712.4</v>
      </c>
      <c r="M88" s="12" t="n">
        <v>1057251.36</v>
      </c>
      <c r="N88" s="35" t="n">
        <f aca="false">AVERAGE(D88:M88)</f>
        <v>1461967.872</v>
      </c>
      <c r="P88" s="36" t="n">
        <f aca="false">ROUND((D88-D99)/D99,3)</f>
        <v>0.004</v>
      </c>
      <c r="Q88" s="36" t="n">
        <f aca="false">ROUND((E88-E99)/E99,3)</f>
        <v>0.208</v>
      </c>
      <c r="R88" s="36" t="n">
        <f aca="false">ROUND((F88-F99)/F99,3)</f>
        <v>0</v>
      </c>
      <c r="S88" s="36" t="n">
        <f aca="false">ROUND((G88-G99)/G99,3)</f>
        <v>0.671</v>
      </c>
      <c r="T88" s="36" t="n">
        <f aca="false">ROUND((H88-H99)/H99,3)</f>
        <v>0.005</v>
      </c>
      <c r="U88" s="36" t="n">
        <f aca="false">ROUND((I88-I99)/I99,3)</f>
        <v>0.793</v>
      </c>
      <c r="V88" s="36" t="n">
        <f aca="false">ROUND((J88-J99)/J99,3)</f>
        <v>0.146</v>
      </c>
      <c r="W88" s="36" t="n">
        <f aca="false">ROUND((K88-K99)/K99,3)</f>
        <v>0.91</v>
      </c>
      <c r="X88" s="36" t="n">
        <f aca="false">ROUND((L88-L99)/L99,3)</f>
        <v>0.429</v>
      </c>
      <c r="Y88" s="36" t="n">
        <f aca="false">ROUND((M88-M99)/M99,3)</f>
        <v>0.291</v>
      </c>
      <c r="Z88" s="14" t="str">
        <f aca="false">ROUND((N88-N99)/N99,3)*100&amp;"%"</f>
        <v>29,1%</v>
      </c>
    </row>
    <row r="89" s="12" customFormat="true" ht="13.8" hidden="false" customHeight="false" outlineLevel="0" collapsed="false">
      <c r="A89" s="26"/>
      <c r="B89" s="10"/>
      <c r="C89" s="11" t="n">
        <v>2</v>
      </c>
      <c r="D89" s="12" t="n">
        <v>1536648</v>
      </c>
      <c r="E89" s="12" t="n">
        <v>1911850</v>
      </c>
      <c r="F89" s="12" t="n">
        <v>2649038</v>
      </c>
      <c r="G89" s="12" t="n">
        <v>993237</v>
      </c>
      <c r="H89" s="12" t="n">
        <v>1664377.2</v>
      </c>
      <c r="I89" s="12" t="n">
        <v>1776849.6</v>
      </c>
      <c r="J89" s="12" t="n">
        <v>1037350.88</v>
      </c>
      <c r="K89" s="12" t="n">
        <v>1238720.4</v>
      </c>
      <c r="L89" s="12" t="n">
        <v>1623794.4</v>
      </c>
      <c r="M89" s="12" t="n">
        <v>1137188</v>
      </c>
      <c r="N89" s="35" t="n">
        <f aca="false">AVERAGE(D89:M89)</f>
        <v>1556905.348</v>
      </c>
      <c r="P89" s="36" t="n">
        <f aca="false">ROUND((D89-D99)/D99,3)</f>
        <v>0.045</v>
      </c>
      <c r="Q89" s="36" t="n">
        <f aca="false">ROUND((E89-E99)/E99,3)</f>
        <v>1.04</v>
      </c>
      <c r="R89" s="36" t="n">
        <f aca="false">ROUND((F89-F99)/F99,3)</f>
        <v>0.357</v>
      </c>
      <c r="S89" s="36" t="n">
        <f aca="false">ROUND((G89-G99)/G99,3)</f>
        <v>0</v>
      </c>
      <c r="T89" s="36" t="n">
        <f aca="false">ROUND((H89-H99)/H99,3)</f>
        <v>0.304</v>
      </c>
      <c r="U89" s="36" t="n">
        <f aca="false">ROUND((I89-I99)/I99,3)</f>
        <v>2.355</v>
      </c>
      <c r="V89" s="36" t="n">
        <f aca="false">ROUND((J89-J99)/J99,3)</f>
        <v>0.187</v>
      </c>
      <c r="W89" s="36" t="n">
        <f aca="false">ROUND((K89-K99)/K99,3)</f>
        <v>0.049</v>
      </c>
      <c r="X89" s="36" t="n">
        <f aca="false">ROUND((L89-L99)/L99,3)</f>
        <v>0.254</v>
      </c>
      <c r="Y89" s="36" t="n">
        <f aca="false">ROUND((M89-M99)/M99,3)</f>
        <v>0.389</v>
      </c>
      <c r="Z89" s="14" t="str">
        <f aca="false">ROUND((N89-N99)/N99,3)*100&amp;"%"</f>
        <v>37,4%</v>
      </c>
    </row>
    <row r="90" s="12" customFormat="true" ht="13.8" hidden="false" customHeight="false" outlineLevel="0" collapsed="false">
      <c r="A90" s="26"/>
      <c r="B90" s="10"/>
      <c r="C90" s="11" t="n">
        <v>3</v>
      </c>
      <c r="D90" s="12" t="n">
        <v>1984732.4</v>
      </c>
      <c r="E90" s="12" t="n">
        <v>1132178</v>
      </c>
      <c r="F90" s="12" t="n">
        <v>3134030.8</v>
      </c>
      <c r="G90" s="12" t="n">
        <v>993237</v>
      </c>
      <c r="H90" s="12" t="n">
        <v>1791378.4</v>
      </c>
      <c r="I90" s="12" t="n">
        <v>1734086.4</v>
      </c>
      <c r="J90" s="12" t="n">
        <v>1058387.2</v>
      </c>
      <c r="K90" s="12" t="n">
        <v>1844944</v>
      </c>
      <c r="L90" s="12" t="n">
        <v>2727574.4</v>
      </c>
      <c r="M90" s="12" t="n">
        <v>1215060.8</v>
      </c>
      <c r="N90" s="35" t="n">
        <f aca="false">AVERAGE(D90:M90)</f>
        <v>1761560.94</v>
      </c>
      <c r="P90" s="36" t="n">
        <f aca="false">ROUND((D90-D99)/D99,3)</f>
        <v>0.349</v>
      </c>
      <c r="Q90" s="36" t="n">
        <f aca="false">ROUND((E90-E99)/E99,3)</f>
        <v>0.208</v>
      </c>
      <c r="R90" s="36" t="n">
        <f aca="false">ROUND((F90-F99)/F99,3)</f>
        <v>0.605</v>
      </c>
      <c r="S90" s="36" t="n">
        <f aca="false">ROUND((G90-G99)/G99,3)</f>
        <v>0</v>
      </c>
      <c r="T90" s="36" t="n">
        <f aca="false">ROUND((H90-H99)/H99,3)</f>
        <v>0.404</v>
      </c>
      <c r="U90" s="36" t="n">
        <f aca="false">ROUND((I90-I99)/I99,3)</f>
        <v>2.274</v>
      </c>
      <c r="V90" s="36" t="n">
        <f aca="false">ROUND((J90-J99)/J99,3)</f>
        <v>0.211</v>
      </c>
      <c r="W90" s="36" t="n">
        <f aca="false">ROUND((K90-K99)/K99,3)</f>
        <v>0.562</v>
      </c>
      <c r="X90" s="36" t="n">
        <f aca="false">ROUND((L90-L99)/L99,3)</f>
        <v>1.107</v>
      </c>
      <c r="Y90" s="36" t="n">
        <f aca="false">ROUND((M90-M99)/M99,3)</f>
        <v>0.484</v>
      </c>
      <c r="Z90" s="14" t="str">
        <f aca="false">ROUND((N90-N99)/N99,3)*100&amp;"%"</f>
        <v>55,5%</v>
      </c>
    </row>
    <row r="91" s="12" customFormat="true" ht="13.8" hidden="false" customHeight="false" outlineLevel="0" collapsed="false">
      <c r="A91" s="26"/>
      <c r="B91" s="10"/>
      <c r="C91" s="11" t="n">
        <v>4</v>
      </c>
      <c r="D91" s="12" t="n">
        <v>1479938.8</v>
      </c>
      <c r="E91" s="12" t="n">
        <v>2357673.2</v>
      </c>
      <c r="F91" s="12" t="n">
        <v>3502315.6</v>
      </c>
      <c r="G91" s="12" t="n">
        <v>1895218.08</v>
      </c>
      <c r="H91" s="12" t="n">
        <v>2009265.2</v>
      </c>
      <c r="I91" s="12" t="n">
        <v>2305702.8</v>
      </c>
      <c r="J91" s="12" t="n">
        <v>1409370</v>
      </c>
      <c r="K91" s="12" t="n">
        <v>2389420.8</v>
      </c>
      <c r="L91" s="12" t="n">
        <v>3583733.6</v>
      </c>
      <c r="M91" s="12" t="n">
        <v>1387401.2</v>
      </c>
      <c r="N91" s="35" t="n">
        <f aca="false">AVERAGE(D91:M91)</f>
        <v>2232003.928</v>
      </c>
      <c r="P91" s="36" t="n">
        <f aca="false">ROUND((D91-D99)/D99,3)</f>
        <v>0.006</v>
      </c>
      <c r="Q91" s="36" t="n">
        <f aca="false">ROUND((E91-E99)/E99,3)</f>
        <v>1.515</v>
      </c>
      <c r="R91" s="36" t="n">
        <f aca="false">ROUND((F91-F99)/F99,3)</f>
        <v>0.794</v>
      </c>
      <c r="S91" s="36" t="n">
        <f aca="false">ROUND((G91-G99)/G99,3)</f>
        <v>0.908</v>
      </c>
      <c r="T91" s="36" t="n">
        <f aca="false">ROUND((H91-H99)/H99,3)</f>
        <v>0.575</v>
      </c>
      <c r="U91" s="36" t="n">
        <f aca="false">ROUND((I91-I99)/I99,3)</f>
        <v>3.353</v>
      </c>
      <c r="V91" s="36" t="n">
        <f aca="false">ROUND((J91-J99)/J99,3)</f>
        <v>0.613</v>
      </c>
      <c r="W91" s="36" t="n">
        <f aca="false">ROUND((K91-K99)/K99,3)</f>
        <v>1.023</v>
      </c>
      <c r="X91" s="36" t="n">
        <f aca="false">ROUND((L91-L99)/L99,3)</f>
        <v>1.768</v>
      </c>
      <c r="Y91" s="36" t="n">
        <f aca="false">ROUND((M91-M99)/M99,3)</f>
        <v>0.694</v>
      </c>
      <c r="Z91" s="14" t="str">
        <f aca="false">ROUND((N91-N99)/N99,3)*100&amp;"%"</f>
        <v>97%</v>
      </c>
    </row>
    <row r="92" customFormat="false" ht="13.8" hidden="false" customHeight="false" outlineLevel="0" collapsed="false">
      <c r="A92" s="26"/>
      <c r="B92" s="10"/>
      <c r="C92" s="4" t="n">
        <v>5</v>
      </c>
      <c r="D92" s="0" t="n">
        <v>1477850</v>
      </c>
      <c r="E92" s="0" t="n">
        <v>1911850</v>
      </c>
      <c r="F92" s="0" t="n">
        <v>1952290</v>
      </c>
      <c r="G92" s="0" t="n">
        <v>993237</v>
      </c>
      <c r="H92" s="0" t="n">
        <v>1618400</v>
      </c>
      <c r="I92" s="0" t="n">
        <v>529686</v>
      </c>
      <c r="J92" s="0" t="n">
        <v>1044170</v>
      </c>
      <c r="K92" s="0" t="n">
        <v>1306690</v>
      </c>
      <c r="L92" s="0" t="n">
        <v>1294620</v>
      </c>
      <c r="M92" s="0" t="n">
        <v>1061270</v>
      </c>
      <c r="N92" s="33" t="n">
        <f aca="false">AVERAGE(D92:M92)</f>
        <v>1319006.3</v>
      </c>
      <c r="P92" s="37" t="n">
        <f aca="false">ROUND((D92-D99)/D99,3)</f>
        <v>0.005</v>
      </c>
      <c r="Q92" s="37" t="n">
        <f aca="false">ROUND((E92-E99)/E99,3)</f>
        <v>1.04</v>
      </c>
      <c r="R92" s="37" t="n">
        <f aca="false">ROUND((F92-F99)/F99,3)</f>
        <v>0</v>
      </c>
      <c r="S92" s="37" t="n">
        <f aca="false">ROUND((G92-G99)/G99,3)</f>
        <v>0</v>
      </c>
      <c r="T92" s="37" t="n">
        <f aca="false">ROUND((H92-H99)/H99,3)</f>
        <v>0.268</v>
      </c>
      <c r="U92" s="37" t="n">
        <f aca="false">ROUND((I92-I99)/I99,3)</f>
        <v>0</v>
      </c>
      <c r="V92" s="37" t="n">
        <f aca="false">ROUND((J92-J99)/J99,3)</f>
        <v>0.195</v>
      </c>
      <c r="W92" s="37" t="n">
        <f aca="false">ROUND((K92-K99)/K99,3)</f>
        <v>0.106</v>
      </c>
      <c r="X92" s="37" t="n">
        <f aca="false">ROUND((L92-L99)/L99,3)</f>
        <v>-0</v>
      </c>
      <c r="Y92" s="37" t="n">
        <f aca="false">ROUND((M92-M99)/M99,3)</f>
        <v>0.296</v>
      </c>
      <c r="Z92" s="1" t="str">
        <f aca="false">ROUND((N92-N99)/N99,3)*100&amp;"%"</f>
        <v>16,4%</v>
      </c>
    </row>
    <row r="93" customFormat="false" ht="13.8" hidden="false" customHeight="false" outlineLevel="0" collapsed="false">
      <c r="A93" s="26"/>
      <c r="B93" s="10"/>
      <c r="C93" s="4" t="n">
        <v>6</v>
      </c>
      <c r="D93" s="0" t="n">
        <v>1477850</v>
      </c>
      <c r="E93" s="0" t="n">
        <v>1911850</v>
      </c>
      <c r="F93" s="0" t="n">
        <v>4006970</v>
      </c>
      <c r="G93" s="0" t="n">
        <v>993237</v>
      </c>
      <c r="H93" s="0" t="n">
        <v>1630330</v>
      </c>
      <c r="I93" s="0" t="n">
        <v>529686</v>
      </c>
      <c r="J93" s="0" t="n">
        <v>873692</v>
      </c>
      <c r="K93" s="0" t="n">
        <v>1185180</v>
      </c>
      <c r="L93" s="0" t="n">
        <v>1294620</v>
      </c>
      <c r="M93" s="0" t="n">
        <v>1074520</v>
      </c>
      <c r="N93" s="33" t="n">
        <f aca="false">AVERAGE(D93:M93)</f>
        <v>1497793.5</v>
      </c>
      <c r="P93" s="37" t="n">
        <f aca="false">ROUND((D93-D99)/D99,3)</f>
        <v>0.005</v>
      </c>
      <c r="Q93" s="37" t="n">
        <f aca="false">ROUND((E93-E99)/E99,3)</f>
        <v>1.04</v>
      </c>
      <c r="R93" s="37" t="n">
        <f aca="false">ROUND((F93-F99)/F99,3)</f>
        <v>1.052</v>
      </c>
      <c r="S93" s="37" t="n">
        <f aca="false">ROUND((G93-G99)/G99,3)</f>
        <v>0</v>
      </c>
      <c r="T93" s="37" t="n">
        <f aca="false">ROUND((H93-H99)/H99,3)</f>
        <v>0.278</v>
      </c>
      <c r="U93" s="37" t="n">
        <f aca="false">ROUND((I93-I99)/I99,3)</f>
        <v>0</v>
      </c>
      <c r="V93" s="37" t="n">
        <f aca="false">ROUND((J93-J99)/J99,3)</f>
        <v>0</v>
      </c>
      <c r="W93" s="37" t="n">
        <f aca="false">ROUND((K93-K99)/K99,3)</f>
        <v>0.003</v>
      </c>
      <c r="X93" s="37" t="n">
        <f aca="false">ROUND((L93-L99)/L99,3)</f>
        <v>-0</v>
      </c>
      <c r="Y93" s="37" t="n">
        <f aca="false">ROUND((M93-M99)/M99,3)</f>
        <v>0.312</v>
      </c>
      <c r="Z93" s="1" t="str">
        <f aca="false">ROUND((N93-N99)/N99,3)*100&amp;"%"</f>
        <v>32,2%</v>
      </c>
    </row>
    <row r="94" customFormat="false" ht="13.8" hidden="false" customHeight="false" outlineLevel="0" collapsed="false">
      <c r="A94" s="26"/>
      <c r="B94" s="10"/>
      <c r="C94" s="4" t="n">
        <v>7</v>
      </c>
      <c r="D94" s="0" t="n">
        <v>1477850</v>
      </c>
      <c r="E94" s="0" t="n">
        <v>937260</v>
      </c>
      <c r="F94" s="0" t="n">
        <v>1952290</v>
      </c>
      <c r="G94" s="0" t="n">
        <v>1660160</v>
      </c>
      <c r="H94" s="0" t="n">
        <v>1275910</v>
      </c>
      <c r="I94" s="0" t="n">
        <v>2280430</v>
      </c>
      <c r="J94" s="0" t="n">
        <v>1001550</v>
      </c>
      <c r="K94" s="0" t="n">
        <v>2911680</v>
      </c>
      <c r="L94" s="0" t="n">
        <v>1294620</v>
      </c>
      <c r="M94" s="0" t="n">
        <v>1061270</v>
      </c>
      <c r="N94" s="33" t="n">
        <f aca="false">AVERAGE(D94:M94)</f>
        <v>1585302</v>
      </c>
      <c r="P94" s="37" t="n">
        <f aca="false">ROUND((D94-D99)/D99,3)</f>
        <v>0.005</v>
      </c>
      <c r="Q94" s="37" t="n">
        <f aca="false">ROUND((E94-E99)/E99,3)</f>
        <v>0</v>
      </c>
      <c r="R94" s="37" t="n">
        <f aca="false">ROUND((F94-F99)/F99,3)</f>
        <v>0</v>
      </c>
      <c r="S94" s="37" t="n">
        <f aca="false">ROUND((G94-G99)/G99,3)</f>
        <v>0.671</v>
      </c>
      <c r="T94" s="37" t="n">
        <f aca="false">ROUND((H94-H99)/H99,3)</f>
        <v>0</v>
      </c>
      <c r="U94" s="37" t="n">
        <f aca="false">ROUND((I94-I99)/I99,3)</f>
        <v>3.305</v>
      </c>
      <c r="V94" s="37" t="n">
        <f aca="false">ROUND((J94-J99)/J99,3)</f>
        <v>0.146</v>
      </c>
      <c r="W94" s="37" t="n">
        <f aca="false">ROUND((K94-K99)/K99,3)</f>
        <v>1.465</v>
      </c>
      <c r="X94" s="37" t="n">
        <f aca="false">ROUND((L94-L99)/L99,3)</f>
        <v>-0</v>
      </c>
      <c r="Y94" s="37" t="n">
        <f aca="false">ROUND((M94-M99)/M99,3)</f>
        <v>0.296</v>
      </c>
      <c r="Z94" s="1" t="str">
        <f aca="false">ROUND((N94-N99)/N99,3)*100&amp;"%"</f>
        <v>39,9%</v>
      </c>
    </row>
    <row r="95" customFormat="false" ht="13.8" hidden="false" customHeight="false" outlineLevel="0" collapsed="false">
      <c r="A95" s="26"/>
      <c r="B95" s="10"/>
      <c r="C95" s="4" t="n">
        <v>8</v>
      </c>
      <c r="D95" s="0" t="n">
        <v>1485310</v>
      </c>
      <c r="E95" s="0" t="n">
        <v>937260</v>
      </c>
      <c r="F95" s="0" t="n">
        <v>1952290</v>
      </c>
      <c r="G95" s="0" t="n">
        <v>1660160</v>
      </c>
      <c r="H95" s="0" t="n">
        <v>1275910</v>
      </c>
      <c r="I95" s="0" t="n">
        <v>2280430</v>
      </c>
      <c r="J95" s="0" t="n">
        <v>1001550</v>
      </c>
      <c r="K95" s="0" t="n">
        <v>2911870</v>
      </c>
      <c r="L95" s="0" t="n">
        <v>1294620</v>
      </c>
      <c r="M95" s="0" t="n">
        <v>1186260</v>
      </c>
      <c r="N95" s="33" t="n">
        <f aca="false">AVERAGE(D95:M95)</f>
        <v>1598566</v>
      </c>
      <c r="P95" s="37" t="n">
        <f aca="false">ROUND((D95-D99)/D99,3)</f>
        <v>0.01</v>
      </c>
      <c r="Q95" s="37" t="n">
        <f aca="false">ROUND((E95-E99)/E99,3)</f>
        <v>0</v>
      </c>
      <c r="R95" s="37" t="n">
        <f aca="false">ROUND((F95-F99)/F99,3)</f>
        <v>0</v>
      </c>
      <c r="S95" s="37" t="n">
        <f aca="false">ROUND((G95-G99)/G99,3)</f>
        <v>0.671</v>
      </c>
      <c r="T95" s="37" t="n">
        <f aca="false">ROUND((H95-H99)/H99,3)</f>
        <v>0</v>
      </c>
      <c r="U95" s="37" t="n">
        <f aca="false">ROUND((I95-I99)/I99,3)</f>
        <v>3.305</v>
      </c>
      <c r="V95" s="37" t="n">
        <f aca="false">ROUND((J95-J99)/J99,3)</f>
        <v>0.146</v>
      </c>
      <c r="W95" s="37" t="n">
        <f aca="false">ROUND((K95-K99)/K99,3)</f>
        <v>1.465</v>
      </c>
      <c r="X95" s="37" t="n">
        <f aca="false">ROUND((L95-L99)/L99,3)</f>
        <v>-0</v>
      </c>
      <c r="Y95" s="37" t="n">
        <f aca="false">ROUND((M95-M99)/M99,3)</f>
        <v>0.449</v>
      </c>
      <c r="Z95" s="1" t="str">
        <f aca="false">ROUND((N95-N99)/N99,3)*100&amp;"%"</f>
        <v>41,1%</v>
      </c>
    </row>
    <row r="96" customFormat="false" ht="13.8" hidden="false" customHeight="false" outlineLevel="0" collapsed="false">
      <c r="A96" s="26"/>
      <c r="B96" s="10"/>
      <c r="C96" s="4" t="n">
        <v>9</v>
      </c>
      <c r="D96" s="0" t="n">
        <v>1477850</v>
      </c>
      <c r="E96" s="0" t="n">
        <v>1911850</v>
      </c>
      <c r="F96" s="0" t="n">
        <v>1952290</v>
      </c>
      <c r="G96" s="0" t="n">
        <v>1660160</v>
      </c>
      <c r="H96" s="0" t="n">
        <v>1275910</v>
      </c>
      <c r="I96" s="0" t="n">
        <v>529686</v>
      </c>
      <c r="J96" s="0" t="n">
        <v>1001550</v>
      </c>
      <c r="K96" s="0" t="n">
        <v>2908920</v>
      </c>
      <c r="L96" s="0" t="n">
        <v>3695100</v>
      </c>
      <c r="M96" s="0" t="n">
        <v>1061270</v>
      </c>
      <c r="N96" s="33" t="n">
        <f aca="false">AVERAGE(D96:M96)</f>
        <v>1747458.6</v>
      </c>
      <c r="P96" s="37" t="n">
        <f aca="false">ROUND((D96-D99)/D99,3)</f>
        <v>0.005</v>
      </c>
      <c r="Q96" s="37" t="n">
        <f aca="false">ROUND((E96-E99)/E99,3)</f>
        <v>1.04</v>
      </c>
      <c r="R96" s="37" t="n">
        <f aca="false">ROUND((F96-F99)/F99,3)</f>
        <v>0</v>
      </c>
      <c r="S96" s="37" t="n">
        <f aca="false">ROUND((G96-G99)/G99,3)</f>
        <v>0.671</v>
      </c>
      <c r="T96" s="37" t="n">
        <f aca="false">ROUND((H96-H99)/H99,3)</f>
        <v>0</v>
      </c>
      <c r="U96" s="37" t="n">
        <f aca="false">ROUND((I96-I99)/I99,3)</f>
        <v>0</v>
      </c>
      <c r="V96" s="37" t="n">
        <f aca="false">ROUND((J96-J99)/J99,3)</f>
        <v>0.146</v>
      </c>
      <c r="W96" s="37" t="n">
        <f aca="false">ROUND((K96-K99)/K99,3)</f>
        <v>1.462</v>
      </c>
      <c r="X96" s="37" t="n">
        <f aca="false">ROUND((L96-L99)/L99,3)</f>
        <v>1.854</v>
      </c>
      <c r="Y96" s="37" t="n">
        <f aca="false">ROUND((M96-M99)/M99,3)</f>
        <v>0.296</v>
      </c>
      <c r="Z96" s="1" t="str">
        <f aca="false">ROUND((N96-N99)/N99,3)*100&amp;"%"</f>
        <v>54,3%</v>
      </c>
    </row>
    <row r="97" customFormat="false" ht="13.8" hidden="false" customHeight="false" outlineLevel="0" collapsed="false">
      <c r="A97" s="26"/>
      <c r="B97" s="10"/>
      <c r="C97" s="4" t="n">
        <v>10</v>
      </c>
      <c r="D97" s="0" t="n">
        <v>1485310</v>
      </c>
      <c r="E97" s="0" t="n">
        <v>937260</v>
      </c>
      <c r="F97" s="0" t="n">
        <v>1952290</v>
      </c>
      <c r="G97" s="0" t="n">
        <v>993237</v>
      </c>
      <c r="H97" s="0" t="n">
        <v>1275910</v>
      </c>
      <c r="I97" s="0" t="n">
        <v>529686</v>
      </c>
      <c r="J97" s="0" t="n">
        <v>873692</v>
      </c>
      <c r="K97" s="0" t="n">
        <v>1181320</v>
      </c>
      <c r="L97" s="0" t="n">
        <v>1294620</v>
      </c>
      <c r="M97" s="0" t="n">
        <v>823268</v>
      </c>
      <c r="N97" s="33" t="n">
        <f aca="false">AVERAGE(D97:M97)</f>
        <v>1134659.3</v>
      </c>
      <c r="P97" s="37" t="n">
        <f aca="false">ROUND((D97-D99)/D99,3)</f>
        <v>0.01</v>
      </c>
      <c r="Q97" s="37" t="n">
        <f aca="false">ROUND((E97-E99)/E99,3)</f>
        <v>0</v>
      </c>
      <c r="R97" s="37" t="n">
        <f aca="false">ROUND((F97-F99)/F99,3)</f>
        <v>0</v>
      </c>
      <c r="S97" s="37" t="n">
        <f aca="false">ROUND((G97-G99)/G99,3)</f>
        <v>0</v>
      </c>
      <c r="T97" s="37" t="n">
        <f aca="false">ROUND((H97-H99)/H99,3)</f>
        <v>0</v>
      </c>
      <c r="U97" s="37" t="n">
        <f aca="false">ROUND((I97-I99)/I99,3)</f>
        <v>0</v>
      </c>
      <c r="V97" s="37" t="n">
        <f aca="false">ROUND((J97-J99)/J99,3)</f>
        <v>0</v>
      </c>
      <c r="W97" s="37" t="n">
        <f aca="false">ROUND((K97-K99)/K99,3)</f>
        <v>0</v>
      </c>
      <c r="X97" s="37" t="n">
        <f aca="false">ROUND((L97-L99)/L99,3)</f>
        <v>-0</v>
      </c>
      <c r="Y97" s="37" t="n">
        <f aca="false">ROUND((M97-M99)/M99,3)</f>
        <v>0.005</v>
      </c>
      <c r="Z97" s="1" t="str">
        <f aca="false">ROUND((N97-N99)/N99,3)*100&amp;"%"</f>
        <v>0,2%</v>
      </c>
    </row>
    <row r="98" customFormat="false" ht="13.8" hidden="false" customHeight="false" outlineLevel="0" collapsed="false">
      <c r="A98" s="26"/>
      <c r="B98" s="10"/>
      <c r="C98" s="4" t="n">
        <v>11</v>
      </c>
      <c r="D98" s="0" t="n">
        <v>1485310</v>
      </c>
      <c r="E98" s="0" t="n">
        <v>937260</v>
      </c>
      <c r="F98" s="0" t="n">
        <v>1952290</v>
      </c>
      <c r="G98" s="0" t="n">
        <v>993237</v>
      </c>
      <c r="H98" s="0" t="n">
        <v>1275910</v>
      </c>
      <c r="I98" s="0" t="n">
        <v>529686</v>
      </c>
      <c r="J98" s="0" t="n">
        <v>873692</v>
      </c>
      <c r="K98" s="0" t="n">
        <v>1306690</v>
      </c>
      <c r="L98" s="0" t="n">
        <v>1294620</v>
      </c>
      <c r="M98" s="0" t="n">
        <v>823268</v>
      </c>
      <c r="N98" s="33" t="n">
        <f aca="false">AVERAGE(D98:M98)</f>
        <v>1147196.3</v>
      </c>
      <c r="P98" s="37" t="n">
        <f aca="false">ROUND((D98-D99)/D99,3)</f>
        <v>0.01</v>
      </c>
      <c r="Q98" s="37" t="n">
        <f aca="false">ROUND((E98-E99)/E99,3)</f>
        <v>0</v>
      </c>
      <c r="R98" s="37" t="n">
        <f aca="false">ROUND((F98-F99)/F99,3)</f>
        <v>0</v>
      </c>
      <c r="S98" s="37" t="n">
        <f aca="false">ROUND((G98-G99)/G99,3)</f>
        <v>0</v>
      </c>
      <c r="T98" s="37" t="n">
        <f aca="false">ROUND((H98-H99)/H99,3)</f>
        <v>0</v>
      </c>
      <c r="U98" s="37" t="n">
        <f aca="false">ROUND((I98-I99)/I99,3)</f>
        <v>0</v>
      </c>
      <c r="V98" s="37" t="n">
        <f aca="false">ROUND((J98-J99)/J99,3)</f>
        <v>0</v>
      </c>
      <c r="W98" s="37" t="n">
        <f aca="false">ROUND((K98-K99)/K99,3)</f>
        <v>0.106</v>
      </c>
      <c r="X98" s="37" t="n">
        <f aca="false">ROUND((L98-L99)/L99,3)</f>
        <v>-0</v>
      </c>
      <c r="Y98" s="37" t="n">
        <f aca="false">ROUND((M98-M99)/M99,3)</f>
        <v>0.005</v>
      </c>
      <c r="Z98" s="1" t="str">
        <f aca="false">ROUND((N98-N99)/N99,3)*100&amp;"%"</f>
        <v>1,3%</v>
      </c>
    </row>
    <row r="99" s="18" customFormat="true" ht="13.8" hidden="false" customHeight="false" outlineLevel="0" collapsed="false">
      <c r="A99" s="26"/>
      <c r="B99" s="24"/>
      <c r="C99" s="19" t="s">
        <v>27</v>
      </c>
      <c r="D99" s="18" t="n">
        <v>1471110</v>
      </c>
      <c r="E99" s="18" t="n">
        <v>937259</v>
      </c>
      <c r="F99" s="18" t="n">
        <v>1952290</v>
      </c>
      <c r="G99" s="18" t="n">
        <v>993236</v>
      </c>
      <c r="H99" s="18" t="n">
        <v>1275909</v>
      </c>
      <c r="I99" s="18" t="n">
        <v>529685</v>
      </c>
      <c r="J99" s="18" t="n">
        <v>873691</v>
      </c>
      <c r="K99" s="18" t="n">
        <v>1181319</v>
      </c>
      <c r="L99" s="18" t="n">
        <v>1294622</v>
      </c>
      <c r="M99" s="18" t="n">
        <v>818878</v>
      </c>
      <c r="N99" s="38" t="n">
        <f aca="false">AVERAGE(D99:M99)</f>
        <v>1132799.9</v>
      </c>
      <c r="P99" s="39" t="n">
        <f aca="false">ROUND((D99-D99)/D99,3)</f>
        <v>0</v>
      </c>
      <c r="Q99" s="39" t="n">
        <f aca="false">ROUND((E99-E99)/E99,3)</f>
        <v>0</v>
      </c>
      <c r="R99" s="39" t="n">
        <f aca="false">ROUND((F99-F99)/F99,3)</f>
        <v>0</v>
      </c>
      <c r="S99" s="39" t="n">
        <f aca="false">ROUND((G99-G99)/G99,3)</f>
        <v>0</v>
      </c>
      <c r="T99" s="39" t="n">
        <f aca="false">ROUND((H99-H99)/H99,3)</f>
        <v>0</v>
      </c>
      <c r="U99" s="39" t="n">
        <f aca="false">ROUND((I99-I99)/I99,3)</f>
        <v>0</v>
      </c>
      <c r="V99" s="39" t="n">
        <f aca="false">ROUND((J99-J99)/J99,3)</f>
        <v>0</v>
      </c>
      <c r="W99" s="39" t="n">
        <f aca="false">ROUND((K99-K99)/K99,3)</f>
        <v>0</v>
      </c>
      <c r="X99" s="39" t="n">
        <f aca="false">ROUND((L99-L99)/L99,3)</f>
        <v>0</v>
      </c>
      <c r="Y99" s="39" t="n">
        <f aca="false">ROUND((M99-M99)/M99,3)</f>
        <v>0</v>
      </c>
      <c r="Z99" s="21" t="str">
        <f aca="false">ROUND((N99-N99)/N99,3)*100&amp;"%"</f>
        <v>0%</v>
      </c>
    </row>
    <row r="100" customFormat="false" ht="15" hidden="false" customHeight="false" outlineLevel="0" collapsed="false">
      <c r="A100" s="26"/>
    </row>
    <row r="101" s="12" customFormat="true" ht="13.8" hidden="false" customHeight="false" outlineLevel="0" collapsed="false">
      <c r="A101" s="26"/>
      <c r="B101" s="10" t="n">
        <v>500</v>
      </c>
      <c r="C101" s="11" t="n">
        <v>0</v>
      </c>
      <c r="D101" s="12" t="n">
        <v>6442340</v>
      </c>
      <c r="E101" s="12" t="n">
        <v>9898667.6</v>
      </c>
      <c r="F101" s="12" t="n">
        <v>4921003.2</v>
      </c>
      <c r="G101" s="12" t="n">
        <v>9670891.2</v>
      </c>
      <c r="H101" s="12" t="n">
        <v>10621196.8</v>
      </c>
      <c r="I101" s="12" t="n">
        <v>12895628.8</v>
      </c>
      <c r="J101" s="12" t="n">
        <v>6416896</v>
      </c>
      <c r="K101" s="12" t="n">
        <v>6484088.8</v>
      </c>
      <c r="L101" s="12" t="n">
        <v>14019044</v>
      </c>
      <c r="M101" s="12" t="n">
        <v>3846944.4</v>
      </c>
      <c r="N101" s="35" t="n">
        <f aca="false">AVERAGE(D101:M101)</f>
        <v>8521670.08</v>
      </c>
      <c r="P101" s="36" t="n">
        <f aca="false">ROUND((D101-D113)/D113,3)</f>
        <v>0.325</v>
      </c>
      <c r="Q101" s="36" t="n">
        <f aca="false">ROUND((E101-E113)/E113,3)</f>
        <v>0.126</v>
      </c>
      <c r="R101" s="36" t="n">
        <f aca="false">ROUND((F101-F113)/F113,3)</f>
        <v>0.855</v>
      </c>
      <c r="S101" s="36" t="n">
        <f aca="false">ROUND((G101-G113)/G113,3)</f>
        <v>0.577</v>
      </c>
      <c r="T101" s="36" t="n">
        <f aca="false">ROUND((H101-H113)/H113,3)</f>
        <v>0.249</v>
      </c>
      <c r="U101" s="36" t="n">
        <f aca="false">ROUND((I101-I113)/I113,3)</f>
        <v>2.986</v>
      </c>
      <c r="V101" s="36" t="n">
        <f aca="false">ROUND((J101-J113)/J113,3)</f>
        <v>0.021</v>
      </c>
      <c r="W101" s="36" t="n">
        <f aca="false">ROUND((K101-K113)/K113,3)</f>
        <v>0.838</v>
      </c>
      <c r="X101" s="36" t="n">
        <f aca="false">ROUND((L101-L113)/L113,3)</f>
        <v>0.128</v>
      </c>
      <c r="Y101" s="36" t="n">
        <f aca="false">ROUND((M101-M113)/M113,3)</f>
        <v>0.053</v>
      </c>
      <c r="Z101" s="14" t="str">
        <f aca="false">ROUND((N101-N113)/N113,3)*100&amp;"%"</f>
        <v>41,9%</v>
      </c>
    </row>
    <row r="102" s="12" customFormat="true" ht="13.8" hidden="false" customHeight="false" outlineLevel="0" collapsed="false">
      <c r="A102" s="26"/>
      <c r="B102" s="10"/>
      <c r="C102" s="11" t="n">
        <v>1</v>
      </c>
      <c r="D102" s="12" t="n">
        <v>4861880</v>
      </c>
      <c r="E102" s="12" t="n">
        <v>9834067.6</v>
      </c>
      <c r="F102" s="12" t="n">
        <v>2653090</v>
      </c>
      <c r="G102" s="12" t="n">
        <v>7016826.4</v>
      </c>
      <c r="H102" s="12" t="n">
        <v>12316000</v>
      </c>
      <c r="I102" s="12" t="n">
        <v>8110666.4</v>
      </c>
      <c r="J102" s="12" t="n">
        <v>6287360</v>
      </c>
      <c r="K102" s="12" t="n">
        <v>6922587.2</v>
      </c>
      <c r="L102" s="12" t="n">
        <v>13577572</v>
      </c>
      <c r="M102" s="12" t="n">
        <v>3851974</v>
      </c>
      <c r="N102" s="35" t="n">
        <f aca="false">AVERAGE(D102:M102)</f>
        <v>7543202.36</v>
      </c>
      <c r="P102" s="36" t="n">
        <f aca="false">ROUND((D102-D113)/D113,3)</f>
        <v>-0</v>
      </c>
      <c r="Q102" s="36" t="n">
        <f aca="false">ROUND((E102-E113)/E113,3)</f>
        <v>0.119</v>
      </c>
      <c r="R102" s="36" t="n">
        <f aca="false">ROUND((F102-F113)/F113,3)</f>
        <v>0</v>
      </c>
      <c r="S102" s="36" t="n">
        <f aca="false">ROUND((G102-G113)/G113,3)</f>
        <v>0.144</v>
      </c>
      <c r="T102" s="36" t="n">
        <f aca="false">ROUND((H102-H113)/H113,3)</f>
        <v>0.448</v>
      </c>
      <c r="U102" s="36" t="n">
        <f aca="false">ROUND((I102-I113)/I113,3)</f>
        <v>1.507</v>
      </c>
      <c r="V102" s="36" t="n">
        <f aca="false">ROUND((J102-J113)/J113,3)</f>
        <v>0</v>
      </c>
      <c r="W102" s="36" t="n">
        <f aca="false">ROUND((K102-K113)/K113,3)</f>
        <v>0.962</v>
      </c>
      <c r="X102" s="36" t="n">
        <f aca="false">ROUND((L102-L113)/L113,3)</f>
        <v>0.093</v>
      </c>
      <c r="Y102" s="36" t="n">
        <f aca="false">ROUND((M102-M113)/M113,3)</f>
        <v>0.055</v>
      </c>
      <c r="Z102" s="14" t="str">
        <f aca="false">ROUND((N102-N113)/N113,3)*100&amp;"%"</f>
        <v>25,6%</v>
      </c>
    </row>
    <row r="103" s="12" customFormat="true" ht="13.8" hidden="false" customHeight="false" outlineLevel="0" collapsed="false">
      <c r="A103" s="26"/>
      <c r="B103" s="10"/>
      <c r="C103" s="11" t="n">
        <v>2</v>
      </c>
      <c r="D103" s="12" t="n">
        <v>7069169.6</v>
      </c>
      <c r="E103" s="12" t="n">
        <v>11468505.6</v>
      </c>
      <c r="F103" s="12" t="n">
        <v>2679547.6</v>
      </c>
      <c r="G103" s="12" t="n">
        <v>6132150</v>
      </c>
      <c r="H103" s="12" t="n">
        <v>9350095.2</v>
      </c>
      <c r="I103" s="12" t="n">
        <v>3235040</v>
      </c>
      <c r="J103" s="12" t="n">
        <v>8153707.2</v>
      </c>
      <c r="K103" s="12" t="n">
        <v>3527940</v>
      </c>
      <c r="L103" s="12" t="n">
        <v>13882828</v>
      </c>
      <c r="M103" s="12" t="n">
        <v>4036072</v>
      </c>
      <c r="N103" s="35" t="n">
        <f aca="false">AVERAGE(D103:M103)</f>
        <v>6953505.52</v>
      </c>
      <c r="P103" s="36" t="n">
        <f aca="false">ROUND((D103-D113)/D113,3)</f>
        <v>0.454</v>
      </c>
      <c r="Q103" s="36" t="n">
        <f aca="false">ROUND((E103-E113)/E113,3)</f>
        <v>0.304</v>
      </c>
      <c r="R103" s="36" t="n">
        <f aca="false">ROUND((F103-F113)/F113,3)</f>
        <v>0.01</v>
      </c>
      <c r="S103" s="36" t="n">
        <f aca="false">ROUND((G103-G113)/G113,3)</f>
        <v>0</v>
      </c>
      <c r="T103" s="36" t="n">
        <f aca="false">ROUND((H103-H113)/H113,3)</f>
        <v>0.1</v>
      </c>
      <c r="U103" s="36" t="n">
        <f aca="false">ROUND((I103-I113)/I113,3)</f>
        <v>0</v>
      </c>
      <c r="V103" s="36" t="n">
        <f aca="false">ROUND((J103-J113)/J113,3)</f>
        <v>0.297</v>
      </c>
      <c r="W103" s="36" t="n">
        <f aca="false">ROUND((K103-K113)/K113,3)</f>
        <v>-0</v>
      </c>
      <c r="X103" s="36" t="n">
        <f aca="false">ROUND((L103-L113)/L113,3)</f>
        <v>0.117</v>
      </c>
      <c r="Y103" s="36" t="n">
        <f aca="false">ROUND((M103-M113)/M113,3)</f>
        <v>0.105</v>
      </c>
      <c r="Z103" s="14" t="str">
        <f aca="false">ROUND((N103-N113)/N113,3)*100&amp;"%"</f>
        <v>15,8%</v>
      </c>
    </row>
    <row r="104" s="12" customFormat="true" ht="13.8" hidden="false" customHeight="false" outlineLevel="0" collapsed="false">
      <c r="A104" s="26"/>
      <c r="B104" s="10"/>
      <c r="C104" s="11" t="n">
        <v>3</v>
      </c>
      <c r="D104" s="12" t="n">
        <v>5597643.2</v>
      </c>
      <c r="E104" s="12" t="n">
        <v>11892008.8</v>
      </c>
      <c r="F104" s="12" t="n">
        <v>3501086</v>
      </c>
      <c r="G104" s="12" t="n">
        <v>11440263.2</v>
      </c>
      <c r="H104" s="12" t="n">
        <v>8502694.4</v>
      </c>
      <c r="I104" s="12" t="n">
        <v>3235040</v>
      </c>
      <c r="J104" s="12" t="n">
        <v>7140380.8</v>
      </c>
      <c r="K104" s="12" t="n">
        <v>3529063.2</v>
      </c>
      <c r="L104" s="12" t="n">
        <v>15218156</v>
      </c>
      <c r="M104" s="12" t="n">
        <v>4236616.4</v>
      </c>
      <c r="N104" s="35" t="n">
        <f aca="false">AVERAGE(D104:M104)</f>
        <v>7429295.2</v>
      </c>
      <c r="P104" s="36" t="n">
        <f aca="false">ROUND((D104-D113)/D113,3)</f>
        <v>0.151</v>
      </c>
      <c r="Q104" s="36" t="n">
        <f aca="false">ROUND((E104-E113)/E113,3)</f>
        <v>0.353</v>
      </c>
      <c r="R104" s="36" t="n">
        <f aca="false">ROUND((F104-F113)/F113,3)</f>
        <v>0.32</v>
      </c>
      <c r="S104" s="36" t="n">
        <f aca="false">ROUND((G104-G113)/G113,3)</f>
        <v>0.866</v>
      </c>
      <c r="T104" s="36" t="n">
        <f aca="false">ROUND((H104-H113)/H113,3)</f>
        <v>-0</v>
      </c>
      <c r="U104" s="36" t="n">
        <f aca="false">ROUND((I104-I113)/I113,3)</f>
        <v>0</v>
      </c>
      <c r="V104" s="36" t="n">
        <f aca="false">ROUND((J104-J113)/J113,3)</f>
        <v>0.136</v>
      </c>
      <c r="W104" s="36" t="n">
        <f aca="false">ROUND((K104-K113)/K113,3)</f>
        <v>0</v>
      </c>
      <c r="X104" s="36" t="n">
        <f aca="false">ROUND((L104-L113)/L113,3)</f>
        <v>0.225</v>
      </c>
      <c r="Y104" s="36" t="n">
        <f aca="false">ROUND((M104-M113)/M113,3)</f>
        <v>0.16</v>
      </c>
      <c r="Z104" s="14" t="str">
        <f aca="false">ROUND((N104-N113)/N113,3)*100&amp;"%"</f>
        <v>23,7%</v>
      </c>
    </row>
    <row r="105" s="12" customFormat="true" ht="13.8" hidden="false" customHeight="false" outlineLevel="0" collapsed="false">
      <c r="A105" s="26"/>
      <c r="B105" s="10"/>
      <c r="C105" s="11" t="n">
        <v>4</v>
      </c>
      <c r="D105" s="12" t="n">
        <v>6416786.4</v>
      </c>
      <c r="E105" s="12" t="n">
        <v>13550568</v>
      </c>
      <c r="F105" s="12" t="n">
        <v>12347618.8</v>
      </c>
      <c r="G105" s="12" t="n">
        <v>15985447.6</v>
      </c>
      <c r="H105" s="12" t="n">
        <v>12791101.6</v>
      </c>
      <c r="I105" s="12" t="n">
        <v>11718464</v>
      </c>
      <c r="J105" s="12" t="n">
        <v>6288446.4</v>
      </c>
      <c r="K105" s="12" t="n">
        <v>5656451.6</v>
      </c>
      <c r="L105" s="12" t="n">
        <v>25754656</v>
      </c>
      <c r="M105" s="12" t="n">
        <v>4860046</v>
      </c>
      <c r="N105" s="35" t="n">
        <f aca="false">AVERAGE(D105:M105)</f>
        <v>11536958.64</v>
      </c>
      <c r="P105" s="36" t="n">
        <f aca="false">ROUND((D105-D113)/D113,3)</f>
        <v>0.32</v>
      </c>
      <c r="Q105" s="36" t="n">
        <f aca="false">ROUND((E105-E113)/E113,3)</f>
        <v>0.541</v>
      </c>
      <c r="R105" s="36" t="n">
        <f aca="false">ROUND((F105-F113)/F113,3)</f>
        <v>3.654</v>
      </c>
      <c r="S105" s="36" t="n">
        <f aca="false">ROUND((G105-G113)/G113,3)</f>
        <v>1.607</v>
      </c>
      <c r="T105" s="36" t="n">
        <f aca="false">ROUND((H105-H113)/H113,3)</f>
        <v>0.504</v>
      </c>
      <c r="U105" s="36" t="n">
        <f aca="false">ROUND((I105-I113)/I113,3)</f>
        <v>2.622</v>
      </c>
      <c r="V105" s="36" t="n">
        <f aca="false">ROUND((J105-J113)/J113,3)</f>
        <v>0</v>
      </c>
      <c r="W105" s="36" t="n">
        <f aca="false">ROUND((K105-K113)/K113,3)</f>
        <v>0.603</v>
      </c>
      <c r="X105" s="36" t="n">
        <f aca="false">ROUND((L105-L113)/L113,3)</f>
        <v>1.072</v>
      </c>
      <c r="Y105" s="36" t="n">
        <f aca="false">ROUND((M105-M113)/M113,3)</f>
        <v>0.331</v>
      </c>
      <c r="Z105" s="14" t="str">
        <f aca="false">ROUND((N105-N113)/N113,3)*100&amp;"%"</f>
        <v>92,1%</v>
      </c>
    </row>
    <row r="106" customFormat="false" ht="13.8" hidden="false" customHeight="false" outlineLevel="0" collapsed="false">
      <c r="A106" s="26"/>
      <c r="B106" s="10"/>
      <c r="C106" s="4" t="n">
        <v>5</v>
      </c>
      <c r="D106" s="0" t="n">
        <v>10484900</v>
      </c>
      <c r="E106" s="0" t="n">
        <v>12335200</v>
      </c>
      <c r="F106" s="0" t="n">
        <v>2680650</v>
      </c>
      <c r="G106" s="0" t="n">
        <v>6132140</v>
      </c>
      <c r="H106" s="0" t="n">
        <v>8502700</v>
      </c>
      <c r="I106" s="0" t="n">
        <v>3235040</v>
      </c>
      <c r="J106" s="0" t="n">
        <v>7896370</v>
      </c>
      <c r="K106" s="0" t="n">
        <v>3527940</v>
      </c>
      <c r="L106" s="0" t="n">
        <v>12426900</v>
      </c>
      <c r="M106" s="0" t="n">
        <v>4440080</v>
      </c>
      <c r="N106" s="33" t="n">
        <f aca="false">AVERAGE(D106:M106)</f>
        <v>7166192</v>
      </c>
      <c r="P106" s="37" t="n">
        <f aca="false">ROUND((D106-D113)/D113,3)</f>
        <v>1.157</v>
      </c>
      <c r="Q106" s="37" t="n">
        <f aca="false">ROUND((E106-E113)/E113,3)</f>
        <v>0.403</v>
      </c>
      <c r="R106" s="37" t="n">
        <f aca="false">ROUND((F106-F113)/F113,3)</f>
        <v>0.01</v>
      </c>
      <c r="S106" s="37" t="n">
        <f aca="false">ROUND((G106-G113)/G113,3)</f>
        <v>-0</v>
      </c>
      <c r="T106" s="37" t="n">
        <f aca="false">ROUND((H106-H113)/H113,3)</f>
        <v>0</v>
      </c>
      <c r="U106" s="37" t="n">
        <f aca="false">ROUND((I106-I113)/I113,3)</f>
        <v>0</v>
      </c>
      <c r="V106" s="37" t="n">
        <f aca="false">ROUND((J106-J113)/J113,3)</f>
        <v>0.256</v>
      </c>
      <c r="W106" s="37" t="n">
        <f aca="false">ROUND((K106-K113)/K113,3)</f>
        <v>-0</v>
      </c>
      <c r="X106" s="37" t="n">
        <f aca="false">ROUND((L106-L113)/L113,3)</f>
        <v>0</v>
      </c>
      <c r="Y106" s="37" t="n">
        <f aca="false">ROUND((M106-M113)/M113,3)</f>
        <v>0.216</v>
      </c>
      <c r="Z106" s="1" t="str">
        <f aca="false">ROUND((N106-N113)/N113,3)*100&amp;"%"</f>
        <v>19,3%</v>
      </c>
    </row>
    <row r="107" customFormat="false" ht="13.8" hidden="false" customHeight="false" outlineLevel="0" collapsed="false">
      <c r="A107" s="26"/>
      <c r="B107" s="10"/>
      <c r="C107" s="4" t="n">
        <v>6</v>
      </c>
      <c r="D107" s="0" t="n">
        <v>10484900</v>
      </c>
      <c r="E107" s="0" t="n">
        <v>12335200</v>
      </c>
      <c r="F107" s="0" t="n">
        <v>2680650</v>
      </c>
      <c r="G107" s="0" t="n">
        <v>6132140</v>
      </c>
      <c r="H107" s="0" t="n">
        <v>8502700</v>
      </c>
      <c r="I107" s="0" t="n">
        <v>3235040</v>
      </c>
      <c r="J107" s="0" t="n">
        <v>7896370</v>
      </c>
      <c r="K107" s="0" t="n">
        <v>3527940</v>
      </c>
      <c r="L107" s="0" t="n">
        <v>12434500</v>
      </c>
      <c r="M107" s="0" t="n">
        <v>4440080</v>
      </c>
      <c r="N107" s="33" t="n">
        <f aca="false">AVERAGE(D107:M107)</f>
        <v>7166952</v>
      </c>
      <c r="P107" s="37" t="n">
        <f aca="false">ROUND((D107-D113)/D113,3)</f>
        <v>1.157</v>
      </c>
      <c r="Q107" s="37" t="n">
        <f aca="false">ROUND((E107-E113)/E113,3)</f>
        <v>0.403</v>
      </c>
      <c r="R107" s="37" t="n">
        <f aca="false">ROUND((F107-F113)/F113,3)</f>
        <v>0.01</v>
      </c>
      <c r="S107" s="37" t="n">
        <f aca="false">ROUND((G107-G113)/G113,3)</f>
        <v>-0</v>
      </c>
      <c r="T107" s="37" t="n">
        <f aca="false">ROUND((H107-H113)/H113,3)</f>
        <v>0</v>
      </c>
      <c r="U107" s="37" t="n">
        <f aca="false">ROUND((I107-I113)/I113,3)</f>
        <v>0</v>
      </c>
      <c r="V107" s="37" t="n">
        <f aca="false">ROUND((J107-J113)/J113,3)</f>
        <v>0.256</v>
      </c>
      <c r="W107" s="37" t="n">
        <f aca="false">ROUND((K107-K113)/K113,3)</f>
        <v>-0</v>
      </c>
      <c r="X107" s="37" t="n">
        <f aca="false">ROUND((L107-L113)/L113,3)</f>
        <v>0.001</v>
      </c>
      <c r="Y107" s="37" t="n">
        <f aca="false">ROUND((M107-M113)/M113,3)</f>
        <v>0.216</v>
      </c>
      <c r="Z107" s="1" t="str">
        <f aca="false">ROUND((N107-N113)/N113,3)*100&amp;"%"</f>
        <v>19,3%</v>
      </c>
    </row>
    <row r="108" customFormat="false" ht="13.8" hidden="false" customHeight="false" outlineLevel="0" collapsed="false">
      <c r="A108" s="26"/>
      <c r="B108" s="10"/>
      <c r="C108" s="4" t="n">
        <v>7</v>
      </c>
      <c r="D108" s="0" t="n">
        <v>4861880</v>
      </c>
      <c r="E108" s="0" t="n">
        <v>10393200</v>
      </c>
      <c r="F108" s="0" t="n">
        <v>2653090</v>
      </c>
      <c r="G108" s="0" t="n">
        <v>6132140</v>
      </c>
      <c r="H108" s="0" t="n">
        <v>8502700</v>
      </c>
      <c r="I108" s="0" t="n">
        <v>23397800</v>
      </c>
      <c r="J108" s="0" t="n">
        <v>6287360</v>
      </c>
      <c r="K108" s="0" t="n">
        <v>7337210</v>
      </c>
      <c r="L108" s="0" t="n">
        <v>12434500</v>
      </c>
      <c r="M108" s="0" t="n">
        <v>3652540</v>
      </c>
      <c r="N108" s="33" t="n">
        <f aca="false">AVERAGE(D108:M108)</f>
        <v>8565242</v>
      </c>
      <c r="P108" s="37" t="n">
        <f aca="false">ROUND((D108-D113)/D113,3)</f>
        <v>-0</v>
      </c>
      <c r="Q108" s="37" t="n">
        <f aca="false">ROUND((E108-E113)/E113,3)</f>
        <v>0.182</v>
      </c>
      <c r="R108" s="37" t="n">
        <f aca="false">ROUND((F108-F113)/F113,3)</f>
        <v>0</v>
      </c>
      <c r="S108" s="37" t="n">
        <f aca="false">ROUND((G108-G113)/G113,3)</f>
        <v>-0</v>
      </c>
      <c r="T108" s="37" t="n">
        <f aca="false">ROUND((H108-H113)/H113,3)</f>
        <v>0</v>
      </c>
      <c r="U108" s="37" t="n">
        <f aca="false">ROUND((I108-I113)/I113,3)</f>
        <v>6.233</v>
      </c>
      <c r="V108" s="37" t="n">
        <f aca="false">ROUND((J108-J113)/J113,3)</f>
        <v>0</v>
      </c>
      <c r="W108" s="37" t="n">
        <f aca="false">ROUND((K108-K113)/K113,3)</f>
        <v>1.08</v>
      </c>
      <c r="X108" s="37" t="n">
        <f aca="false">ROUND((L108-L113)/L113,3)</f>
        <v>0.001</v>
      </c>
      <c r="Y108" s="37" t="n">
        <f aca="false">ROUND((M108-M113)/M113,3)</f>
        <v>-0</v>
      </c>
      <c r="Z108" s="1" t="str">
        <f aca="false">ROUND((N108-N113)/N113,3)*100&amp;"%"</f>
        <v>42,6%</v>
      </c>
    </row>
    <row r="109" customFormat="false" ht="13.8" hidden="false" customHeight="false" outlineLevel="0" collapsed="false">
      <c r="A109" s="26"/>
      <c r="B109" s="10"/>
      <c r="C109" s="4" t="n">
        <v>8</v>
      </c>
      <c r="D109" s="0" t="n">
        <v>4861880</v>
      </c>
      <c r="E109" s="0" t="n">
        <v>10393200</v>
      </c>
      <c r="F109" s="0" t="n">
        <v>2653090</v>
      </c>
      <c r="G109" s="0" t="n">
        <v>6132140</v>
      </c>
      <c r="H109" s="0" t="n">
        <v>8502700</v>
      </c>
      <c r="I109" s="0" t="n">
        <v>23397800</v>
      </c>
      <c r="J109" s="0" t="n">
        <v>6287360</v>
      </c>
      <c r="K109" s="0" t="n">
        <v>7337210</v>
      </c>
      <c r="L109" s="0" t="n">
        <v>12434500</v>
      </c>
      <c r="M109" s="0" t="n">
        <v>3652540</v>
      </c>
      <c r="N109" s="33" t="n">
        <f aca="false">AVERAGE(D109:M109)</f>
        <v>8565242</v>
      </c>
      <c r="P109" s="37" t="n">
        <f aca="false">ROUND((D109-D113)/D113,3)</f>
        <v>-0</v>
      </c>
      <c r="Q109" s="37" t="n">
        <f aca="false">ROUND((E109-E113)/E113,3)</f>
        <v>0.182</v>
      </c>
      <c r="R109" s="37" t="n">
        <f aca="false">ROUND((F109-F113)/F113,3)</f>
        <v>0</v>
      </c>
      <c r="S109" s="37" t="n">
        <f aca="false">ROUND((G109-G113)/G113,3)</f>
        <v>-0</v>
      </c>
      <c r="T109" s="37" t="n">
        <f aca="false">ROUND((H109-H113)/H113,3)</f>
        <v>0</v>
      </c>
      <c r="U109" s="37" t="n">
        <f aca="false">ROUND((I109-I113)/I113,3)</f>
        <v>6.233</v>
      </c>
      <c r="V109" s="37" t="n">
        <f aca="false">ROUND((J109-J113)/J113,3)</f>
        <v>0</v>
      </c>
      <c r="W109" s="37" t="n">
        <f aca="false">ROUND((K109-K113)/K113,3)</f>
        <v>1.08</v>
      </c>
      <c r="X109" s="37" t="n">
        <f aca="false">ROUND((L109-L113)/L113,3)</f>
        <v>0.001</v>
      </c>
      <c r="Y109" s="37" t="n">
        <f aca="false">ROUND((M109-M113)/M113,3)</f>
        <v>-0</v>
      </c>
      <c r="Z109" s="1" t="str">
        <f aca="false">ROUND((N109-N113)/N113,3)*100&amp;"%"</f>
        <v>42,6%</v>
      </c>
    </row>
    <row r="110" customFormat="false" ht="13.8" hidden="false" customHeight="false" outlineLevel="0" collapsed="false">
      <c r="A110" s="26"/>
      <c r="B110" s="10"/>
      <c r="C110" s="4" t="n">
        <v>9</v>
      </c>
      <c r="D110" s="0" t="n">
        <v>4861880</v>
      </c>
      <c r="E110" s="0" t="n">
        <v>10393200</v>
      </c>
      <c r="F110" s="0" t="n">
        <v>2653090</v>
      </c>
      <c r="G110" s="0" t="n">
        <v>6132150</v>
      </c>
      <c r="H110" s="0" t="n">
        <v>8502700</v>
      </c>
      <c r="I110" s="0" t="n">
        <v>23397800</v>
      </c>
      <c r="J110" s="0" t="n">
        <v>6287360</v>
      </c>
      <c r="K110" s="0" t="n">
        <v>3529500</v>
      </c>
      <c r="L110" s="0" t="n">
        <v>13724700</v>
      </c>
      <c r="M110" s="0" t="n">
        <v>3652540</v>
      </c>
      <c r="N110" s="33" t="n">
        <f aca="false">AVERAGE(D110:M110)</f>
        <v>8313492</v>
      </c>
      <c r="P110" s="37" t="n">
        <f aca="false">ROUND((D110-D113)/D113,3)</f>
        <v>-0</v>
      </c>
      <c r="Q110" s="37" t="n">
        <f aca="false">ROUND((E110-E113)/E113,3)</f>
        <v>0.182</v>
      </c>
      <c r="R110" s="37" t="n">
        <f aca="false">ROUND((F110-F113)/F113,3)</f>
        <v>0</v>
      </c>
      <c r="S110" s="37" t="n">
        <f aca="false">ROUND((G110-G113)/G113,3)</f>
        <v>0</v>
      </c>
      <c r="T110" s="37" t="n">
        <f aca="false">ROUND((H110-H113)/H113,3)</f>
        <v>0</v>
      </c>
      <c r="U110" s="37" t="n">
        <f aca="false">ROUND((I110-I113)/I113,3)</f>
        <v>6.233</v>
      </c>
      <c r="V110" s="37" t="n">
        <f aca="false">ROUND((J110-J113)/J113,3)</f>
        <v>0</v>
      </c>
      <c r="W110" s="37" t="n">
        <f aca="false">ROUND((K110-K113)/K113,3)</f>
        <v>0</v>
      </c>
      <c r="X110" s="37" t="n">
        <f aca="false">ROUND((L110-L113)/L113,3)</f>
        <v>0.104</v>
      </c>
      <c r="Y110" s="37" t="n">
        <f aca="false">ROUND((M110-M113)/M113,3)</f>
        <v>-0</v>
      </c>
      <c r="Z110" s="1" t="str">
        <f aca="false">ROUND((N110-N113)/N113,3)*100&amp;"%"</f>
        <v>38,4%</v>
      </c>
    </row>
    <row r="111" customFormat="false" ht="13.8" hidden="false" customHeight="false" outlineLevel="0" collapsed="false">
      <c r="A111" s="26"/>
      <c r="B111" s="10"/>
      <c r="C111" s="4" t="n">
        <v>10</v>
      </c>
      <c r="D111" s="0" t="n">
        <v>4861880</v>
      </c>
      <c r="E111" s="0" t="n">
        <v>19164900</v>
      </c>
      <c r="F111" s="0" t="n">
        <v>2653090</v>
      </c>
      <c r="G111" s="0" t="n">
        <v>6132140</v>
      </c>
      <c r="H111" s="0" t="n">
        <v>26717900</v>
      </c>
      <c r="I111" s="0" t="n">
        <v>3235040</v>
      </c>
      <c r="J111" s="0" t="n">
        <v>6287360</v>
      </c>
      <c r="K111" s="0" t="n">
        <v>3529500</v>
      </c>
      <c r="L111" s="0" t="n">
        <v>32331800</v>
      </c>
      <c r="M111" s="0" t="n">
        <v>3652540</v>
      </c>
      <c r="N111" s="33" t="n">
        <f aca="false">AVERAGE(D111:M111)</f>
        <v>10856615</v>
      </c>
      <c r="P111" s="37" t="n">
        <f aca="false">ROUND((D111-D113)/D113,3)</f>
        <v>-0</v>
      </c>
      <c r="Q111" s="37" t="n">
        <f aca="false">ROUND((E111-E113)/E113,3)</f>
        <v>1.18</v>
      </c>
      <c r="R111" s="37" t="n">
        <f aca="false">ROUND((F111-F113)/F113,3)</f>
        <v>0</v>
      </c>
      <c r="S111" s="37" t="n">
        <f aca="false">ROUND((G111-G113)/G113,3)</f>
        <v>-0</v>
      </c>
      <c r="T111" s="37" t="n">
        <f aca="false">ROUND((H111-H113)/H113,3)</f>
        <v>2.142</v>
      </c>
      <c r="U111" s="37" t="n">
        <f aca="false">ROUND((I111-I113)/I113,3)</f>
        <v>0</v>
      </c>
      <c r="V111" s="37" t="n">
        <f aca="false">ROUND((J111-J113)/J113,3)</f>
        <v>0</v>
      </c>
      <c r="W111" s="37" t="n">
        <f aca="false">ROUND((K111-K113)/K113,3)</f>
        <v>0</v>
      </c>
      <c r="X111" s="37" t="n">
        <f aca="false">ROUND((L111-L113)/L113,3)</f>
        <v>1.602</v>
      </c>
      <c r="Y111" s="37" t="n">
        <f aca="false">ROUND((M111-M113)/M113,3)</f>
        <v>-0</v>
      </c>
      <c r="Z111" s="1" t="str">
        <f aca="false">ROUND((N111-N113)/N113,3)*100&amp;"%"</f>
        <v>80,7%</v>
      </c>
    </row>
    <row r="112" customFormat="false" ht="13.8" hidden="false" customHeight="false" outlineLevel="0" collapsed="false">
      <c r="A112" s="26"/>
      <c r="B112" s="10"/>
      <c r="C112" s="4" t="n">
        <v>11</v>
      </c>
      <c r="D112" s="0" t="n">
        <v>4861880</v>
      </c>
      <c r="E112" s="0" t="n">
        <v>8791740</v>
      </c>
      <c r="F112" s="0" t="n">
        <v>2653090</v>
      </c>
      <c r="G112" s="0" t="n">
        <v>6132140</v>
      </c>
      <c r="H112" s="0" t="n">
        <v>8502700</v>
      </c>
      <c r="I112" s="0" t="n">
        <v>3235040</v>
      </c>
      <c r="J112" s="0" t="n">
        <v>6287360</v>
      </c>
      <c r="K112" s="0" t="n">
        <v>3529500</v>
      </c>
      <c r="L112" s="0" t="n">
        <v>13724700</v>
      </c>
      <c r="M112" s="0" t="n">
        <v>3652540</v>
      </c>
      <c r="N112" s="33" t="n">
        <f aca="false">AVERAGE(D112:M112)</f>
        <v>6137069</v>
      </c>
      <c r="P112" s="37" t="n">
        <f aca="false">ROUND((D112-D113)/D113,3)</f>
        <v>-0</v>
      </c>
      <c r="Q112" s="37" t="n">
        <f aca="false">ROUND((E112-E113)/E113,3)</f>
        <v>0</v>
      </c>
      <c r="R112" s="37" t="n">
        <f aca="false">ROUND((F112-F113)/F113,3)</f>
        <v>0</v>
      </c>
      <c r="S112" s="37" t="n">
        <f aca="false">ROUND((G112-G113)/G113,3)</f>
        <v>-0</v>
      </c>
      <c r="T112" s="37" t="n">
        <f aca="false">ROUND((H112-H113)/H113,3)</f>
        <v>0</v>
      </c>
      <c r="U112" s="37" t="n">
        <f aca="false">ROUND((I112-I113)/I113,3)</f>
        <v>0</v>
      </c>
      <c r="V112" s="37" t="n">
        <f aca="false">ROUND((J112-J113)/J113,3)</f>
        <v>0</v>
      </c>
      <c r="W112" s="37" t="n">
        <f aca="false">ROUND((K112-K113)/K113,3)</f>
        <v>0</v>
      </c>
      <c r="X112" s="37" t="n">
        <f aca="false">ROUND((L112-L113)/L113,3)</f>
        <v>0.104</v>
      </c>
      <c r="Y112" s="37" t="n">
        <f aca="false">ROUND((M112-M113)/M113,3)</f>
        <v>-0</v>
      </c>
      <c r="Z112" s="1" t="str">
        <f aca="false">ROUND((N112-N113)/N113,3)*100&amp;"%"</f>
        <v>2,2%</v>
      </c>
    </row>
    <row r="113" s="18" customFormat="true" ht="13.8" hidden="false" customHeight="false" outlineLevel="0" collapsed="false">
      <c r="A113" s="26"/>
      <c r="C113" s="19" t="s">
        <v>27</v>
      </c>
      <c r="D113" s="25" t="n">
        <v>4861881</v>
      </c>
      <c r="E113" s="25" t="n">
        <v>8791734</v>
      </c>
      <c r="F113" s="25" t="n">
        <v>2653086</v>
      </c>
      <c r="G113" s="25" t="n">
        <v>6132144</v>
      </c>
      <c r="H113" s="25" t="n">
        <v>8502698</v>
      </c>
      <c r="I113" s="25" t="n">
        <v>3235038</v>
      </c>
      <c r="J113" s="25" t="n">
        <v>6287359</v>
      </c>
      <c r="K113" s="25" t="n">
        <v>3527943</v>
      </c>
      <c r="L113" s="25" t="n">
        <v>12426895</v>
      </c>
      <c r="M113" s="25" t="n">
        <v>3652541</v>
      </c>
      <c r="N113" s="38" t="n">
        <f aca="false">AVERAGE(D113:M113)</f>
        <v>6007131.9</v>
      </c>
      <c r="P113" s="39" t="n">
        <f aca="false">ROUND((D113-D113)/D113,3)</f>
        <v>0</v>
      </c>
      <c r="Q113" s="39" t="n">
        <f aca="false">ROUND((E113-E113)/E113,3)</f>
        <v>0</v>
      </c>
      <c r="R113" s="39" t="n">
        <f aca="false">ROUND((F113-F113)/F113,3)</f>
        <v>0</v>
      </c>
      <c r="S113" s="39" t="n">
        <f aca="false">ROUND((G113-G113)/G113,3)</f>
        <v>0</v>
      </c>
      <c r="T113" s="39" t="n">
        <f aca="false">ROUND((H113-H113)/H113,3)</f>
        <v>0</v>
      </c>
      <c r="U113" s="39" t="n">
        <f aca="false">ROUND((I113-I113)/I113,3)</f>
        <v>0</v>
      </c>
      <c r="V113" s="39" t="n">
        <f aca="false">ROUND((J113-J113)/J113,3)</f>
        <v>0</v>
      </c>
      <c r="W113" s="39" t="n">
        <f aca="false">ROUND((K113-K113)/K113,3)</f>
        <v>0</v>
      </c>
      <c r="X113" s="39" t="n">
        <f aca="false">ROUND((L113-L113)/L113,3)</f>
        <v>0</v>
      </c>
      <c r="Y113" s="39" t="n">
        <f aca="false">ROUND((M113-M113)/M113,3)</f>
        <v>0</v>
      </c>
      <c r="Z113" s="21" t="str">
        <f aca="false">ROUND((N113-N113)/N113,3)*100&amp;"%"</f>
        <v>0%</v>
      </c>
    </row>
    <row r="114" customFormat="false" ht="15" hidden="false" customHeight="false" outlineLevel="0" collapsed="false">
      <c r="A114" s="26"/>
    </row>
    <row r="115" s="12" customFormat="true" ht="13.8" hidden="false" customHeight="false" outlineLevel="0" collapsed="false">
      <c r="A115" s="26"/>
      <c r="B115" s="10" t="n">
        <v>1000</v>
      </c>
      <c r="C115" s="11" t="n">
        <v>0</v>
      </c>
      <c r="D115" s="12" t="n">
        <v>11782204</v>
      </c>
      <c r="E115" s="12" t="n">
        <v>12772230.4</v>
      </c>
      <c r="F115" s="12" t="n">
        <v>12178612</v>
      </c>
      <c r="G115" s="12" t="n">
        <v>1650945.2</v>
      </c>
      <c r="H115" s="12" t="n">
        <v>19687848</v>
      </c>
      <c r="I115" s="12" t="n">
        <v>16907160</v>
      </c>
      <c r="J115" s="12" t="n">
        <v>31956444</v>
      </c>
      <c r="K115" s="12" t="n">
        <v>2533212.4</v>
      </c>
      <c r="L115" s="12" t="n">
        <v>10745199.2</v>
      </c>
      <c r="M115" s="12" t="n">
        <v>9380850.4</v>
      </c>
      <c r="N115" s="35" t="n">
        <f aca="false">AVERAGE(D115:M115)</f>
        <v>12959470.56</v>
      </c>
      <c r="P115" s="36" t="n">
        <f aca="false">ROUND((D115-D127)/D127,3)</f>
        <v>0.052</v>
      </c>
      <c r="Q115" s="36" t="n">
        <f aca="false">ROUND((E115-E127)/E127,3)</f>
        <v>1.011</v>
      </c>
      <c r="R115" s="36" t="n">
        <f aca="false">ROUND((F115-F127)/F127,3)</f>
        <v>0.057</v>
      </c>
      <c r="S115" s="36" t="n">
        <f aca="false">ROUND((G115-G127)/G127,3)</f>
        <v>0.274</v>
      </c>
      <c r="T115" s="36" t="n">
        <f aca="false">ROUND((H115-H127)/H127,3)</f>
        <v>0.9</v>
      </c>
      <c r="U115" s="36" t="n">
        <f aca="false">ROUND((I115-I127)/I127,3)</f>
        <v>0.314</v>
      </c>
      <c r="V115" s="36" t="n">
        <f aca="false">ROUND((J115-J127)/J127,3)</f>
        <v>0.225</v>
      </c>
      <c r="W115" s="36" t="n">
        <f aca="false">ROUND((K115-K127)/K127,3)</f>
        <v>1.617</v>
      </c>
      <c r="X115" s="36" t="n">
        <f aca="false">ROUND((L115-L127)/L127,3)</f>
        <v>0.21</v>
      </c>
      <c r="Y115" s="36" t="n">
        <f aca="false">ROUND((M115-M127)/M127,3)</f>
        <v>0.405</v>
      </c>
      <c r="Z115" s="14" t="str">
        <f aca="false">ROUND((N115-N127)/N127,3)*100&amp;"%"</f>
        <v>34,7%</v>
      </c>
    </row>
    <row r="116" s="12" customFormat="true" ht="13.8" hidden="false" customHeight="false" outlineLevel="0" collapsed="false">
      <c r="A116" s="26"/>
      <c r="B116" s="10"/>
      <c r="C116" s="11" t="n">
        <v>1</v>
      </c>
      <c r="D116" s="12" t="n">
        <v>11230728</v>
      </c>
      <c r="E116" s="12" t="n">
        <v>13666168.4</v>
      </c>
      <c r="F116" s="12" t="n">
        <v>12107684</v>
      </c>
      <c r="G116" s="12" t="n">
        <v>1295510</v>
      </c>
      <c r="H116" s="12" t="n">
        <v>19346488</v>
      </c>
      <c r="I116" s="12" t="n">
        <v>13820744</v>
      </c>
      <c r="J116" s="12" t="n">
        <v>31340124</v>
      </c>
      <c r="K116" s="12" t="n">
        <v>2533210</v>
      </c>
      <c r="L116" s="12" t="n">
        <v>11649361.6</v>
      </c>
      <c r="M116" s="12" t="n">
        <v>6677160</v>
      </c>
      <c r="N116" s="35" t="n">
        <f aca="false">AVERAGE(D116:M116)</f>
        <v>12366717.8</v>
      </c>
      <c r="P116" s="36" t="n">
        <f aca="false">ROUND((D116-D127)/D127,3)</f>
        <v>0.003</v>
      </c>
      <c r="Q116" s="36" t="n">
        <f aca="false">ROUND((E116-E127)/E127,3)</f>
        <v>1.152</v>
      </c>
      <c r="R116" s="36" t="n">
        <f aca="false">ROUND((F116-F127)/F127,3)</f>
        <v>0.051</v>
      </c>
      <c r="S116" s="36" t="n">
        <f aca="false">ROUND((G116-G127)/G127,3)</f>
        <v>0</v>
      </c>
      <c r="T116" s="36" t="n">
        <f aca="false">ROUND((H116-H127)/H127,3)</f>
        <v>0.867</v>
      </c>
      <c r="U116" s="36" t="n">
        <f aca="false">ROUND((I116-I127)/I127,3)</f>
        <v>0.074</v>
      </c>
      <c r="V116" s="36" t="n">
        <f aca="false">ROUND((J116-J127)/J127,3)</f>
        <v>0.202</v>
      </c>
      <c r="W116" s="36" t="n">
        <f aca="false">ROUND((K116-K127)/K127,3)</f>
        <v>1.617</v>
      </c>
      <c r="X116" s="36" t="n">
        <f aca="false">ROUND((L116-L127)/L127,3)</f>
        <v>0.311</v>
      </c>
      <c r="Y116" s="36" t="n">
        <f aca="false">ROUND((M116-M127)/M127,3)</f>
        <v>0</v>
      </c>
      <c r="Z116" s="14" t="str">
        <f aca="false">ROUND((N116-N127)/N127,3)*100&amp;"%"</f>
        <v>28,5%</v>
      </c>
    </row>
    <row r="117" s="12" customFormat="true" ht="13.8" hidden="false" customHeight="false" outlineLevel="0" collapsed="false">
      <c r="A117" s="26"/>
      <c r="B117" s="10"/>
      <c r="C117" s="11" t="n">
        <v>2</v>
      </c>
      <c r="D117" s="12" t="n">
        <v>13661432</v>
      </c>
      <c r="E117" s="12" t="n">
        <v>11068375.2</v>
      </c>
      <c r="F117" s="12" t="n">
        <v>11576668</v>
      </c>
      <c r="G117" s="12" t="n">
        <v>4010925.2</v>
      </c>
      <c r="H117" s="12" t="n">
        <v>13775000</v>
      </c>
      <c r="I117" s="12" t="n">
        <v>21026736</v>
      </c>
      <c r="J117" s="12" t="n">
        <v>26401956</v>
      </c>
      <c r="K117" s="12" t="n">
        <v>968027</v>
      </c>
      <c r="L117" s="12" t="n">
        <v>9204100</v>
      </c>
      <c r="M117" s="12" t="n">
        <v>6677156.4</v>
      </c>
      <c r="N117" s="35" t="n">
        <f aca="false">AVERAGE(D117:M117)</f>
        <v>11837037.58</v>
      </c>
      <c r="P117" s="36" t="n">
        <f aca="false">ROUND((D117-D127)/D127,3)</f>
        <v>0.22</v>
      </c>
      <c r="Q117" s="36" t="n">
        <f aca="false">ROUND((E117-E127)/E127,3)</f>
        <v>0.743</v>
      </c>
      <c r="R117" s="36" t="n">
        <f aca="false">ROUND((F117-F127)/F127,3)</f>
        <v>0.004</v>
      </c>
      <c r="S117" s="36" t="n">
        <f aca="false">ROUND((G117-G127)/G127,3)</f>
        <v>2.096</v>
      </c>
      <c r="T117" s="36" t="n">
        <f aca="false">ROUND((H117-H127)/H127,3)</f>
        <v>0.329</v>
      </c>
      <c r="U117" s="36" t="n">
        <f aca="false">ROUND((I117-I127)/I127,3)</f>
        <v>0.634</v>
      </c>
      <c r="V117" s="36" t="n">
        <f aca="false">ROUND((J117-J127)/J127,3)</f>
        <v>0.012</v>
      </c>
      <c r="W117" s="36" t="n">
        <f aca="false">ROUND((K117-K127)/K127,3)</f>
        <v>0</v>
      </c>
      <c r="X117" s="36" t="n">
        <f aca="false">ROUND((L117-L127)/L127,3)</f>
        <v>0.036</v>
      </c>
      <c r="Y117" s="36" t="n">
        <f aca="false">ROUND((M117-M127)/M127,3)</f>
        <v>-0</v>
      </c>
      <c r="Z117" s="14" t="str">
        <f aca="false">ROUND((N117-N127)/N127,3)*100&amp;"%"</f>
        <v>23%</v>
      </c>
    </row>
    <row r="118" s="12" customFormat="true" ht="13.8" hidden="false" customHeight="false" outlineLevel="0" collapsed="false">
      <c r="A118" s="26"/>
      <c r="B118" s="10"/>
      <c r="C118" s="11" t="n">
        <v>3</v>
      </c>
      <c r="D118" s="12" t="n">
        <v>17774028</v>
      </c>
      <c r="E118" s="12" t="n">
        <v>11656333.6</v>
      </c>
      <c r="F118" s="12" t="n">
        <v>12389196</v>
      </c>
      <c r="G118" s="12" t="n">
        <v>3813051.6</v>
      </c>
      <c r="H118" s="12" t="n">
        <v>23951796</v>
      </c>
      <c r="I118" s="12" t="n">
        <v>20809000</v>
      </c>
      <c r="J118" s="12" t="n">
        <v>30410808</v>
      </c>
      <c r="K118" s="12" t="n">
        <v>968027</v>
      </c>
      <c r="L118" s="12" t="n">
        <v>9165663.6</v>
      </c>
      <c r="M118" s="12" t="n">
        <v>19453174</v>
      </c>
      <c r="N118" s="35" t="n">
        <f aca="false">AVERAGE(D118:M118)</f>
        <v>15039107.78</v>
      </c>
      <c r="P118" s="36" t="n">
        <f aca="false">ROUND((D118-D127)/D127,3)</f>
        <v>0.587</v>
      </c>
      <c r="Q118" s="36" t="n">
        <f aca="false">ROUND((E118-E127)/E127,3)</f>
        <v>0.835</v>
      </c>
      <c r="R118" s="36" t="n">
        <f aca="false">ROUND((F118-F127)/F127,3)</f>
        <v>0.075</v>
      </c>
      <c r="S118" s="36" t="n">
        <f aca="false">ROUND((G118-G127)/G127,3)</f>
        <v>1.943</v>
      </c>
      <c r="T118" s="36" t="n">
        <f aca="false">ROUND((H118-H127)/H127,3)</f>
        <v>1.311</v>
      </c>
      <c r="U118" s="36" t="n">
        <f aca="false">ROUND((I118-I127)/I127,3)</f>
        <v>0.617</v>
      </c>
      <c r="V118" s="36" t="n">
        <f aca="false">ROUND((J118-J127)/J127,3)</f>
        <v>0.166</v>
      </c>
      <c r="W118" s="36" t="n">
        <f aca="false">ROUND((K118-K127)/K127,3)</f>
        <v>0</v>
      </c>
      <c r="X118" s="36" t="n">
        <f aca="false">ROUND((L118-L127)/L127,3)</f>
        <v>0.032</v>
      </c>
      <c r="Y118" s="36" t="n">
        <f aca="false">ROUND((M118-M127)/M127,3)</f>
        <v>1.913</v>
      </c>
      <c r="Z118" s="14" t="str">
        <f aca="false">ROUND((N118-N127)/N127,3)*100&amp;"%"</f>
        <v>56,3%</v>
      </c>
    </row>
    <row r="119" s="12" customFormat="true" ht="13.8" hidden="false" customHeight="false" outlineLevel="0" collapsed="false">
      <c r="A119" s="26"/>
      <c r="B119" s="10"/>
      <c r="C119" s="11" t="n">
        <v>4</v>
      </c>
      <c r="D119" s="12" t="n">
        <v>16255180</v>
      </c>
      <c r="E119" s="12" t="n">
        <v>14433936.8</v>
      </c>
      <c r="F119" s="12" t="n">
        <v>11993112</v>
      </c>
      <c r="G119" s="12" t="n">
        <v>3900821.2</v>
      </c>
      <c r="H119" s="12" t="n">
        <v>27270116</v>
      </c>
      <c r="I119" s="12" t="n">
        <v>18561100</v>
      </c>
      <c r="J119" s="12" t="n">
        <v>36993564</v>
      </c>
      <c r="K119" s="12" t="n">
        <v>2498096.8</v>
      </c>
      <c r="L119" s="12" t="n">
        <v>13364552</v>
      </c>
      <c r="M119" s="12" t="n">
        <v>15618996.4</v>
      </c>
      <c r="N119" s="35" t="n">
        <f aca="false">AVERAGE(D119:M119)</f>
        <v>16088947.52</v>
      </c>
      <c r="P119" s="36" t="n">
        <f aca="false">ROUND((D119-D127)/D127,3)</f>
        <v>0.452</v>
      </c>
      <c r="Q119" s="36" t="n">
        <f aca="false">ROUND((E119-E127)/E127,3)</f>
        <v>1.273</v>
      </c>
      <c r="R119" s="36" t="n">
        <f aca="false">ROUND((F119-F127)/F127,3)</f>
        <v>0.041</v>
      </c>
      <c r="S119" s="36" t="n">
        <f aca="false">ROUND((G119-G127)/G127,3)</f>
        <v>2.011</v>
      </c>
      <c r="T119" s="36" t="n">
        <f aca="false">ROUND((H119-H127)/H127,3)</f>
        <v>1.631</v>
      </c>
      <c r="U119" s="36" t="n">
        <f aca="false">ROUND((I119-I127)/I127,3)</f>
        <v>0.442</v>
      </c>
      <c r="V119" s="36" t="n">
        <f aca="false">ROUND((J119-J127)/J127,3)</f>
        <v>0.418</v>
      </c>
      <c r="W119" s="36" t="n">
        <f aca="false">ROUND((K119-K127)/K127,3)</f>
        <v>1.581</v>
      </c>
      <c r="X119" s="36" t="n">
        <f aca="false">ROUND((L119-L127)/L127,3)</f>
        <v>0.504</v>
      </c>
      <c r="Y119" s="36" t="n">
        <f aca="false">ROUND((M119-M127)/M127,3)</f>
        <v>1.339</v>
      </c>
      <c r="Z119" s="14" t="str">
        <f aca="false">ROUND((N119-N127)/N127,3)*100&amp;"%"</f>
        <v>67,2%</v>
      </c>
    </row>
    <row r="120" customFormat="false" ht="13.8" hidden="false" customHeight="false" outlineLevel="0" collapsed="false">
      <c r="A120" s="26"/>
      <c r="B120" s="10"/>
      <c r="C120" s="4" t="n">
        <v>5</v>
      </c>
      <c r="D120" s="0" t="n">
        <v>11197800</v>
      </c>
      <c r="E120" s="0" t="n">
        <v>11518900</v>
      </c>
      <c r="F120" s="0" t="n">
        <v>11845300</v>
      </c>
      <c r="G120" s="0" t="n">
        <v>53885000</v>
      </c>
      <c r="H120" s="0" t="n">
        <v>24574800</v>
      </c>
      <c r="I120" s="0" t="n">
        <v>12867800</v>
      </c>
      <c r="J120" s="0" t="n">
        <v>28735100</v>
      </c>
      <c r="K120" s="0" t="n">
        <v>968027</v>
      </c>
      <c r="L120" s="0" t="n">
        <v>9204100</v>
      </c>
      <c r="M120" s="0" t="n">
        <v>6677160</v>
      </c>
      <c r="N120" s="33" t="n">
        <f aca="false">AVERAGE(D120:M120)</f>
        <v>17147398.7</v>
      </c>
      <c r="P120" s="37" t="n">
        <f aca="false">ROUND((D120-D127)/D127,3)</f>
        <v>0</v>
      </c>
      <c r="Q120" s="37" t="n">
        <f aca="false">ROUND((E120-E127)/E127,3)</f>
        <v>0.814</v>
      </c>
      <c r="R120" s="37" t="n">
        <f aca="false">ROUND((F120-F127)/F127,3)</f>
        <v>0.028</v>
      </c>
      <c r="S120" s="37" t="n">
        <f aca="false">ROUND((G120-G127)/G127,3)</f>
        <v>40.594</v>
      </c>
      <c r="T120" s="37" t="n">
        <f aca="false">ROUND((H120-H127)/H127,3)</f>
        <v>1.371</v>
      </c>
      <c r="U120" s="37" t="n">
        <f aca="false">ROUND((I120-I127)/I127,3)</f>
        <v>0</v>
      </c>
      <c r="V120" s="37" t="n">
        <f aca="false">ROUND((J120-J127)/J127,3)</f>
        <v>0.102</v>
      </c>
      <c r="W120" s="37" t="n">
        <f aca="false">ROUND((K120-K127)/K127,3)</f>
        <v>0</v>
      </c>
      <c r="X120" s="37" t="n">
        <f aca="false">ROUND((L120-L127)/L127,3)</f>
        <v>0.036</v>
      </c>
      <c r="Y120" s="37" t="n">
        <f aca="false">ROUND((M120-M127)/M127,3)</f>
        <v>0</v>
      </c>
      <c r="Z120" s="1" t="str">
        <f aca="false">ROUND((N120-N127)/N127,3)*100&amp;"%"</f>
        <v>78,2%</v>
      </c>
    </row>
    <row r="121" customFormat="false" ht="13.8" hidden="false" customHeight="false" outlineLevel="0" collapsed="false">
      <c r="A121" s="26"/>
      <c r="B121" s="10"/>
      <c r="C121" s="4" t="n">
        <v>6</v>
      </c>
      <c r="D121" s="0" t="n">
        <v>11197800</v>
      </c>
      <c r="E121" s="0" t="n">
        <v>11518900</v>
      </c>
      <c r="F121" s="0" t="n">
        <v>11525500</v>
      </c>
      <c r="G121" s="0" t="n">
        <v>3997690</v>
      </c>
      <c r="H121" s="0" t="n">
        <v>24574800</v>
      </c>
      <c r="I121" s="0" t="n">
        <v>12867800</v>
      </c>
      <c r="J121" s="0" t="n">
        <v>28735100</v>
      </c>
      <c r="K121" s="0" t="n">
        <v>968027</v>
      </c>
      <c r="L121" s="0" t="n">
        <v>12211000</v>
      </c>
      <c r="M121" s="0" t="n">
        <v>6677160</v>
      </c>
      <c r="N121" s="33" t="n">
        <f aca="false">AVERAGE(D121:M121)</f>
        <v>12427377.7</v>
      </c>
      <c r="P121" s="37" t="n">
        <f aca="false">ROUND((D121-D127)/D127,3)</f>
        <v>0</v>
      </c>
      <c r="Q121" s="37" t="n">
        <f aca="false">ROUND((E121-E127)/E127,3)</f>
        <v>0.814</v>
      </c>
      <c r="R121" s="37" t="n">
        <f aca="false">ROUND((F121-F127)/F127,3)</f>
        <v>-0</v>
      </c>
      <c r="S121" s="37" t="n">
        <f aca="false">ROUND((G121-G127)/G127,3)</f>
        <v>2.086</v>
      </c>
      <c r="T121" s="37" t="n">
        <f aca="false">ROUND((H121-H127)/H127,3)</f>
        <v>1.371</v>
      </c>
      <c r="U121" s="37" t="n">
        <f aca="false">ROUND((I121-I127)/I127,3)</f>
        <v>0</v>
      </c>
      <c r="V121" s="37" t="n">
        <f aca="false">ROUND((J121-J127)/J127,3)</f>
        <v>0.102</v>
      </c>
      <c r="W121" s="37" t="n">
        <f aca="false">ROUND((K121-K127)/K127,3)</f>
        <v>0</v>
      </c>
      <c r="X121" s="37" t="n">
        <f aca="false">ROUND((L121-L127)/L127,3)</f>
        <v>0.375</v>
      </c>
      <c r="Y121" s="37" t="n">
        <f aca="false">ROUND((M121-M127)/M127,3)</f>
        <v>0</v>
      </c>
      <c r="Z121" s="1" t="str">
        <f aca="false">ROUND((N121-N127)/N127,3)*100&amp;"%"</f>
        <v>29,2%</v>
      </c>
    </row>
    <row r="122" customFormat="false" ht="13.8" hidden="false" customHeight="false" outlineLevel="0" collapsed="false">
      <c r="A122" s="26"/>
      <c r="B122" s="10"/>
      <c r="C122" s="4" t="n">
        <v>7</v>
      </c>
      <c r="D122" s="0" t="n">
        <v>11266400</v>
      </c>
      <c r="E122" s="0" t="n">
        <v>14917900</v>
      </c>
      <c r="F122" s="0" t="n">
        <v>12099000</v>
      </c>
      <c r="G122" s="0" t="n">
        <v>1295510</v>
      </c>
      <c r="H122" s="0" t="n">
        <v>24574800</v>
      </c>
      <c r="I122" s="0" t="n">
        <v>12867800</v>
      </c>
      <c r="J122" s="0" t="n">
        <v>35238600</v>
      </c>
      <c r="K122" s="0" t="n">
        <v>2533210</v>
      </c>
      <c r="L122" s="0" t="n">
        <v>12211000</v>
      </c>
      <c r="M122" s="0" t="n">
        <v>6677160</v>
      </c>
      <c r="N122" s="33" t="n">
        <f aca="false">AVERAGE(D122:M122)</f>
        <v>13368138</v>
      </c>
      <c r="P122" s="37" t="n">
        <f aca="false">ROUND((D122-D127)/D127,3)</f>
        <v>0.006</v>
      </c>
      <c r="Q122" s="37" t="n">
        <f aca="false">ROUND((E122-E127)/E127,3)</f>
        <v>1.349</v>
      </c>
      <c r="R122" s="37" t="n">
        <f aca="false">ROUND((F122-F127)/F127,3)</f>
        <v>0.05</v>
      </c>
      <c r="S122" s="37" t="n">
        <f aca="false">ROUND((G122-G127)/G127,3)</f>
        <v>0</v>
      </c>
      <c r="T122" s="37" t="n">
        <f aca="false">ROUND((H122-H127)/H127,3)</f>
        <v>1.371</v>
      </c>
      <c r="U122" s="37" t="n">
        <f aca="false">ROUND((I122-I127)/I127,3)</f>
        <v>0</v>
      </c>
      <c r="V122" s="37" t="n">
        <f aca="false">ROUND((J122-J127)/J127,3)</f>
        <v>0.351</v>
      </c>
      <c r="W122" s="37" t="n">
        <f aca="false">ROUND((K122-K127)/K127,3)</f>
        <v>1.617</v>
      </c>
      <c r="X122" s="37" t="n">
        <f aca="false">ROUND((L122-L127)/L127,3)</f>
        <v>0.375</v>
      </c>
      <c r="Y122" s="37" t="n">
        <f aca="false">ROUND((M122-M127)/M127,3)</f>
        <v>0</v>
      </c>
      <c r="Z122" s="1" t="str">
        <f aca="false">ROUND((N122-N127)/N127,3)*100&amp;"%"</f>
        <v>38,9%</v>
      </c>
    </row>
    <row r="123" customFormat="false" ht="13.8" hidden="false" customHeight="false" outlineLevel="0" collapsed="false">
      <c r="A123" s="26"/>
      <c r="B123" s="10"/>
      <c r="C123" s="4" t="n">
        <v>8</v>
      </c>
      <c r="D123" s="0" t="n">
        <v>11266400</v>
      </c>
      <c r="E123" s="0" t="n">
        <v>14917900</v>
      </c>
      <c r="F123" s="0" t="n">
        <v>12099000</v>
      </c>
      <c r="G123" s="0" t="n">
        <v>1295510</v>
      </c>
      <c r="H123" s="0" t="n">
        <v>24574800</v>
      </c>
      <c r="I123" s="0" t="n">
        <v>12867800</v>
      </c>
      <c r="J123" s="0" t="n">
        <v>35418700</v>
      </c>
      <c r="K123" s="0" t="n">
        <v>2533210</v>
      </c>
      <c r="L123" s="0" t="n">
        <v>12211000</v>
      </c>
      <c r="M123" s="0" t="n">
        <v>6677160</v>
      </c>
      <c r="N123" s="33" t="n">
        <f aca="false">AVERAGE(D123:M123)</f>
        <v>13386148</v>
      </c>
      <c r="P123" s="37" t="n">
        <f aca="false">ROUND((D123-D127)/D127,3)</f>
        <v>0.006</v>
      </c>
      <c r="Q123" s="37" t="n">
        <f aca="false">ROUND((E123-E127)/E127,3)</f>
        <v>1.349</v>
      </c>
      <c r="R123" s="37" t="n">
        <f aca="false">ROUND((F123-F127)/F127,3)</f>
        <v>0.05</v>
      </c>
      <c r="S123" s="37" t="n">
        <f aca="false">ROUND((G123-G127)/G127,3)</f>
        <v>0</v>
      </c>
      <c r="T123" s="37" t="n">
        <f aca="false">ROUND((H123-H127)/H127,3)</f>
        <v>1.371</v>
      </c>
      <c r="U123" s="37" t="n">
        <f aca="false">ROUND((I123-I127)/I127,3)</f>
        <v>0</v>
      </c>
      <c r="V123" s="37" t="n">
        <f aca="false">ROUND((J123-J127)/J127,3)</f>
        <v>0.358</v>
      </c>
      <c r="W123" s="37" t="n">
        <f aca="false">ROUND((K123-K127)/K127,3)</f>
        <v>1.617</v>
      </c>
      <c r="X123" s="37" t="n">
        <f aca="false">ROUND((L123-L127)/L127,3)</f>
        <v>0.375</v>
      </c>
      <c r="Y123" s="37" t="n">
        <f aca="false">ROUND((M123-M127)/M127,3)</f>
        <v>0</v>
      </c>
      <c r="Z123" s="1" t="str">
        <f aca="false">ROUND((N123-N127)/N127,3)*100&amp;"%"</f>
        <v>39,1%</v>
      </c>
    </row>
    <row r="124" customFormat="false" ht="13.8" hidden="false" customHeight="false" outlineLevel="0" collapsed="false">
      <c r="A124" s="26"/>
      <c r="B124" s="10"/>
      <c r="C124" s="4" t="n">
        <v>9</v>
      </c>
      <c r="D124" s="0" t="n">
        <v>11266400</v>
      </c>
      <c r="E124" s="0" t="n">
        <v>14917900</v>
      </c>
      <c r="F124" s="0" t="n">
        <v>12099000</v>
      </c>
      <c r="G124" s="0" t="n">
        <v>1295510</v>
      </c>
      <c r="H124" s="0" t="n">
        <v>10364600</v>
      </c>
      <c r="I124" s="0" t="n">
        <v>12867700</v>
      </c>
      <c r="J124" s="0" t="n">
        <v>35238600</v>
      </c>
      <c r="K124" s="0" t="n">
        <v>2533210</v>
      </c>
      <c r="L124" s="0" t="n">
        <v>12211000</v>
      </c>
      <c r="M124" s="0" t="n">
        <v>6677160</v>
      </c>
      <c r="N124" s="33" t="n">
        <f aca="false">AVERAGE(D124:M124)</f>
        <v>11947108</v>
      </c>
      <c r="P124" s="37" t="n">
        <f aca="false">ROUND((D124-D127)/D127,3)</f>
        <v>0.006</v>
      </c>
      <c r="Q124" s="37" t="n">
        <f aca="false">ROUND((E124-E127)/E127,3)</f>
        <v>1.349</v>
      </c>
      <c r="R124" s="37" t="n">
        <f aca="false">ROUND((F124-F127)/F127,3)</f>
        <v>0.05</v>
      </c>
      <c r="S124" s="37" t="n">
        <f aca="false">ROUND((G124-G127)/G127,3)</f>
        <v>0</v>
      </c>
      <c r="T124" s="37" t="n">
        <f aca="false">ROUND((H124-H127)/H127,3)</f>
        <v>0</v>
      </c>
      <c r="U124" s="37" t="n">
        <f aca="false">ROUND((I124-I127)/I127,3)</f>
        <v>-0</v>
      </c>
      <c r="V124" s="37" t="n">
        <f aca="false">ROUND((J124-J127)/J127,3)</f>
        <v>0.351</v>
      </c>
      <c r="W124" s="37" t="n">
        <f aca="false">ROUND((K124-K127)/K127,3)</f>
        <v>1.617</v>
      </c>
      <c r="X124" s="37" t="n">
        <f aca="false">ROUND((L124-L127)/L127,3)</f>
        <v>0.375</v>
      </c>
      <c r="Y124" s="37" t="n">
        <f aca="false">ROUND((M124-M127)/M127,3)</f>
        <v>0</v>
      </c>
      <c r="Z124" s="1" t="str">
        <f aca="false">ROUND((N124-N127)/N127,3)*100&amp;"%"</f>
        <v>24,2%</v>
      </c>
    </row>
    <row r="125" customFormat="false" ht="13.8" hidden="false" customHeight="false" outlineLevel="0" collapsed="false">
      <c r="A125" s="26"/>
      <c r="B125" s="10"/>
      <c r="C125" s="4" t="n">
        <v>10</v>
      </c>
      <c r="D125" s="0" t="n">
        <v>23769400</v>
      </c>
      <c r="E125" s="0" t="n">
        <v>6350670</v>
      </c>
      <c r="F125" s="0" t="n">
        <v>11525500</v>
      </c>
      <c r="G125" s="0" t="n">
        <v>1295510</v>
      </c>
      <c r="H125" s="0" t="n">
        <v>33591300</v>
      </c>
      <c r="I125" s="0" t="n">
        <v>20809000</v>
      </c>
      <c r="J125" s="0" t="n">
        <v>106107000</v>
      </c>
      <c r="K125" s="0" t="n">
        <v>968027</v>
      </c>
      <c r="L125" s="0" t="n">
        <v>14772900</v>
      </c>
      <c r="M125" s="0" t="n">
        <v>6677160</v>
      </c>
      <c r="N125" s="33" t="n">
        <f aca="false">AVERAGE(D125:M125)</f>
        <v>22586646.7</v>
      </c>
      <c r="P125" s="37" t="n">
        <f aca="false">ROUND((D125-D127)/D127,3)</f>
        <v>1.123</v>
      </c>
      <c r="Q125" s="37" t="n">
        <f aca="false">ROUND((E125-E127)/E127,3)</f>
        <v>0</v>
      </c>
      <c r="R125" s="37" t="n">
        <f aca="false">ROUND((F125-F127)/F127,3)</f>
        <v>-0</v>
      </c>
      <c r="S125" s="37" t="n">
        <f aca="false">ROUND((G125-G127)/G127,3)</f>
        <v>0</v>
      </c>
      <c r="T125" s="37" t="n">
        <f aca="false">ROUND((H125-H127)/H127,3)</f>
        <v>2.241</v>
      </c>
      <c r="U125" s="37" t="n">
        <f aca="false">ROUND((I125-I127)/I127,3)</f>
        <v>0.617</v>
      </c>
      <c r="V125" s="37" t="n">
        <f aca="false">ROUND((J125-J127)/J127,3)</f>
        <v>3.068</v>
      </c>
      <c r="W125" s="37" t="n">
        <f aca="false">ROUND((K125-K127)/K127,3)</f>
        <v>0</v>
      </c>
      <c r="X125" s="37" t="n">
        <f aca="false">ROUND((L125-L127)/L127,3)</f>
        <v>0.663</v>
      </c>
      <c r="Y125" s="37" t="n">
        <f aca="false">ROUND((M125-M127)/M127,3)</f>
        <v>0</v>
      </c>
      <c r="Z125" s="1" t="str">
        <f aca="false">ROUND((N125-N127)/N127,3)*100&amp;"%"</f>
        <v>134,8%</v>
      </c>
    </row>
    <row r="126" customFormat="false" ht="13.8" hidden="false" customHeight="false" outlineLevel="0" collapsed="false">
      <c r="A126" s="26"/>
      <c r="B126" s="10"/>
      <c r="C126" s="4" t="n">
        <v>11</v>
      </c>
      <c r="D126" s="0" t="n">
        <v>11197800</v>
      </c>
      <c r="E126" s="0" t="n">
        <v>6350670</v>
      </c>
      <c r="F126" s="0" t="n">
        <v>12099000</v>
      </c>
      <c r="G126" s="0" t="n">
        <v>1295510</v>
      </c>
      <c r="H126" s="0" t="n">
        <v>10364600</v>
      </c>
      <c r="I126" s="0" t="n">
        <v>12867800</v>
      </c>
      <c r="J126" s="0" t="n">
        <v>106107000</v>
      </c>
      <c r="K126" s="0" t="n">
        <v>1767960</v>
      </c>
      <c r="L126" s="0" t="n">
        <v>8883810</v>
      </c>
      <c r="M126" s="0" t="n">
        <v>6677160</v>
      </c>
      <c r="N126" s="33" t="n">
        <f aca="false">AVERAGE(D126:M126)</f>
        <v>17761131</v>
      </c>
      <c r="P126" s="37" t="n">
        <f aca="false">ROUND((D126-D127)/D127,3)</f>
        <v>0</v>
      </c>
      <c r="Q126" s="37" t="n">
        <f aca="false">ROUND((E126-E127)/E127,3)</f>
        <v>0</v>
      </c>
      <c r="R126" s="37" t="n">
        <f aca="false">ROUND((F126-F127)/F127,3)</f>
        <v>0.05</v>
      </c>
      <c r="S126" s="37" t="n">
        <f aca="false">ROUND((G126-G127)/G127,3)</f>
        <v>0</v>
      </c>
      <c r="T126" s="37" t="n">
        <f aca="false">ROUND((H126-H127)/H127,3)</f>
        <v>0</v>
      </c>
      <c r="U126" s="37" t="n">
        <f aca="false">ROUND((I126-I127)/I127,3)</f>
        <v>0</v>
      </c>
      <c r="V126" s="37" t="n">
        <f aca="false">ROUND((J126-J127)/J127,3)</f>
        <v>3.068</v>
      </c>
      <c r="W126" s="37" t="n">
        <f aca="false">ROUND((K126-K127)/K127,3)</f>
        <v>0.826</v>
      </c>
      <c r="X126" s="37" t="n">
        <f aca="false">ROUND((L126-L127)/L127,3)</f>
        <v>0</v>
      </c>
      <c r="Y126" s="37" t="n">
        <f aca="false">ROUND((M126-M127)/M127,3)</f>
        <v>0</v>
      </c>
      <c r="Z126" s="1" t="str">
        <f aca="false">ROUND((N126-N127)/N127,3)*100&amp;"%"</f>
        <v>84,6%</v>
      </c>
    </row>
    <row r="127" s="18" customFormat="true" ht="13.8" hidden="false" customHeight="false" outlineLevel="0" collapsed="false">
      <c r="A127" s="26"/>
      <c r="C127" s="19" t="s">
        <v>27</v>
      </c>
      <c r="D127" s="25" t="n">
        <v>11197753</v>
      </c>
      <c r="E127" s="25" t="n">
        <v>6350661</v>
      </c>
      <c r="F127" s="25" t="n">
        <v>11525502</v>
      </c>
      <c r="G127" s="25" t="n">
        <v>1295507</v>
      </c>
      <c r="H127" s="25" t="n">
        <v>10364540</v>
      </c>
      <c r="I127" s="25" t="n">
        <v>12867762</v>
      </c>
      <c r="J127" s="25" t="n">
        <v>26083819</v>
      </c>
      <c r="K127" s="25" t="n">
        <v>968027</v>
      </c>
      <c r="L127" s="25" t="n">
        <v>8883803</v>
      </c>
      <c r="M127" s="25" t="n">
        <v>6677157</v>
      </c>
      <c r="N127" s="38" t="n">
        <f aca="false">AVERAGE(D127:M127)</f>
        <v>9621453.1</v>
      </c>
      <c r="P127" s="39" t="n">
        <f aca="false">ROUND((D127-D127)/D127,3)</f>
        <v>0</v>
      </c>
      <c r="Q127" s="39" t="n">
        <f aca="false">ROUND((E127-E127)/E127,3)</f>
        <v>0</v>
      </c>
      <c r="R127" s="39" t="n">
        <f aca="false">ROUND((F127-F127)/F127,3)</f>
        <v>0</v>
      </c>
      <c r="S127" s="39" t="n">
        <f aca="false">ROUND((G127-G127)/G127,3)</f>
        <v>0</v>
      </c>
      <c r="T127" s="39" t="n">
        <f aca="false">ROUND((H127-H127)/H127,3)</f>
        <v>0</v>
      </c>
      <c r="U127" s="39" t="n">
        <f aca="false">ROUND((I127-I127)/I127,3)</f>
        <v>0</v>
      </c>
      <c r="V127" s="39" t="n">
        <f aca="false">ROUND((J127-J127)/J127,3)</f>
        <v>0</v>
      </c>
      <c r="W127" s="39" t="n">
        <f aca="false">ROUND((K127-K127)/K127,3)</f>
        <v>0</v>
      </c>
      <c r="X127" s="39" t="n">
        <f aca="false">ROUND((L127-L127)/L127,3)</f>
        <v>0</v>
      </c>
      <c r="Y127" s="39" t="n">
        <f aca="false">ROUND((M127-M127)/M127,3)</f>
        <v>0</v>
      </c>
      <c r="Z127" s="21" t="str">
        <f aca="false">ROUND((N127-N127)/N127,3)*100&amp;"%"</f>
        <v>0%</v>
      </c>
    </row>
    <row r="128" customFormat="false" ht="15" hidden="false" customHeight="false" outlineLevel="0" collapsed="false">
      <c r="A128" s="26"/>
    </row>
    <row r="129" s="12" customFormat="true" ht="13.8" hidden="false" customHeight="false" outlineLevel="0" collapsed="false">
      <c r="A129" s="26"/>
      <c r="B129" s="10" t="n">
        <v>5000</v>
      </c>
      <c r="C129" s="11" t="n">
        <v>0</v>
      </c>
      <c r="D129" s="12" t="n">
        <v>165514560</v>
      </c>
      <c r="E129" s="12" t="n">
        <v>79237356</v>
      </c>
      <c r="F129" s="12" t="n">
        <v>94987740</v>
      </c>
      <c r="G129" s="12" t="n">
        <v>85958084</v>
      </c>
      <c r="H129" s="12" t="n">
        <v>154443592</v>
      </c>
      <c r="I129" s="12" t="n">
        <v>52454768</v>
      </c>
      <c r="J129" s="12" t="n">
        <v>183010080</v>
      </c>
      <c r="K129" s="12" t="n">
        <v>100959808</v>
      </c>
      <c r="L129" s="12" t="n">
        <v>71359760</v>
      </c>
      <c r="M129" s="12" t="n">
        <v>52092668</v>
      </c>
      <c r="N129" s="35" t="n">
        <f aca="false">AVERAGE(D129:M129)</f>
        <v>104001841.6</v>
      </c>
      <c r="P129" s="36" t="n">
        <f aca="false">ROUND((D129-D141)/D141,3)</f>
        <v>0.336</v>
      </c>
      <c r="Q129" s="36" t="n">
        <f aca="false">ROUND((E129-E141)/E141,3)</f>
        <v>0.187</v>
      </c>
      <c r="R129" s="36" t="n">
        <f aca="false">ROUND((F129-F141)/F141,3)</f>
        <v>0.618</v>
      </c>
      <c r="S129" s="36" t="n">
        <f aca="false">ROUND((G129-G141)/G141,3)</f>
        <v>0.277</v>
      </c>
      <c r="T129" s="36" t="n">
        <f aca="false">ROUND((H129-H141)/H141,3)</f>
        <v>0.779</v>
      </c>
      <c r="U129" s="36" t="n">
        <f aca="false">ROUND((I129-I141)/I141,3)</f>
        <v>0.254</v>
      </c>
      <c r="V129" s="36" t="n">
        <f aca="false">ROUND((J129-J141)/J141,3)</f>
        <v>0.453</v>
      </c>
      <c r="W129" s="36" t="n">
        <f aca="false">ROUND((K129-K141)/K141,3)</f>
        <v>1.336</v>
      </c>
      <c r="X129" s="36" t="n">
        <f aca="false">ROUND((L129-L141)/L141,3)</f>
        <v>1.281</v>
      </c>
      <c r="Y129" s="36" t="n">
        <f aca="false">ROUND((M129-M141)/M141,3)</f>
        <v>0.172</v>
      </c>
      <c r="Z129" s="14" t="str">
        <f aca="false">ROUND((N129-N141)/N141,3)*100&amp;"%"</f>
        <v>50,7%</v>
      </c>
    </row>
    <row r="130" s="12" customFormat="true" ht="13.8" hidden="false" customHeight="false" outlineLevel="0" collapsed="false">
      <c r="A130" s="26"/>
      <c r="B130" s="10"/>
      <c r="C130" s="11" t="n">
        <v>1</v>
      </c>
      <c r="D130" s="12" t="n">
        <v>160211600</v>
      </c>
      <c r="E130" s="12" t="n">
        <v>73194200</v>
      </c>
      <c r="F130" s="12" t="n">
        <v>77766968</v>
      </c>
      <c r="G130" s="12" t="n">
        <v>88578592</v>
      </c>
      <c r="H130" s="12" t="n">
        <v>144039224</v>
      </c>
      <c r="I130" s="12" t="n">
        <v>46953672</v>
      </c>
      <c r="J130" s="12" t="n">
        <v>173376320</v>
      </c>
      <c r="K130" s="12" t="n">
        <v>53662928</v>
      </c>
      <c r="L130" s="12" t="n">
        <v>31286400</v>
      </c>
      <c r="M130" s="12" t="n">
        <v>51259100</v>
      </c>
      <c r="N130" s="35" t="n">
        <f aca="false">AVERAGE(D130:M130)</f>
        <v>90032900.4</v>
      </c>
      <c r="P130" s="36" t="n">
        <f aca="false">ROUND((D130-D141)/D141,3)</f>
        <v>0.293</v>
      </c>
      <c r="Q130" s="36" t="n">
        <f aca="false">ROUND((E130-E141)/E141,3)</f>
        <v>0.097</v>
      </c>
      <c r="R130" s="36" t="n">
        <f aca="false">ROUND((F130-F141)/F141,3)</f>
        <v>0.325</v>
      </c>
      <c r="S130" s="36" t="n">
        <f aca="false">ROUND((G130-G141)/G141,3)</f>
        <v>0.316</v>
      </c>
      <c r="T130" s="36" t="n">
        <f aca="false">ROUND((H130-H141)/H141,3)</f>
        <v>0.659</v>
      </c>
      <c r="U130" s="36" t="n">
        <f aca="false">ROUND((I130-I141)/I141,3)</f>
        <v>0.123</v>
      </c>
      <c r="V130" s="36" t="n">
        <f aca="false">ROUND((J130-J141)/J141,3)</f>
        <v>0.377</v>
      </c>
      <c r="W130" s="36" t="n">
        <f aca="false">ROUND((K130-K141)/K141,3)</f>
        <v>0.242</v>
      </c>
      <c r="X130" s="36" t="n">
        <f aca="false">ROUND((L130-L141)/L141,3)</f>
        <v>0</v>
      </c>
      <c r="Y130" s="36" t="n">
        <f aca="false">ROUND((M130-M141)/M141,3)</f>
        <v>0.154</v>
      </c>
      <c r="Z130" s="14" t="str">
        <f aca="false">ROUND((N130-N141)/N141,3)*100&amp;"%"</f>
        <v>30,5%</v>
      </c>
    </row>
    <row r="131" s="12" customFormat="true" ht="13.8" hidden="false" customHeight="false" outlineLevel="0" collapsed="false">
      <c r="A131" s="26"/>
      <c r="B131" s="10"/>
      <c r="C131" s="11" t="n">
        <v>2</v>
      </c>
      <c r="D131" s="12" t="n">
        <v>162583400</v>
      </c>
      <c r="E131" s="12" t="n">
        <v>66963256</v>
      </c>
      <c r="F131" s="12" t="n">
        <v>73304544</v>
      </c>
      <c r="G131" s="12" t="n">
        <v>91403716</v>
      </c>
      <c r="H131" s="12" t="n">
        <v>86817112</v>
      </c>
      <c r="I131" s="12" t="n">
        <v>44451232</v>
      </c>
      <c r="J131" s="12" t="n">
        <v>126988640</v>
      </c>
      <c r="K131" s="12" t="n">
        <v>52030296</v>
      </c>
      <c r="L131" s="12" t="n">
        <v>67634948</v>
      </c>
      <c r="M131" s="12" t="n">
        <v>44978264</v>
      </c>
      <c r="N131" s="35" t="n">
        <f aca="false">AVERAGE(D131:M131)</f>
        <v>81715540.8</v>
      </c>
      <c r="P131" s="36" t="n">
        <f aca="false">ROUND((D131-D141)/D141,3)</f>
        <v>0.312</v>
      </c>
      <c r="Q131" s="36" t="n">
        <f aca="false">ROUND((E131-E141)/E141,3)</f>
        <v>0.003</v>
      </c>
      <c r="R131" s="36" t="n">
        <f aca="false">ROUND((F131-F141)/F141,3)</f>
        <v>0.249</v>
      </c>
      <c r="S131" s="36" t="n">
        <f aca="false">ROUND((G131-G141)/G141,3)</f>
        <v>0.358</v>
      </c>
      <c r="T131" s="36" t="n">
        <f aca="false">ROUND((H131-H141)/H141,3)</f>
        <v>-0</v>
      </c>
      <c r="U131" s="36" t="n">
        <f aca="false">ROUND((I131-I141)/I141,3)</f>
        <v>0.063</v>
      </c>
      <c r="V131" s="36" t="n">
        <f aca="false">ROUND((J131-J141)/J141,3)</f>
        <v>0.009</v>
      </c>
      <c r="W131" s="36" t="n">
        <f aca="false">ROUND((K131-K141)/K141,3)</f>
        <v>0.204</v>
      </c>
      <c r="X131" s="36" t="n">
        <f aca="false">ROUND((L131-L141)/L141,3)</f>
        <v>1.162</v>
      </c>
      <c r="Y131" s="36" t="n">
        <f aca="false">ROUND((M131-M141)/M141,3)</f>
        <v>0.012</v>
      </c>
      <c r="Z131" s="14" t="str">
        <f aca="false">ROUND((N131-N141)/N141,3)*100&amp;"%"</f>
        <v>18,4%</v>
      </c>
    </row>
    <row r="132" s="12" customFormat="true" ht="13.8" hidden="false" customHeight="false" outlineLevel="0" collapsed="false">
      <c r="A132" s="26"/>
      <c r="B132" s="10"/>
      <c r="C132" s="11" t="n">
        <v>3</v>
      </c>
      <c r="D132" s="12" t="n">
        <v>123906560</v>
      </c>
      <c r="E132" s="12" t="n">
        <v>70070104</v>
      </c>
      <c r="F132" s="12" t="n">
        <v>69767668</v>
      </c>
      <c r="G132" s="12" t="n">
        <v>77866660</v>
      </c>
      <c r="H132" s="12" t="n">
        <v>86817048</v>
      </c>
      <c r="I132" s="12" t="n">
        <v>43555592</v>
      </c>
      <c r="J132" s="12" t="n">
        <v>125910400</v>
      </c>
      <c r="K132" s="12" t="n">
        <v>71278176</v>
      </c>
      <c r="L132" s="12" t="n">
        <v>74356548</v>
      </c>
      <c r="M132" s="12" t="n">
        <v>50181168</v>
      </c>
      <c r="N132" s="35" t="n">
        <f aca="false">AVERAGE(D132:M132)</f>
        <v>79370992.4</v>
      </c>
      <c r="P132" s="36" t="n">
        <f aca="false">ROUND((D132-D141)/D141,3)</f>
        <v>0</v>
      </c>
      <c r="Q132" s="36" t="n">
        <f aca="false">ROUND((E132-E141)/E141,3)</f>
        <v>0.05</v>
      </c>
      <c r="R132" s="36" t="n">
        <f aca="false">ROUND((F132-F141)/F141,3)</f>
        <v>0.188</v>
      </c>
      <c r="S132" s="36" t="n">
        <f aca="false">ROUND((G132-G141)/G141,3)</f>
        <v>0.157</v>
      </c>
      <c r="T132" s="36" t="n">
        <f aca="false">ROUND((H132-H141)/H141,3)</f>
        <v>-0</v>
      </c>
      <c r="U132" s="36" t="n">
        <f aca="false">ROUND((I132-I141)/I141,3)</f>
        <v>0.041</v>
      </c>
      <c r="V132" s="36" t="n">
        <f aca="false">ROUND((J132-J141)/J141,3)</f>
        <v>-0</v>
      </c>
      <c r="W132" s="36" t="n">
        <f aca="false">ROUND((K132-K141)/K141,3)</f>
        <v>0.649</v>
      </c>
      <c r="X132" s="36" t="n">
        <f aca="false">ROUND((L132-L141)/L141,3)</f>
        <v>1.377</v>
      </c>
      <c r="Y132" s="36" t="n">
        <f aca="false">ROUND((M132-M141)/M141,3)</f>
        <v>0.129</v>
      </c>
      <c r="Z132" s="14" t="str">
        <f aca="false">ROUND((N132-N141)/N141,3)*100&amp;"%"</f>
        <v>15%</v>
      </c>
    </row>
    <row r="133" s="12" customFormat="true" ht="13.8" hidden="false" customHeight="false" outlineLevel="0" collapsed="false">
      <c r="A133" s="26"/>
      <c r="B133" s="10"/>
      <c r="C133" s="11" t="n">
        <v>4</v>
      </c>
      <c r="D133" s="12" t="n">
        <v>127333880</v>
      </c>
      <c r="E133" s="12" t="n">
        <v>113358216</v>
      </c>
      <c r="F133" s="12" t="n">
        <v>125049244</v>
      </c>
      <c r="G133" s="12" t="n">
        <v>92862668</v>
      </c>
      <c r="H133" s="12" t="n">
        <v>235477152</v>
      </c>
      <c r="I133" s="12" t="n">
        <v>53891768</v>
      </c>
      <c r="J133" s="12" t="n">
        <v>154580560</v>
      </c>
      <c r="K133" s="12" t="n">
        <v>143994340</v>
      </c>
      <c r="L133" s="12" t="n">
        <v>71951448</v>
      </c>
      <c r="M133" s="12" t="n">
        <v>79746172</v>
      </c>
      <c r="N133" s="35" t="n">
        <f aca="false">AVERAGE(D133:M133)</f>
        <v>119824544.8</v>
      </c>
      <c r="P133" s="36" t="n">
        <f aca="false">ROUND((D133-D141)/D141,3)</f>
        <v>0.028</v>
      </c>
      <c r="Q133" s="36" t="n">
        <f aca="false">ROUND((E133-E141)/E141,3)</f>
        <v>0.698</v>
      </c>
      <c r="R133" s="36" t="n">
        <f aca="false">ROUND((F133-F141)/F141,3)</f>
        <v>1.13</v>
      </c>
      <c r="S133" s="36" t="n">
        <f aca="false">ROUND((G133-G141)/G141,3)</f>
        <v>0.38</v>
      </c>
      <c r="T133" s="36" t="n">
        <f aca="false">ROUND((H133-H141)/H141,3)</f>
        <v>1.712</v>
      </c>
      <c r="U133" s="36" t="n">
        <f aca="false">ROUND((I133-I141)/I141,3)</f>
        <v>0.288</v>
      </c>
      <c r="V133" s="36" t="n">
        <f aca="false">ROUND((J133-J141)/J141,3)</f>
        <v>0.228</v>
      </c>
      <c r="W133" s="36" t="n">
        <f aca="false">ROUND((K133-K141)/K141,3)</f>
        <v>2.331</v>
      </c>
      <c r="X133" s="36" t="n">
        <f aca="false">ROUND((L133-L141)/L141,3)</f>
        <v>1.3</v>
      </c>
      <c r="Y133" s="36" t="n">
        <f aca="false">ROUND((M133-M141)/M141,3)</f>
        <v>0.795</v>
      </c>
      <c r="Z133" s="14" t="str">
        <f aca="false">ROUND((N133-N141)/N141,3)*100&amp;"%"</f>
        <v>73,6%</v>
      </c>
    </row>
    <row r="134" customFormat="false" ht="13.8" hidden="false" customHeight="false" outlineLevel="0" collapsed="false">
      <c r="A134" s="26"/>
      <c r="B134" s="10"/>
      <c r="C134" s="4" t="n">
        <v>5</v>
      </c>
      <c r="D134" s="0" t="n">
        <v>123906000</v>
      </c>
      <c r="E134" s="0" t="n">
        <v>67167500</v>
      </c>
      <c r="F134" s="0" t="n">
        <v>125452000</v>
      </c>
      <c r="G134" s="0" t="n">
        <v>88452600</v>
      </c>
      <c r="H134" s="0" t="n">
        <v>86817400</v>
      </c>
      <c r="I134" s="0" t="n">
        <v>51659400</v>
      </c>
      <c r="J134" s="0" t="n">
        <v>125912000</v>
      </c>
      <c r="K134" s="0" t="n">
        <v>43222800</v>
      </c>
      <c r="L134" s="0" t="n">
        <v>79521800</v>
      </c>
      <c r="M134" s="0" t="n">
        <v>44432100</v>
      </c>
      <c r="N134" s="33" t="n">
        <f aca="false">AVERAGE(D134:M134)</f>
        <v>83654360</v>
      </c>
      <c r="P134" s="37" t="n">
        <f aca="false">ROUND((D134-D141)/D141,3)</f>
        <v>-0</v>
      </c>
      <c r="Q134" s="37" t="n">
        <f aca="false">ROUND((E134-E141)/E141,3)</f>
        <v>0.006</v>
      </c>
      <c r="R134" s="37" t="n">
        <f aca="false">ROUND((F134-F141)/F141,3)</f>
        <v>1.137</v>
      </c>
      <c r="S134" s="37" t="n">
        <f aca="false">ROUND((G134-G141)/G141,3)</f>
        <v>0.314</v>
      </c>
      <c r="T134" s="37" t="n">
        <f aca="false">ROUND((H134-H141)/H141,3)</f>
        <v>-0</v>
      </c>
      <c r="U134" s="37" t="n">
        <f aca="false">ROUND((I134-I141)/I141,3)</f>
        <v>0.235</v>
      </c>
      <c r="V134" s="37" t="n">
        <f aca="false">ROUND((J134-J141)/J141,3)</f>
        <v>0</v>
      </c>
      <c r="W134" s="37" t="n">
        <f aca="false">ROUND((K134-K141)/K141,3)</f>
        <v>-0</v>
      </c>
      <c r="X134" s="37" t="n">
        <f aca="false">ROUND((L134-L141)/L141,3)</f>
        <v>1.542</v>
      </c>
      <c r="Y134" s="37" t="n">
        <f aca="false">ROUND((M134-M141)/M141,3)</f>
        <v>0</v>
      </c>
      <c r="Z134" s="1" t="str">
        <f aca="false">ROUND((N134-N141)/N141,3)*100&amp;"%"</f>
        <v>21,2%</v>
      </c>
    </row>
    <row r="135" customFormat="false" ht="13.8" hidden="false" customHeight="false" outlineLevel="0" collapsed="false">
      <c r="A135" s="26"/>
      <c r="B135" s="10"/>
      <c r="C135" s="4" t="n">
        <v>6</v>
      </c>
      <c r="D135" s="0" t="n">
        <v>123906000</v>
      </c>
      <c r="E135" s="0" t="n">
        <v>66743000</v>
      </c>
      <c r="F135" s="0" t="n">
        <v>74574100</v>
      </c>
      <c r="G135" s="0" t="n">
        <v>93730800</v>
      </c>
      <c r="H135" s="0" t="n">
        <v>86817400</v>
      </c>
      <c r="I135" s="0" t="n">
        <v>47024900</v>
      </c>
      <c r="J135" s="0" t="n">
        <v>125912000</v>
      </c>
      <c r="K135" s="0" t="n">
        <v>43222800</v>
      </c>
      <c r="L135" s="0" t="n">
        <v>71683000</v>
      </c>
      <c r="M135" s="0" t="n">
        <v>44432100</v>
      </c>
      <c r="N135" s="33" t="n">
        <f aca="false">AVERAGE(D135:M135)</f>
        <v>77804610</v>
      </c>
      <c r="P135" s="37" t="n">
        <f aca="false">ROUND((D135-D141)/D141,3)</f>
        <v>-0</v>
      </c>
      <c r="Q135" s="37" t="n">
        <f aca="false">ROUND((E135-E141)/E141,3)</f>
        <v>0</v>
      </c>
      <c r="R135" s="37" t="n">
        <f aca="false">ROUND((F135-F141)/F141,3)</f>
        <v>0.27</v>
      </c>
      <c r="S135" s="37" t="n">
        <f aca="false">ROUND((G135-G141)/G141,3)</f>
        <v>0.393</v>
      </c>
      <c r="T135" s="37" t="n">
        <f aca="false">ROUND((H135-H141)/H141,3)</f>
        <v>-0</v>
      </c>
      <c r="U135" s="37" t="n">
        <f aca="false">ROUND((I135-I141)/I141,3)</f>
        <v>0.124</v>
      </c>
      <c r="V135" s="37" t="n">
        <f aca="false">ROUND((J135-J141)/J141,3)</f>
        <v>0</v>
      </c>
      <c r="W135" s="37" t="n">
        <f aca="false">ROUND((K135-K141)/K141,3)</f>
        <v>-0</v>
      </c>
      <c r="X135" s="37" t="n">
        <f aca="false">ROUND((L135-L141)/L141,3)</f>
        <v>1.291</v>
      </c>
      <c r="Y135" s="37" t="n">
        <f aca="false">ROUND((M135-M141)/M141,3)</f>
        <v>0</v>
      </c>
      <c r="Z135" s="1" t="str">
        <f aca="false">ROUND((N135-N141)/N141,3)*100&amp;"%"</f>
        <v>12,7%</v>
      </c>
    </row>
    <row r="136" customFormat="false" ht="13.8" hidden="false" customHeight="false" outlineLevel="0" collapsed="false">
      <c r="A136" s="26"/>
      <c r="B136" s="10"/>
      <c r="C136" s="4" t="n">
        <v>7</v>
      </c>
      <c r="D136" s="0" t="n">
        <v>123906000</v>
      </c>
      <c r="E136" s="0" t="n">
        <v>67167500</v>
      </c>
      <c r="F136" s="0" t="n">
        <v>58704300</v>
      </c>
      <c r="G136" s="0" t="n">
        <v>88452600</v>
      </c>
      <c r="H136" s="0" t="n">
        <v>216867000</v>
      </c>
      <c r="I136" s="0" t="n">
        <v>44428200</v>
      </c>
      <c r="J136" s="0" t="n">
        <v>198536000</v>
      </c>
      <c r="K136" s="0" t="n">
        <v>43222800</v>
      </c>
      <c r="L136" s="0" t="n">
        <v>31286400</v>
      </c>
      <c r="M136" s="0" t="n">
        <v>51259100</v>
      </c>
      <c r="N136" s="33" t="n">
        <f aca="false">AVERAGE(D136:M136)</f>
        <v>92382990</v>
      </c>
      <c r="P136" s="37" t="n">
        <f aca="false">ROUND((D136-D141)/D141,3)</f>
        <v>-0</v>
      </c>
      <c r="Q136" s="37" t="n">
        <f aca="false">ROUND((E136-E141)/E141,3)</f>
        <v>0.006</v>
      </c>
      <c r="R136" s="37" t="n">
        <f aca="false">ROUND((F136-F141)/F141,3)</f>
        <v>0</v>
      </c>
      <c r="S136" s="37" t="n">
        <f aca="false">ROUND((G136-G141)/G141,3)</f>
        <v>0.314</v>
      </c>
      <c r="T136" s="37" t="n">
        <f aca="false">ROUND((H136-H141)/H141,3)</f>
        <v>1.498</v>
      </c>
      <c r="U136" s="37" t="n">
        <f aca="false">ROUND((I136-I141)/I141,3)</f>
        <v>0.062</v>
      </c>
      <c r="V136" s="37" t="n">
        <f aca="false">ROUND((J136-J141)/J141,3)</f>
        <v>0.577</v>
      </c>
      <c r="W136" s="37" t="n">
        <f aca="false">ROUND((K136-K141)/K141,3)</f>
        <v>-0</v>
      </c>
      <c r="X136" s="37" t="n">
        <f aca="false">ROUND((L136-L141)/L141,3)</f>
        <v>0</v>
      </c>
      <c r="Y136" s="37" t="n">
        <f aca="false">ROUND((M136-M141)/M141,3)</f>
        <v>0.154</v>
      </c>
      <c r="Z136" s="1" t="str">
        <f aca="false">ROUND((N136-N141)/N141,3)*100&amp;"%"</f>
        <v>33,9%</v>
      </c>
    </row>
    <row r="137" customFormat="false" ht="13.8" hidden="false" customHeight="false" outlineLevel="0" collapsed="false">
      <c r="A137" s="26"/>
      <c r="B137" s="10"/>
      <c r="C137" s="4" t="n">
        <v>8</v>
      </c>
      <c r="D137" s="0" t="n">
        <v>123906000</v>
      </c>
      <c r="E137" s="0" t="n">
        <v>67167500</v>
      </c>
      <c r="F137" s="0" t="n">
        <v>58704300</v>
      </c>
      <c r="G137" s="0" t="n">
        <v>107534000</v>
      </c>
      <c r="H137" s="0" t="n">
        <v>216867000</v>
      </c>
      <c r="I137" s="0" t="n">
        <v>44428200</v>
      </c>
      <c r="J137" s="0" t="n">
        <v>198536000</v>
      </c>
      <c r="K137" s="0" t="n">
        <v>43222800</v>
      </c>
      <c r="L137" s="0" t="n">
        <v>31286400</v>
      </c>
      <c r="M137" s="0" t="n">
        <v>51259100</v>
      </c>
      <c r="N137" s="33" t="n">
        <f aca="false">AVERAGE(D137:M137)</f>
        <v>94291130</v>
      </c>
      <c r="P137" s="37" t="n">
        <f aca="false">ROUND((D137-D141)/D141,3)</f>
        <v>-0</v>
      </c>
      <c r="Q137" s="37" t="n">
        <f aca="false">ROUND((E137-E141)/E141,3)</f>
        <v>0.006</v>
      </c>
      <c r="R137" s="37" t="n">
        <f aca="false">ROUND((F137-F141)/F141,3)</f>
        <v>0</v>
      </c>
      <c r="S137" s="37" t="n">
        <f aca="false">ROUND((G137-G141)/G141,3)</f>
        <v>0.598</v>
      </c>
      <c r="T137" s="37" t="n">
        <f aca="false">ROUND((H137-H141)/H141,3)</f>
        <v>1.498</v>
      </c>
      <c r="U137" s="37" t="n">
        <f aca="false">ROUND((I137-I141)/I141,3)</f>
        <v>0.062</v>
      </c>
      <c r="V137" s="37" t="n">
        <f aca="false">ROUND((J137-J141)/J141,3)</f>
        <v>0.577</v>
      </c>
      <c r="W137" s="37" t="n">
        <f aca="false">ROUND((K137-K141)/K141,3)</f>
        <v>-0</v>
      </c>
      <c r="X137" s="37" t="n">
        <f aca="false">ROUND((L137-L141)/L141,3)</f>
        <v>0</v>
      </c>
      <c r="Y137" s="37" t="n">
        <f aca="false">ROUND((M137-M141)/M141,3)</f>
        <v>0.154</v>
      </c>
      <c r="Z137" s="1" t="str">
        <f aca="false">ROUND((N137-N141)/N141,3)*100&amp;"%"</f>
        <v>36,6%</v>
      </c>
    </row>
    <row r="138" customFormat="false" ht="13.8" hidden="false" customHeight="false" outlineLevel="0" collapsed="false">
      <c r="A138" s="26"/>
      <c r="B138" s="10"/>
      <c r="C138" s="4" t="n">
        <v>9</v>
      </c>
      <c r="D138" s="0" t="n">
        <v>209593000</v>
      </c>
      <c r="E138" s="0" t="n">
        <v>67167500</v>
      </c>
      <c r="F138" s="0" t="n">
        <v>58704200</v>
      </c>
      <c r="G138" s="0" t="n">
        <v>88452600</v>
      </c>
      <c r="H138" s="0" t="n">
        <v>216866000</v>
      </c>
      <c r="I138" s="0" t="n">
        <v>44427600</v>
      </c>
      <c r="J138" s="0" t="n">
        <v>198533000</v>
      </c>
      <c r="K138" s="0" t="n">
        <v>304223000</v>
      </c>
      <c r="L138" s="0" t="n">
        <v>31286400</v>
      </c>
      <c r="M138" s="0" t="n">
        <v>51258800</v>
      </c>
      <c r="N138" s="33" t="n">
        <f aca="false">AVERAGE(D138:M138)</f>
        <v>127051210</v>
      </c>
      <c r="P138" s="37" t="n">
        <f aca="false">ROUND((D138-D141)/D141,3)</f>
        <v>0.692</v>
      </c>
      <c r="Q138" s="37" t="n">
        <f aca="false">ROUND((E138-E141)/E141,3)</f>
        <v>0.006</v>
      </c>
      <c r="R138" s="37" t="n">
        <f aca="false">ROUND((F138-F141)/F141,3)</f>
        <v>-0</v>
      </c>
      <c r="S138" s="37" t="n">
        <f aca="false">ROUND((G138-G141)/G141,3)</f>
        <v>0.314</v>
      </c>
      <c r="T138" s="37" t="n">
        <f aca="false">ROUND((H138-H141)/H141,3)</f>
        <v>1.498</v>
      </c>
      <c r="U138" s="37" t="n">
        <f aca="false">ROUND((I138-I141)/I141,3)</f>
        <v>0.062</v>
      </c>
      <c r="V138" s="37" t="n">
        <f aca="false">ROUND((J138-J141)/J141,3)</f>
        <v>0.577</v>
      </c>
      <c r="W138" s="37" t="n">
        <f aca="false">ROUND((K138-K141)/K141,3)</f>
        <v>6.038</v>
      </c>
      <c r="X138" s="37" t="n">
        <f aca="false">ROUND((L138-L141)/L141,3)</f>
        <v>0</v>
      </c>
      <c r="Y138" s="37" t="n">
        <f aca="false">ROUND((M138-M141)/M141,3)</f>
        <v>0.154</v>
      </c>
      <c r="Z138" s="1" t="str">
        <f aca="false">ROUND((N138-N141)/N141,3)*100&amp;"%"</f>
        <v>84,1%</v>
      </c>
    </row>
    <row r="139" customFormat="false" ht="13.8" hidden="false" customHeight="false" outlineLevel="0" collapsed="false">
      <c r="A139" s="26"/>
      <c r="B139" s="10"/>
      <c r="C139" s="4" t="n">
        <v>10</v>
      </c>
      <c r="D139" s="0" t="n">
        <v>123906000</v>
      </c>
      <c r="E139" s="0" t="n">
        <v>143136000</v>
      </c>
      <c r="F139" s="0" t="n">
        <v>223964000</v>
      </c>
      <c r="G139" s="0" t="n">
        <v>143806000</v>
      </c>
      <c r="H139" s="0" t="n">
        <v>376216000</v>
      </c>
      <c r="I139" s="0" t="n">
        <v>153403000</v>
      </c>
      <c r="J139" s="0" t="n">
        <v>125912000</v>
      </c>
      <c r="K139" s="0" t="n">
        <v>323145000</v>
      </c>
      <c r="L139" s="0" t="n">
        <v>92515300</v>
      </c>
      <c r="M139" s="0" t="n">
        <v>51259100</v>
      </c>
      <c r="N139" s="33" t="n">
        <f aca="false">AVERAGE(D139:M139)</f>
        <v>175726240</v>
      </c>
      <c r="P139" s="37" t="n">
        <f aca="false">ROUND((D139-D141)/D141,3)</f>
        <v>-0</v>
      </c>
      <c r="Q139" s="37" t="n">
        <f aca="false">ROUND((E139-E141)/E141,3)</f>
        <v>1.145</v>
      </c>
      <c r="R139" s="37" t="n">
        <f aca="false">ROUND((F139-F141)/F141,3)</f>
        <v>2.815</v>
      </c>
      <c r="S139" s="37" t="n">
        <f aca="false">ROUND((G139-G141)/G141,3)</f>
        <v>1.137</v>
      </c>
      <c r="T139" s="37" t="n">
        <f aca="false">ROUND((H139-H141)/H141,3)</f>
        <v>3.333</v>
      </c>
      <c r="U139" s="37" t="n">
        <f aca="false">ROUND((I139-I141)/I141,3)</f>
        <v>2.668</v>
      </c>
      <c r="V139" s="37" t="n">
        <f aca="false">ROUND((J139-J141)/J141,3)</f>
        <v>0</v>
      </c>
      <c r="W139" s="37" t="n">
        <f aca="false">ROUND((K139-K141)/K141,3)</f>
        <v>6.476</v>
      </c>
      <c r="X139" s="37" t="n">
        <f aca="false">ROUND((L139-L141)/L141,3)</f>
        <v>1.957</v>
      </c>
      <c r="Y139" s="37" t="n">
        <f aca="false">ROUND((M139-M141)/M141,3)</f>
        <v>0.154</v>
      </c>
      <c r="Z139" s="1" t="str">
        <f aca="false">ROUND((N139-N141)/N141,3)*100&amp;"%"</f>
        <v>154,6%</v>
      </c>
    </row>
    <row r="140" customFormat="false" ht="13.8" hidden="false" customHeight="false" outlineLevel="0" collapsed="false">
      <c r="A140" s="26"/>
      <c r="B140" s="10"/>
      <c r="C140" s="4" t="n">
        <v>11</v>
      </c>
      <c r="D140" s="0" t="n">
        <v>123906000</v>
      </c>
      <c r="E140" s="0" t="n">
        <v>143136000</v>
      </c>
      <c r="F140" s="0" t="n">
        <v>223964000</v>
      </c>
      <c r="G140" s="0" t="n">
        <v>143806000</v>
      </c>
      <c r="H140" s="0" t="n">
        <v>376216000</v>
      </c>
      <c r="I140" s="0" t="n">
        <v>153403000</v>
      </c>
      <c r="J140" s="0" t="n">
        <v>125912000</v>
      </c>
      <c r="K140" s="0" t="n">
        <v>323145000</v>
      </c>
      <c r="L140" s="0" t="n">
        <v>92515300</v>
      </c>
      <c r="M140" s="0" t="n">
        <v>51259100</v>
      </c>
      <c r="N140" s="33" t="n">
        <f aca="false">AVERAGE(D140:M140)</f>
        <v>175726240</v>
      </c>
      <c r="P140" s="37" t="n">
        <f aca="false">ROUND((D140-D141)/D141,3)</f>
        <v>-0</v>
      </c>
      <c r="Q140" s="37" t="n">
        <f aca="false">ROUND((E140-E141)/E141,3)</f>
        <v>1.145</v>
      </c>
      <c r="R140" s="37" t="n">
        <f aca="false">ROUND((F140-F141)/F141,3)</f>
        <v>2.815</v>
      </c>
      <c r="S140" s="37" t="n">
        <f aca="false">ROUND((G140-G141)/G141,3)</f>
        <v>1.137</v>
      </c>
      <c r="T140" s="37" t="n">
        <f aca="false">ROUND((H140-H141)/H141,3)</f>
        <v>3.333</v>
      </c>
      <c r="U140" s="37" t="n">
        <f aca="false">ROUND((I140-I141)/I141,3)</f>
        <v>2.668</v>
      </c>
      <c r="V140" s="37" t="n">
        <f aca="false">ROUND((J140-J141)/J141,3)</f>
        <v>0</v>
      </c>
      <c r="W140" s="37" t="n">
        <f aca="false">ROUND((K140-K141)/K141,3)</f>
        <v>6.476</v>
      </c>
      <c r="X140" s="37" t="n">
        <f aca="false">ROUND((L140-L141)/L141,3)</f>
        <v>1.957</v>
      </c>
      <c r="Y140" s="37" t="n">
        <f aca="false">ROUND((M140-M141)/M141,3)</f>
        <v>0.154</v>
      </c>
      <c r="Z140" s="1" t="str">
        <f aca="false">ROUND((N140-N141)/N141,3)*100&amp;"%"</f>
        <v>154,6%</v>
      </c>
    </row>
    <row r="141" s="18" customFormat="true" ht="13.8" hidden="false" customHeight="false" outlineLevel="0" collapsed="false">
      <c r="A141" s="26"/>
      <c r="C141" s="19" t="s">
        <v>27</v>
      </c>
      <c r="D141" s="25" t="n">
        <v>123906277</v>
      </c>
      <c r="E141" s="25" t="n">
        <v>66742708</v>
      </c>
      <c r="F141" s="25" t="n">
        <v>58704291</v>
      </c>
      <c r="G141" s="25" t="n">
        <v>67291322</v>
      </c>
      <c r="H141" s="25" t="n">
        <v>86817419</v>
      </c>
      <c r="I141" s="25" t="n">
        <v>41826775</v>
      </c>
      <c r="J141" s="25" t="n">
        <v>125911527</v>
      </c>
      <c r="K141" s="25" t="n">
        <v>43222852</v>
      </c>
      <c r="L141" s="25" t="n">
        <v>31285850</v>
      </c>
      <c r="M141" s="25" t="n">
        <v>44432067</v>
      </c>
      <c r="N141" s="38" t="n">
        <f aca="false">AVERAGE(D141:M141)</f>
        <v>69014108.8</v>
      </c>
      <c r="P141" s="39" t="n">
        <f aca="false">ROUND((D141-D141)/D141,3)</f>
        <v>0</v>
      </c>
      <c r="Q141" s="39" t="n">
        <f aca="false">ROUND((E141-E141)/E141,3)</f>
        <v>0</v>
      </c>
      <c r="R141" s="39" t="n">
        <f aca="false">ROUND((F141-F141)/F141,3)</f>
        <v>0</v>
      </c>
      <c r="S141" s="39" t="n">
        <f aca="false">ROUND((G141-G141)/G141,3)</f>
        <v>0</v>
      </c>
      <c r="T141" s="39" t="n">
        <f aca="false">ROUND((H141-H141)/H141,3)</f>
        <v>0</v>
      </c>
      <c r="U141" s="39" t="n">
        <f aca="false">ROUND((I141-I141)/I141,3)</f>
        <v>0</v>
      </c>
      <c r="V141" s="39" t="n">
        <f aca="false">ROUND((J141-J141)/J141,3)</f>
        <v>0</v>
      </c>
      <c r="W141" s="39" t="n">
        <f aca="false">ROUND((K141-K141)/K141,3)</f>
        <v>0</v>
      </c>
      <c r="X141" s="39" t="n">
        <f aca="false">ROUND((L141-L141)/L141,3)</f>
        <v>0</v>
      </c>
      <c r="Y141" s="39" t="n">
        <f aca="false">ROUND((M141-M141)/M141,3)</f>
        <v>0</v>
      </c>
      <c r="Z141" s="21" t="str">
        <f aca="false">ROUND((N141-N141)/N141,3)*100&amp;"%"</f>
        <v>0%</v>
      </c>
    </row>
    <row r="144" s="12" customFormat="true" ht="13.8" hidden="false" customHeight="false" outlineLevel="0" collapsed="false">
      <c r="A144" s="28" t="s">
        <v>30</v>
      </c>
      <c r="B144" s="10" t="n">
        <v>50</v>
      </c>
      <c r="C144" s="11" t="n">
        <v>0</v>
      </c>
      <c r="D144" s="12" t="n">
        <v>436636.44</v>
      </c>
      <c r="E144" s="12" t="n">
        <v>247353.48</v>
      </c>
      <c r="F144" s="12" t="n">
        <v>236814.52</v>
      </c>
      <c r="G144" s="12" t="n">
        <v>419007.4</v>
      </c>
      <c r="H144" s="12" t="n">
        <v>339198.56</v>
      </c>
      <c r="I144" s="12" t="n">
        <v>679749.2</v>
      </c>
      <c r="J144" s="12" t="n">
        <v>768227.8</v>
      </c>
      <c r="K144" s="12" t="n">
        <v>630767.92</v>
      </c>
      <c r="L144" s="12" t="n">
        <v>289853.92</v>
      </c>
      <c r="M144" s="12" t="n">
        <v>331614.6</v>
      </c>
      <c r="N144" s="35" t="n">
        <f aca="false">AVERAGE(D144:M144)</f>
        <v>437922.384</v>
      </c>
      <c r="P144" s="36" t="n">
        <f aca="false">ROUND((D144-D156)/D156,3)</f>
        <v>1.84</v>
      </c>
      <c r="Q144" s="36" t="n">
        <f aca="false">ROUND((E144-E156)/E156,3)</f>
        <v>0.395</v>
      </c>
      <c r="R144" s="36" t="n">
        <f aca="false">ROUND((F144-F156)/F156,3)</f>
        <v>0.896</v>
      </c>
      <c r="S144" s="36" t="n">
        <f aca="false">ROUND((G144-G156)/G156,3)</f>
        <v>2.642</v>
      </c>
      <c r="T144" s="36" t="n">
        <f aca="false">ROUND((H144-H156)/H156,3)</f>
        <v>2.293</v>
      </c>
      <c r="U144" s="36" t="n">
        <f aca="false">ROUND((I144-I156)/I156,3)</f>
        <v>1.976</v>
      </c>
      <c r="V144" s="36" t="n">
        <f aca="false">ROUND((J144-J156)/J156,3)</f>
        <v>3.773</v>
      </c>
      <c r="W144" s="36" t="n">
        <f aca="false">ROUND((K144-K156)/K156,3)</f>
        <v>3.122</v>
      </c>
      <c r="X144" s="36" t="n">
        <f aca="false">ROUND((L144-L156)/L156,3)</f>
        <v>2.28</v>
      </c>
      <c r="Y144" s="36" t="n">
        <f aca="false">ROUND((M144-M156)/M156,3)</f>
        <v>0.279</v>
      </c>
      <c r="Z144" s="14" t="str">
        <f aca="false">ROUND((N144-N156)/N156,3)*100&amp;"%"</f>
        <v>180%</v>
      </c>
    </row>
    <row r="145" s="12" customFormat="true" ht="13.8" hidden="false" customHeight="false" outlineLevel="0" collapsed="false">
      <c r="A145" s="28"/>
      <c r="B145" s="10"/>
      <c r="C145" s="11" t="n">
        <v>1</v>
      </c>
      <c r="D145" s="12" t="n">
        <v>502854.52</v>
      </c>
      <c r="E145" s="12" t="n">
        <v>278981.48</v>
      </c>
      <c r="F145" s="12" t="n">
        <v>242551.16</v>
      </c>
      <c r="G145" s="12" t="n">
        <v>146548</v>
      </c>
      <c r="H145" s="12" t="n">
        <v>331153.24</v>
      </c>
      <c r="I145" s="12" t="n">
        <v>279620.12</v>
      </c>
      <c r="J145" s="12" t="n">
        <v>185788.2</v>
      </c>
      <c r="K145" s="12" t="n">
        <v>491181.44</v>
      </c>
      <c r="L145" s="12" t="n">
        <v>309266.36</v>
      </c>
      <c r="M145" s="12" t="n">
        <v>291727.64</v>
      </c>
      <c r="N145" s="35" t="n">
        <f aca="false">AVERAGE(D145:M145)</f>
        <v>305967.216</v>
      </c>
      <c r="P145" s="36" t="n">
        <f aca="false">ROUND((D145-D156)/D156,3)</f>
        <v>2.271</v>
      </c>
      <c r="Q145" s="36" t="n">
        <f aca="false">ROUND((E145-E156)/E156,3)</f>
        <v>0.573</v>
      </c>
      <c r="R145" s="36" t="n">
        <f aca="false">ROUND((F145-F156)/F156,3)</f>
        <v>0.942</v>
      </c>
      <c r="S145" s="36" t="n">
        <f aca="false">ROUND((G145-G156)/G156,3)</f>
        <v>0.274</v>
      </c>
      <c r="T145" s="36" t="n">
        <f aca="false">ROUND((H145-H156)/H156,3)</f>
        <v>2.215</v>
      </c>
      <c r="U145" s="36" t="n">
        <f aca="false">ROUND((I145-I156)/I156,3)</f>
        <v>0.224</v>
      </c>
      <c r="V145" s="36" t="n">
        <f aca="false">ROUND((J145-J156)/J156,3)</f>
        <v>0.154</v>
      </c>
      <c r="W145" s="36" t="n">
        <f aca="false">ROUND((K145-K156)/K156,3)</f>
        <v>2.209</v>
      </c>
      <c r="X145" s="36" t="n">
        <f aca="false">ROUND((L145-L156)/L156,3)</f>
        <v>2.5</v>
      </c>
      <c r="Y145" s="36" t="n">
        <f aca="false">ROUND((M145-M156)/M156,3)</f>
        <v>0.125</v>
      </c>
      <c r="Z145" s="14" t="str">
        <f aca="false">ROUND((N145-N156)/N156,3)*100&amp;"%"</f>
        <v>95,6%</v>
      </c>
    </row>
    <row r="146" s="12" customFormat="true" ht="13.8" hidden="false" customHeight="false" outlineLevel="0" collapsed="false">
      <c r="A146" s="28"/>
      <c r="B146" s="10"/>
      <c r="C146" s="11" t="n">
        <v>2</v>
      </c>
      <c r="D146" s="12" t="n">
        <v>169368</v>
      </c>
      <c r="E146" s="12" t="n">
        <v>182549.32</v>
      </c>
      <c r="F146" s="12" t="n">
        <v>167364.52</v>
      </c>
      <c r="G146" s="12" t="n">
        <v>116171.44</v>
      </c>
      <c r="H146" s="12" t="n">
        <v>122204.92</v>
      </c>
      <c r="I146" s="12" t="n">
        <v>240369.04</v>
      </c>
      <c r="J146" s="12" t="n">
        <v>252737.16</v>
      </c>
      <c r="K146" s="12" t="n">
        <v>243967.44</v>
      </c>
      <c r="L146" s="12" t="n">
        <v>96525.344</v>
      </c>
      <c r="M146" s="12" t="n">
        <v>296742.84</v>
      </c>
      <c r="N146" s="35" t="n">
        <f aca="false">AVERAGE(D146:M146)</f>
        <v>188800.0024</v>
      </c>
      <c r="P146" s="36" t="n">
        <f aca="false">ROUND((D146-D156)/D156,3)</f>
        <v>0.102</v>
      </c>
      <c r="Q146" s="36" t="n">
        <f aca="false">ROUND((E146-E156)/E156,3)</f>
        <v>0.03</v>
      </c>
      <c r="R146" s="36" t="n">
        <f aca="false">ROUND((F146-F156)/F156,3)</f>
        <v>0.34</v>
      </c>
      <c r="S146" s="36" t="n">
        <f aca="false">ROUND((G146-G156)/G156,3)</f>
        <v>0.01</v>
      </c>
      <c r="T146" s="36" t="n">
        <f aca="false">ROUND((H146-H156)/H156,3)</f>
        <v>0.186</v>
      </c>
      <c r="U146" s="36" t="n">
        <f aca="false">ROUND((I146-I156)/I156,3)</f>
        <v>0.052</v>
      </c>
      <c r="V146" s="36" t="n">
        <f aca="false">ROUND((J146-J156)/J156,3)</f>
        <v>0.57</v>
      </c>
      <c r="W146" s="36" t="n">
        <f aca="false">ROUND((K146-K156)/K156,3)</f>
        <v>0.594</v>
      </c>
      <c r="X146" s="36" t="n">
        <f aca="false">ROUND((L146-L156)/L156,3)</f>
        <v>0.092</v>
      </c>
      <c r="Y146" s="36" t="n">
        <f aca="false">ROUND((M146-M156)/M156,3)</f>
        <v>0.144</v>
      </c>
      <c r="Z146" s="14" t="str">
        <f aca="false">ROUND((N146-N156)/N156,3)*100&amp;"%"</f>
        <v>20,7%</v>
      </c>
    </row>
    <row r="147" s="12" customFormat="true" ht="13.8" hidden="false" customHeight="false" outlineLevel="0" collapsed="false">
      <c r="A147" s="28"/>
      <c r="B147" s="10"/>
      <c r="C147" s="11" t="n">
        <v>3</v>
      </c>
      <c r="D147" s="12" t="n">
        <v>208828.76</v>
      </c>
      <c r="E147" s="12" t="n">
        <v>195142.96</v>
      </c>
      <c r="F147" s="12" t="n">
        <v>195146.24</v>
      </c>
      <c r="G147" s="12" t="n">
        <v>391304.88</v>
      </c>
      <c r="H147" s="12" t="n">
        <v>162032.08</v>
      </c>
      <c r="I147" s="12" t="n">
        <v>323044.84</v>
      </c>
      <c r="J147" s="12" t="n">
        <v>350341.12</v>
      </c>
      <c r="K147" s="12" t="n">
        <v>378596.72</v>
      </c>
      <c r="L147" s="12" t="n">
        <v>100556.644</v>
      </c>
      <c r="M147" s="12" t="n">
        <v>285235.76</v>
      </c>
      <c r="N147" s="35" t="n">
        <f aca="false">AVERAGE(D147:M147)</f>
        <v>259023.0004</v>
      </c>
      <c r="P147" s="36" t="n">
        <f aca="false">ROUND((D147-D156)/D156,3)</f>
        <v>0.358</v>
      </c>
      <c r="Q147" s="36" t="n">
        <f aca="false">ROUND((E147-E156)/E156,3)</f>
        <v>0.101</v>
      </c>
      <c r="R147" s="36" t="n">
        <f aca="false">ROUND((F147-F156)/F156,3)</f>
        <v>0.563</v>
      </c>
      <c r="S147" s="36" t="n">
        <f aca="false">ROUND((G147-G156)/G156,3)</f>
        <v>2.401</v>
      </c>
      <c r="T147" s="36" t="n">
        <f aca="false">ROUND((H147-H156)/H156,3)</f>
        <v>0.573</v>
      </c>
      <c r="U147" s="36" t="n">
        <f aca="false">ROUND((I147-I156)/I156,3)</f>
        <v>0.414</v>
      </c>
      <c r="V147" s="36" t="n">
        <f aca="false">ROUND((J147-J156)/J156,3)</f>
        <v>1.177</v>
      </c>
      <c r="W147" s="36" t="n">
        <f aca="false">ROUND((K147-K156)/K156,3)</f>
        <v>1.474</v>
      </c>
      <c r="X147" s="36" t="n">
        <f aca="false">ROUND((L147-L156)/L156,3)</f>
        <v>0.138</v>
      </c>
      <c r="Y147" s="36" t="n">
        <f aca="false">ROUND((M147-M156)/M156,3)</f>
        <v>0.1</v>
      </c>
      <c r="Z147" s="14" t="str">
        <f aca="false">ROUND((N147-N156)/N156,3)*100&amp;"%"</f>
        <v>65,6%</v>
      </c>
    </row>
    <row r="148" s="12" customFormat="true" ht="13.8" hidden="false" customHeight="false" outlineLevel="0" collapsed="false">
      <c r="A148" s="28"/>
      <c r="B148" s="10"/>
      <c r="C148" s="11" t="n">
        <v>4</v>
      </c>
      <c r="D148" s="12" t="n">
        <v>466290.48</v>
      </c>
      <c r="E148" s="12" t="n">
        <v>321651.44</v>
      </c>
      <c r="F148" s="12" t="n">
        <v>260661.48</v>
      </c>
      <c r="G148" s="12" t="n">
        <v>377273.04</v>
      </c>
      <c r="H148" s="12" t="n">
        <v>383659.16</v>
      </c>
      <c r="I148" s="12" t="n">
        <v>893561.52</v>
      </c>
      <c r="J148" s="12" t="n">
        <v>1223160.8</v>
      </c>
      <c r="K148" s="12" t="n">
        <v>1002031.84</v>
      </c>
      <c r="L148" s="12" t="n">
        <v>363174.76</v>
      </c>
      <c r="M148" s="12" t="n">
        <v>471554.16</v>
      </c>
      <c r="N148" s="35" t="n">
        <f aca="false">AVERAGE(D148:M148)</f>
        <v>576301.868</v>
      </c>
      <c r="P148" s="36" t="n">
        <f aca="false">ROUND((D148-D156)/D156,3)</f>
        <v>2.033</v>
      </c>
      <c r="Q148" s="36" t="n">
        <f aca="false">ROUND((E148-E156)/E156,3)</f>
        <v>0.814</v>
      </c>
      <c r="R148" s="36" t="n">
        <f aca="false">ROUND((F148-F156)/F156,3)</f>
        <v>1.087</v>
      </c>
      <c r="S148" s="36" t="n">
        <f aca="false">ROUND((G148-G156)/G156,3)</f>
        <v>2.279</v>
      </c>
      <c r="T148" s="36" t="n">
        <f aca="false">ROUND((H148-H156)/H156,3)</f>
        <v>2.724</v>
      </c>
      <c r="U148" s="36" t="n">
        <f aca="false">ROUND((I148-I156)/I156,3)</f>
        <v>2.912</v>
      </c>
      <c r="V148" s="36" t="n">
        <f aca="false">ROUND((J148-J156)/J156,3)</f>
        <v>6.6</v>
      </c>
      <c r="W148" s="36" t="n">
        <f aca="false">ROUND((K148-K156)/K156,3)</f>
        <v>5.547</v>
      </c>
      <c r="X148" s="36" t="n">
        <f aca="false">ROUND((L148-L156)/L156,3)</f>
        <v>3.11</v>
      </c>
      <c r="Y148" s="36" t="n">
        <f aca="false">ROUND((M148-M156)/M156,3)</f>
        <v>0.819</v>
      </c>
      <c r="Z148" s="14" t="str">
        <f aca="false">ROUND((N148-N156)/N156,3)*100&amp;"%"</f>
        <v>268,5%</v>
      </c>
    </row>
    <row r="149" customFormat="false" ht="13.8" hidden="false" customHeight="false" outlineLevel="0" collapsed="false">
      <c r="A149" s="28"/>
      <c r="B149" s="10"/>
      <c r="C149" s="4" t="n">
        <v>5</v>
      </c>
      <c r="D149" s="0" t="n">
        <v>194442</v>
      </c>
      <c r="E149" s="0" t="n">
        <v>179314</v>
      </c>
      <c r="F149" s="0" t="n">
        <v>185241</v>
      </c>
      <c r="G149" s="0" t="n">
        <v>534277</v>
      </c>
      <c r="H149" s="0" t="n">
        <v>251249</v>
      </c>
      <c r="I149" s="0" t="n">
        <v>287908</v>
      </c>
      <c r="J149" s="0" t="n">
        <v>167325</v>
      </c>
      <c r="K149" s="0" t="n">
        <v>153042</v>
      </c>
      <c r="L149" s="0" t="n">
        <v>207174</v>
      </c>
      <c r="M149" s="0" t="n">
        <v>283091</v>
      </c>
      <c r="N149" s="33" t="n">
        <f aca="false">AVERAGE(D149:M149)</f>
        <v>244306.3</v>
      </c>
      <c r="P149" s="37" t="n">
        <f aca="false">ROUND((D149-D156)/D156,3)</f>
        <v>0.265</v>
      </c>
      <c r="Q149" s="37" t="n">
        <f aca="false">ROUND((E149-E156)/E156,3)</f>
        <v>0.011</v>
      </c>
      <c r="R149" s="37" t="n">
        <f aca="false">ROUND((F149-F156)/F156,3)</f>
        <v>0.483</v>
      </c>
      <c r="S149" s="37" t="n">
        <f aca="false">ROUND((G149-G156)/G156,3)</f>
        <v>3.643</v>
      </c>
      <c r="T149" s="37" t="n">
        <f aca="false">ROUND((H149-H156)/H156,3)</f>
        <v>1.439</v>
      </c>
      <c r="U149" s="37" t="n">
        <f aca="false">ROUND((I149-I156)/I156,3)</f>
        <v>0.26</v>
      </c>
      <c r="V149" s="37" t="n">
        <f aca="false">ROUND((J149-J156)/J156,3)</f>
        <v>0.04</v>
      </c>
      <c r="W149" s="37" t="n">
        <f aca="false">ROUND((K149-K156)/K156,3)</f>
        <v>0</v>
      </c>
      <c r="X149" s="37" t="n">
        <f aca="false">ROUND((L149-L156)/L156,3)</f>
        <v>1.344</v>
      </c>
      <c r="Y149" s="37" t="n">
        <f aca="false">ROUND((M149-M156)/M156,3)</f>
        <v>0.092</v>
      </c>
      <c r="Z149" s="1" t="str">
        <f aca="false">ROUND((N149-N156)/N156,3)*100&amp;"%"</f>
        <v>56,2%</v>
      </c>
    </row>
    <row r="150" customFormat="false" ht="13.8" hidden="false" customHeight="false" outlineLevel="0" collapsed="false">
      <c r="A150" s="28"/>
      <c r="B150" s="10"/>
      <c r="C150" s="4" t="n">
        <v>6</v>
      </c>
      <c r="D150" s="0" t="n">
        <v>265511</v>
      </c>
      <c r="E150" s="0" t="n">
        <v>178018</v>
      </c>
      <c r="F150" s="0" t="n">
        <v>124890</v>
      </c>
      <c r="G150" s="0" t="n">
        <v>534277</v>
      </c>
      <c r="H150" s="0" t="n">
        <v>103605</v>
      </c>
      <c r="I150" s="0" t="n">
        <v>287908</v>
      </c>
      <c r="J150" s="0" t="n">
        <v>160949</v>
      </c>
      <c r="K150" s="0" t="n">
        <v>153042</v>
      </c>
      <c r="L150" s="0" t="n">
        <v>207174</v>
      </c>
      <c r="M150" s="0" t="n">
        <v>266171</v>
      </c>
      <c r="N150" s="33" t="n">
        <f aca="false">AVERAGE(D150:M150)</f>
        <v>228154.5</v>
      </c>
      <c r="P150" s="37" t="n">
        <f aca="false">ROUND((D150-D156)/D156,3)</f>
        <v>0.727</v>
      </c>
      <c r="Q150" s="37" t="n">
        <f aca="false">ROUND((E150-E156)/E156,3)</f>
        <v>0.004</v>
      </c>
      <c r="R150" s="37" t="n">
        <f aca="false">ROUND((F150-F156)/F156,3)</f>
        <v>0</v>
      </c>
      <c r="S150" s="37" t="n">
        <f aca="false">ROUND((G150-G156)/G156,3)</f>
        <v>3.643</v>
      </c>
      <c r="T150" s="37" t="n">
        <f aca="false">ROUND((H150-H156)/H156,3)</f>
        <v>0.006</v>
      </c>
      <c r="U150" s="37" t="n">
        <f aca="false">ROUND((I150-I156)/I156,3)</f>
        <v>0.26</v>
      </c>
      <c r="V150" s="37" t="n">
        <f aca="false">ROUND((J150-J156)/J156,3)</f>
        <v>0</v>
      </c>
      <c r="W150" s="37" t="n">
        <f aca="false">ROUND((K150-K156)/K156,3)</f>
        <v>0</v>
      </c>
      <c r="X150" s="37" t="n">
        <f aca="false">ROUND((L150-L156)/L156,3)</f>
        <v>1.344</v>
      </c>
      <c r="Y150" s="37" t="n">
        <f aca="false">ROUND((M150-M156)/M156,3)</f>
        <v>0.027</v>
      </c>
      <c r="Z150" s="1" t="str">
        <f aca="false">ROUND((N150-N156)/N156,3)*100&amp;"%"</f>
        <v>45,9%</v>
      </c>
    </row>
    <row r="151" customFormat="false" ht="13.8" hidden="false" customHeight="false" outlineLevel="0" collapsed="false">
      <c r="A151" s="28"/>
      <c r="B151" s="10"/>
      <c r="C151" s="4" t="n">
        <v>7</v>
      </c>
      <c r="D151" s="0" t="n">
        <v>549771</v>
      </c>
      <c r="E151" s="0" t="n">
        <v>323940</v>
      </c>
      <c r="F151" s="0" t="n">
        <v>250025</v>
      </c>
      <c r="G151" s="0" t="n">
        <v>146548</v>
      </c>
      <c r="H151" s="0" t="n">
        <v>485328</v>
      </c>
      <c r="I151" s="0" t="n">
        <v>287908</v>
      </c>
      <c r="J151" s="0" t="n">
        <v>167325</v>
      </c>
      <c r="K151" s="0" t="n">
        <v>505888</v>
      </c>
      <c r="L151" s="0" t="n">
        <v>303571</v>
      </c>
      <c r="M151" s="0" t="n">
        <v>291718</v>
      </c>
      <c r="N151" s="33" t="n">
        <f aca="false">AVERAGE(D151:M151)</f>
        <v>331202.2</v>
      </c>
      <c r="P151" s="37" t="n">
        <f aca="false">ROUND((D151-D156)/D156,3)</f>
        <v>2.576</v>
      </c>
      <c r="Q151" s="37" t="n">
        <f aca="false">ROUND((E151-E156)/E156,3)</f>
        <v>0.827</v>
      </c>
      <c r="R151" s="37" t="n">
        <f aca="false">ROUND((F151-F156)/F156,3)</f>
        <v>1.002</v>
      </c>
      <c r="S151" s="37" t="n">
        <f aca="false">ROUND((G151-G156)/G156,3)</f>
        <v>0.274</v>
      </c>
      <c r="T151" s="37" t="n">
        <f aca="false">ROUND((H151-H156)/H156,3)</f>
        <v>3.711</v>
      </c>
      <c r="U151" s="37" t="n">
        <f aca="false">ROUND((I151-I156)/I156,3)</f>
        <v>0.26</v>
      </c>
      <c r="V151" s="37" t="n">
        <f aca="false">ROUND((J151-J156)/J156,3)</f>
        <v>0.04</v>
      </c>
      <c r="W151" s="37" t="n">
        <f aca="false">ROUND((K151-K156)/K156,3)</f>
        <v>2.306</v>
      </c>
      <c r="X151" s="37" t="n">
        <f aca="false">ROUND((L151-L156)/L156,3)</f>
        <v>2.435</v>
      </c>
      <c r="Y151" s="37" t="n">
        <f aca="false">ROUND((M151-M156)/M156,3)</f>
        <v>0.125</v>
      </c>
      <c r="Z151" s="1" t="str">
        <f aca="false">ROUND((N151-N156)/N156,3)*100&amp;"%"</f>
        <v>111,8%</v>
      </c>
    </row>
    <row r="152" customFormat="false" ht="13.8" hidden="false" customHeight="false" outlineLevel="0" collapsed="false">
      <c r="A152" s="28"/>
      <c r="B152" s="10"/>
      <c r="C152" s="4" t="n">
        <v>8</v>
      </c>
      <c r="D152" s="0" t="n">
        <v>549771</v>
      </c>
      <c r="E152" s="0" t="n">
        <v>325588</v>
      </c>
      <c r="F152" s="0" t="n">
        <v>240191</v>
      </c>
      <c r="G152" s="0" t="n">
        <v>146548</v>
      </c>
      <c r="H152" s="0" t="n">
        <v>375725</v>
      </c>
      <c r="I152" s="0" t="n">
        <v>272923</v>
      </c>
      <c r="J152" s="0" t="n">
        <v>167325</v>
      </c>
      <c r="K152" s="0" t="n">
        <v>505888</v>
      </c>
      <c r="L152" s="0" t="n">
        <v>303571</v>
      </c>
      <c r="M152" s="0" t="n">
        <v>291718</v>
      </c>
      <c r="N152" s="33" t="n">
        <f aca="false">AVERAGE(D152:M152)</f>
        <v>317924.8</v>
      </c>
      <c r="P152" s="37" t="n">
        <f aca="false">ROUND((D152-D156)/D156,3)</f>
        <v>2.576</v>
      </c>
      <c r="Q152" s="37" t="n">
        <f aca="false">ROUND((E152-E156)/E156,3)</f>
        <v>0.836</v>
      </c>
      <c r="R152" s="37" t="n">
        <f aca="false">ROUND((F152-F156)/F156,3)</f>
        <v>0.923</v>
      </c>
      <c r="S152" s="37" t="n">
        <f aca="false">ROUND((G152-G156)/G156,3)</f>
        <v>0.274</v>
      </c>
      <c r="T152" s="37" t="n">
        <f aca="false">ROUND((H152-H156)/H156,3)</f>
        <v>2.647</v>
      </c>
      <c r="U152" s="37" t="n">
        <f aca="false">ROUND((I152-I156)/I156,3)</f>
        <v>0.195</v>
      </c>
      <c r="V152" s="37" t="n">
        <f aca="false">ROUND((J152-J156)/J156,3)</f>
        <v>0.04</v>
      </c>
      <c r="W152" s="37" t="n">
        <f aca="false">ROUND((K152-K156)/K156,3)</f>
        <v>2.306</v>
      </c>
      <c r="X152" s="37" t="n">
        <f aca="false">ROUND((L152-L156)/L156,3)</f>
        <v>2.435</v>
      </c>
      <c r="Y152" s="37" t="n">
        <f aca="false">ROUND((M152-M156)/M156,3)</f>
        <v>0.125</v>
      </c>
      <c r="Z152" s="1" t="str">
        <f aca="false">ROUND((N152-N156)/N156,3)*100&amp;"%"</f>
        <v>103,3%</v>
      </c>
    </row>
    <row r="153" customFormat="false" ht="13.8" hidden="false" customHeight="false" outlineLevel="0" collapsed="false">
      <c r="A153" s="28"/>
      <c r="B153" s="10"/>
      <c r="C153" s="4" t="n">
        <v>9</v>
      </c>
      <c r="D153" s="0" t="n">
        <v>549771</v>
      </c>
      <c r="E153" s="0" t="n">
        <v>179314</v>
      </c>
      <c r="F153" s="0" t="n">
        <v>124890</v>
      </c>
      <c r="G153" s="0" t="n">
        <v>146548</v>
      </c>
      <c r="H153" s="0" t="n">
        <v>240532</v>
      </c>
      <c r="I153" s="0" t="n">
        <v>287908</v>
      </c>
      <c r="J153" s="0" t="n">
        <v>167325</v>
      </c>
      <c r="K153" s="0" t="n">
        <v>1103510</v>
      </c>
      <c r="L153" s="0" t="n">
        <v>313257</v>
      </c>
      <c r="M153" s="0" t="n">
        <v>781841</v>
      </c>
      <c r="N153" s="33" t="n">
        <f aca="false">AVERAGE(D153:M153)</f>
        <v>389489.6</v>
      </c>
      <c r="P153" s="37" t="n">
        <f aca="false">ROUND((D153-D156)/D156,3)</f>
        <v>2.576</v>
      </c>
      <c r="Q153" s="37" t="n">
        <f aca="false">ROUND((E153-E156)/E156,3)</f>
        <v>0.011</v>
      </c>
      <c r="R153" s="37" t="n">
        <f aca="false">ROUND((F153-F156)/F156,3)</f>
        <v>0</v>
      </c>
      <c r="S153" s="37" t="n">
        <f aca="false">ROUND((G153-G156)/G156,3)</f>
        <v>0.274</v>
      </c>
      <c r="T153" s="37" t="n">
        <f aca="false">ROUND((H153-H156)/H156,3)</f>
        <v>1.335</v>
      </c>
      <c r="U153" s="37" t="n">
        <f aca="false">ROUND((I153-I156)/I156,3)</f>
        <v>0.26</v>
      </c>
      <c r="V153" s="37" t="n">
        <f aca="false">ROUND((J153-J156)/J156,3)</f>
        <v>0.04</v>
      </c>
      <c r="W153" s="37" t="n">
        <f aca="false">ROUND((K153-K156)/K156,3)</f>
        <v>6.211</v>
      </c>
      <c r="X153" s="37" t="n">
        <f aca="false">ROUND((L153-L156)/L156,3)</f>
        <v>2.545</v>
      </c>
      <c r="Y153" s="37" t="n">
        <f aca="false">ROUND((M153-M156)/M156,3)</f>
        <v>2.015</v>
      </c>
      <c r="Z153" s="1" t="str">
        <f aca="false">ROUND((N153-N156)/N156,3)*100&amp;"%"</f>
        <v>149%</v>
      </c>
    </row>
    <row r="154" customFormat="false" ht="13.8" hidden="false" customHeight="false" outlineLevel="0" collapsed="false">
      <c r="A154" s="28"/>
      <c r="B154" s="10"/>
      <c r="C154" s="4" t="n">
        <v>10</v>
      </c>
      <c r="D154" s="0" t="n">
        <v>181804</v>
      </c>
      <c r="E154" s="0" t="n">
        <v>180821</v>
      </c>
      <c r="F154" s="0" t="n">
        <v>124890</v>
      </c>
      <c r="G154" s="0" t="n">
        <v>115062</v>
      </c>
      <c r="H154" s="0" t="n">
        <v>103605</v>
      </c>
      <c r="I154" s="0" t="n">
        <v>228437</v>
      </c>
      <c r="J154" s="0" t="n">
        <v>167325</v>
      </c>
      <c r="K154" s="0" t="n">
        <v>153042</v>
      </c>
      <c r="L154" s="0" t="n">
        <v>145801</v>
      </c>
      <c r="M154" s="0" t="n">
        <v>269281</v>
      </c>
      <c r="N154" s="33" t="n">
        <f aca="false">AVERAGE(D154:M154)</f>
        <v>167006.8</v>
      </c>
      <c r="P154" s="37" t="n">
        <f aca="false">ROUND((D154-D156)/D156,3)</f>
        <v>0.183</v>
      </c>
      <c r="Q154" s="37" t="n">
        <f aca="false">ROUND((E154-E156)/E156,3)</f>
        <v>0.02</v>
      </c>
      <c r="R154" s="37" t="n">
        <f aca="false">ROUND((F154-F156)/F156,3)</f>
        <v>0</v>
      </c>
      <c r="S154" s="37" t="n">
        <f aca="false">ROUND((G154-G156)/G156,3)</f>
        <v>0</v>
      </c>
      <c r="T154" s="37" t="n">
        <f aca="false">ROUND((H154-H156)/H156,3)</f>
        <v>0.006</v>
      </c>
      <c r="U154" s="37" t="n">
        <f aca="false">ROUND((I154-I156)/I156,3)</f>
        <v>0</v>
      </c>
      <c r="V154" s="37" t="n">
        <f aca="false">ROUND((J154-J156)/J156,3)</f>
        <v>0.04</v>
      </c>
      <c r="W154" s="37" t="n">
        <f aca="false">ROUND((K154-K156)/K156,3)</f>
        <v>0</v>
      </c>
      <c r="X154" s="37" t="n">
        <f aca="false">ROUND((L154-L156)/L156,3)</f>
        <v>0.65</v>
      </c>
      <c r="Y154" s="37" t="n">
        <f aca="false">ROUND((M154-M156)/M156,3)</f>
        <v>0.039</v>
      </c>
      <c r="Z154" s="1" t="str">
        <f aca="false">ROUND((N154-N156)/N156,3)*100&amp;"%"</f>
        <v>6,8%</v>
      </c>
    </row>
    <row r="155" customFormat="false" ht="13.8" hidden="false" customHeight="false" outlineLevel="0" collapsed="false">
      <c r="A155" s="28"/>
      <c r="B155" s="10"/>
      <c r="C155" s="4" t="n">
        <v>11</v>
      </c>
      <c r="D155" s="0" t="n">
        <v>181804</v>
      </c>
      <c r="E155" s="0" t="n">
        <v>249535</v>
      </c>
      <c r="F155" s="0" t="n">
        <v>124890</v>
      </c>
      <c r="G155" s="0" t="n">
        <v>115062</v>
      </c>
      <c r="H155" s="0" t="n">
        <v>103605</v>
      </c>
      <c r="I155" s="0" t="n">
        <v>228437</v>
      </c>
      <c r="J155" s="0" t="n">
        <v>167325</v>
      </c>
      <c r="K155" s="0" t="n">
        <v>153042</v>
      </c>
      <c r="L155" s="0" t="n">
        <v>145801</v>
      </c>
      <c r="M155" s="0" t="n">
        <v>268201</v>
      </c>
      <c r="N155" s="33" t="n">
        <f aca="false">AVERAGE(D155:M155)</f>
        <v>173770.2</v>
      </c>
      <c r="P155" s="37" t="n">
        <f aca="false">ROUND((D155-D156)/D156,3)</f>
        <v>0.183</v>
      </c>
      <c r="Q155" s="37" t="n">
        <f aca="false">ROUND((E155-E156)/E156,3)</f>
        <v>0.407</v>
      </c>
      <c r="R155" s="37" t="n">
        <f aca="false">ROUND((F155-F156)/F156,3)</f>
        <v>0</v>
      </c>
      <c r="S155" s="37" t="n">
        <f aca="false">ROUND((G155-G156)/G156,3)</f>
        <v>0</v>
      </c>
      <c r="T155" s="37" t="n">
        <f aca="false">ROUND((H155-H156)/H156,3)</f>
        <v>0.006</v>
      </c>
      <c r="U155" s="37" t="n">
        <f aca="false">ROUND((I155-I156)/I156,3)</f>
        <v>0</v>
      </c>
      <c r="V155" s="37" t="n">
        <f aca="false">ROUND((J155-J156)/J156,3)</f>
        <v>0.04</v>
      </c>
      <c r="W155" s="37" t="n">
        <f aca="false">ROUND((K155-K156)/K156,3)</f>
        <v>0</v>
      </c>
      <c r="X155" s="37" t="n">
        <f aca="false">ROUND((L155-L156)/L156,3)</f>
        <v>0.65</v>
      </c>
      <c r="Y155" s="37" t="n">
        <f aca="false">ROUND((M155-M156)/M156,3)</f>
        <v>0.034</v>
      </c>
      <c r="Z155" s="1" t="str">
        <f aca="false">ROUND((N155-N156)/N156,3)*100&amp;"%"</f>
        <v>11,1%</v>
      </c>
    </row>
    <row r="156" s="18" customFormat="true" ht="13.8" hidden="false" customHeight="false" outlineLevel="0" collapsed="false">
      <c r="A156" s="28"/>
      <c r="B156" s="24"/>
      <c r="C156" s="19" t="s">
        <v>27</v>
      </c>
      <c r="D156" s="18" t="n">
        <v>153737</v>
      </c>
      <c r="E156" s="18" t="n">
        <v>177317</v>
      </c>
      <c r="F156" s="18" t="n">
        <v>124889</v>
      </c>
      <c r="G156" s="18" t="n">
        <v>115062</v>
      </c>
      <c r="H156" s="18" t="n">
        <v>103011</v>
      </c>
      <c r="I156" s="18" t="n">
        <v>228437</v>
      </c>
      <c r="J156" s="18" t="n">
        <v>160949</v>
      </c>
      <c r="K156" s="18" t="n">
        <v>153042</v>
      </c>
      <c r="L156" s="18" t="n">
        <v>88373</v>
      </c>
      <c r="M156" s="18" t="n">
        <v>259281</v>
      </c>
      <c r="N156" s="38" t="n">
        <f aca="false">AVERAGE(D156:M156)</f>
        <v>156409.8</v>
      </c>
      <c r="P156" s="39" t="n">
        <f aca="false">ROUND((D156-D156)/D156,3)</f>
        <v>0</v>
      </c>
      <c r="Q156" s="39" t="n">
        <f aca="false">ROUND((E156-E156)/E156,3)</f>
        <v>0</v>
      </c>
      <c r="R156" s="39" t="n">
        <f aca="false">ROUND((F156-F156)/F156,3)</f>
        <v>0</v>
      </c>
      <c r="S156" s="39" t="n">
        <f aca="false">ROUND((G156-G156)/G156,3)</f>
        <v>0</v>
      </c>
      <c r="T156" s="39" t="n">
        <f aca="false">ROUND((H156-H156)/H156,3)</f>
        <v>0</v>
      </c>
      <c r="U156" s="39" t="n">
        <f aca="false">ROUND((I156-I156)/I156,3)</f>
        <v>0</v>
      </c>
      <c r="V156" s="39" t="n">
        <f aca="false">ROUND((J156-J156)/J156,3)</f>
        <v>0</v>
      </c>
      <c r="W156" s="39" t="n">
        <f aca="false">ROUND((K156-K156)/K156,3)</f>
        <v>0</v>
      </c>
      <c r="X156" s="39" t="n">
        <f aca="false">ROUND((L156-L156)/L156,3)</f>
        <v>0</v>
      </c>
      <c r="Y156" s="39" t="n">
        <f aca="false">ROUND((M156-M156)/M156,3)</f>
        <v>0</v>
      </c>
      <c r="Z156" s="21" t="str">
        <f aca="false">ROUND((N156-N156)/N156,3)*100&amp;"%"</f>
        <v>0%</v>
      </c>
    </row>
    <row r="157" customFormat="false" ht="15" hidden="false" customHeight="false" outlineLevel="0" collapsed="false">
      <c r="A157" s="28"/>
    </row>
    <row r="158" s="12" customFormat="true" ht="13.8" hidden="false" customHeight="false" outlineLevel="0" collapsed="false">
      <c r="A158" s="28"/>
      <c r="B158" s="10" t="n">
        <v>100</v>
      </c>
      <c r="C158" s="11" t="n">
        <v>0</v>
      </c>
      <c r="D158" s="12" t="n">
        <v>855008.88</v>
      </c>
      <c r="E158" s="12" t="n">
        <v>404730.36</v>
      </c>
      <c r="F158" s="12" t="n">
        <v>857094.6</v>
      </c>
      <c r="G158" s="12" t="n">
        <v>1186902.72</v>
      </c>
      <c r="H158" s="12" t="n">
        <v>838124.28</v>
      </c>
      <c r="I158" s="12" t="n">
        <v>574215.52</v>
      </c>
      <c r="J158" s="12" t="n">
        <v>919842.28</v>
      </c>
      <c r="K158" s="12" t="n">
        <v>1038039.2</v>
      </c>
      <c r="L158" s="12" t="n">
        <v>701399.44</v>
      </c>
      <c r="M158" s="12" t="n">
        <v>502804.96</v>
      </c>
      <c r="N158" s="35" t="n">
        <f aca="false">AVERAGE(D158:M158)</f>
        <v>787816.224</v>
      </c>
      <c r="P158" s="36" t="n">
        <f aca="false">ROUND((D158-D170)/D170,3)</f>
        <v>0.976</v>
      </c>
      <c r="Q158" s="36" t="n">
        <f aca="false">ROUND((E158-E170)/E170,3)</f>
        <v>3.029</v>
      </c>
      <c r="R158" s="36" t="n">
        <f aca="false">ROUND((F158-F170)/F170,3)</f>
        <v>0.767</v>
      </c>
      <c r="S158" s="36" t="n">
        <f aca="false">ROUND((G158-G170)/G170,3)</f>
        <v>4.196</v>
      </c>
      <c r="T158" s="36" t="n">
        <f aca="false">ROUND((H158-H170)/H170,3)</f>
        <v>0.494</v>
      </c>
      <c r="U158" s="36" t="n">
        <f aca="false">ROUND((I158-I170)/I170,3)</f>
        <v>3.258</v>
      </c>
      <c r="V158" s="36" t="n">
        <f aca="false">ROUND((J158-J170)/J170,3)</f>
        <v>5.214</v>
      </c>
      <c r="W158" s="36" t="n">
        <f aca="false">ROUND((K158-K170)/K170,3)</f>
        <v>2.769</v>
      </c>
      <c r="X158" s="36" t="n">
        <f aca="false">ROUND((L158-L170)/L170,3)</f>
        <v>0.339</v>
      </c>
      <c r="Y158" s="36" t="n">
        <f aca="false">ROUND((M158-M170)/M170,3)</f>
        <v>1.351</v>
      </c>
      <c r="Z158" s="14" t="str">
        <f aca="false">ROUND((N158-N170)/N170,3)*100&amp;"%"</f>
        <v>153,8%</v>
      </c>
    </row>
    <row r="159" s="12" customFormat="true" ht="13.8" hidden="false" customHeight="false" outlineLevel="0" collapsed="false">
      <c r="A159" s="28"/>
      <c r="B159" s="10"/>
      <c r="C159" s="11" t="n">
        <v>1</v>
      </c>
      <c r="D159" s="12" t="n">
        <v>524407.64</v>
      </c>
      <c r="E159" s="12" t="n">
        <v>143166</v>
      </c>
      <c r="F159" s="12" t="n">
        <v>506454.16</v>
      </c>
      <c r="G159" s="12" t="n">
        <v>741564.16</v>
      </c>
      <c r="H159" s="12" t="n">
        <v>719877.04</v>
      </c>
      <c r="I159" s="12" t="n">
        <v>454895.08</v>
      </c>
      <c r="J159" s="12" t="n">
        <v>992762.44</v>
      </c>
      <c r="K159" s="12" t="n">
        <v>1011789.44</v>
      </c>
      <c r="L159" s="12" t="n">
        <v>547683.52</v>
      </c>
      <c r="M159" s="12" t="n">
        <v>299468.88</v>
      </c>
      <c r="N159" s="35" t="n">
        <f aca="false">AVERAGE(D159:M159)</f>
        <v>594206.836</v>
      </c>
      <c r="P159" s="36" t="n">
        <f aca="false">ROUND((D159-D170)/D170,3)</f>
        <v>0.212</v>
      </c>
      <c r="Q159" s="36" t="n">
        <f aca="false">ROUND((E159-E170)/E170,3)</f>
        <v>0.425</v>
      </c>
      <c r="R159" s="36" t="n">
        <f aca="false">ROUND((F159-F170)/F170,3)</f>
        <v>0.044</v>
      </c>
      <c r="S159" s="36" t="n">
        <f aca="false">ROUND((G159-G170)/G170,3)</f>
        <v>2.247</v>
      </c>
      <c r="T159" s="36" t="n">
        <f aca="false">ROUND((H159-H170)/H170,3)</f>
        <v>0.283</v>
      </c>
      <c r="U159" s="36" t="n">
        <f aca="false">ROUND((I159-I170)/I170,3)</f>
        <v>2.373</v>
      </c>
      <c r="V159" s="36" t="n">
        <f aca="false">ROUND((J159-J170)/J170,3)</f>
        <v>5.707</v>
      </c>
      <c r="W159" s="36" t="n">
        <f aca="false">ROUND((K159-K170)/K170,3)</f>
        <v>2.674</v>
      </c>
      <c r="X159" s="36" t="n">
        <f aca="false">ROUND((L159-L170)/L170,3)</f>
        <v>0.046</v>
      </c>
      <c r="Y159" s="36" t="n">
        <f aca="false">ROUND((M159-M170)/M170,3)</f>
        <v>0.401</v>
      </c>
      <c r="Z159" s="14" t="str">
        <f aca="false">ROUND((N159-N170)/N170,3)*100&amp;"%"</f>
        <v>91,5%</v>
      </c>
    </row>
    <row r="160" s="12" customFormat="true" ht="13.8" hidden="false" customHeight="false" outlineLevel="0" collapsed="false">
      <c r="A160" s="28"/>
      <c r="B160" s="10"/>
      <c r="C160" s="11" t="n">
        <v>2</v>
      </c>
      <c r="D160" s="12" t="n">
        <v>662002.12</v>
      </c>
      <c r="E160" s="12" t="n">
        <v>117133.2</v>
      </c>
      <c r="F160" s="12" t="n">
        <v>572583.32</v>
      </c>
      <c r="G160" s="12" t="n">
        <v>228407</v>
      </c>
      <c r="H160" s="12" t="n">
        <v>663630.16</v>
      </c>
      <c r="I160" s="12" t="n">
        <v>569765.8</v>
      </c>
      <c r="J160" s="12" t="n">
        <v>546048.76</v>
      </c>
      <c r="K160" s="12" t="n">
        <v>329734</v>
      </c>
      <c r="L160" s="12" t="n">
        <v>678592.6</v>
      </c>
      <c r="M160" s="12" t="n">
        <v>229522.8</v>
      </c>
      <c r="N160" s="35" t="n">
        <f aca="false">AVERAGE(D160:M160)</f>
        <v>459741.976</v>
      </c>
      <c r="P160" s="36" t="n">
        <f aca="false">ROUND((D160-D170)/D170,3)</f>
        <v>0.53</v>
      </c>
      <c r="Q160" s="36" t="n">
        <f aca="false">ROUND((E160-E170)/E170,3)</f>
        <v>0.166</v>
      </c>
      <c r="R160" s="36" t="n">
        <f aca="false">ROUND((F160-F170)/F170,3)</f>
        <v>0.181</v>
      </c>
      <c r="S160" s="36" t="n">
        <f aca="false">ROUND((G160-G170)/G170,3)</f>
        <v>0</v>
      </c>
      <c r="T160" s="36" t="n">
        <f aca="false">ROUND((H160-H170)/H170,3)</f>
        <v>0.183</v>
      </c>
      <c r="U160" s="36" t="n">
        <f aca="false">ROUND((I160-I170)/I170,3)</f>
        <v>3.225</v>
      </c>
      <c r="V160" s="36" t="n">
        <f aca="false">ROUND((J160-J170)/J170,3)</f>
        <v>2.689</v>
      </c>
      <c r="W160" s="36" t="n">
        <f aca="false">ROUND((K160-K170)/K170,3)</f>
        <v>0.197</v>
      </c>
      <c r="X160" s="36" t="n">
        <f aca="false">ROUND((L160-L170)/L170,3)</f>
        <v>0.296</v>
      </c>
      <c r="Y160" s="36" t="n">
        <f aca="false">ROUND((M160-M170)/M170,3)</f>
        <v>0.073</v>
      </c>
      <c r="Z160" s="14" t="str">
        <f aca="false">ROUND((N160-N170)/N170,3)*100&amp;"%"</f>
        <v>48,1%</v>
      </c>
    </row>
    <row r="161" s="12" customFormat="true" ht="13.8" hidden="false" customHeight="false" outlineLevel="0" collapsed="false">
      <c r="A161" s="28"/>
      <c r="B161" s="10"/>
      <c r="C161" s="11" t="n">
        <v>3</v>
      </c>
      <c r="D161" s="12" t="n">
        <v>674450.84</v>
      </c>
      <c r="E161" s="12" t="n">
        <v>136316.48</v>
      </c>
      <c r="F161" s="12" t="n">
        <v>783562.64</v>
      </c>
      <c r="G161" s="12" t="n">
        <v>594316.28</v>
      </c>
      <c r="H161" s="12" t="n">
        <v>1173421.44</v>
      </c>
      <c r="I161" s="12" t="n">
        <v>282626.44</v>
      </c>
      <c r="J161" s="12" t="n">
        <v>557199.04</v>
      </c>
      <c r="K161" s="12" t="n">
        <v>669561.04</v>
      </c>
      <c r="L161" s="12" t="n">
        <v>609515.88</v>
      </c>
      <c r="M161" s="12" t="n">
        <v>585910.08</v>
      </c>
      <c r="N161" s="35" t="n">
        <f aca="false">AVERAGE(D161:M161)</f>
        <v>606688.016</v>
      </c>
      <c r="P161" s="36" t="n">
        <f aca="false">ROUND((D161-D170)/D170,3)</f>
        <v>0.558</v>
      </c>
      <c r="Q161" s="36" t="n">
        <f aca="false">ROUND((E161-E170)/E170,3)</f>
        <v>0.357</v>
      </c>
      <c r="R161" s="36" t="n">
        <f aca="false">ROUND((F161-F170)/F170,3)</f>
        <v>0.616</v>
      </c>
      <c r="S161" s="36" t="n">
        <f aca="false">ROUND((G161-G170)/G170,3)</f>
        <v>1.602</v>
      </c>
      <c r="T161" s="36" t="n">
        <f aca="false">ROUND((H161-H170)/H170,3)</f>
        <v>1.091</v>
      </c>
      <c r="U161" s="36" t="n">
        <f aca="false">ROUND((I161-I170)/I170,3)</f>
        <v>1.096</v>
      </c>
      <c r="V161" s="36" t="n">
        <f aca="false">ROUND((J161-J170)/J170,3)</f>
        <v>2.764</v>
      </c>
      <c r="W161" s="36" t="n">
        <f aca="false">ROUND((K161-K170)/K170,3)</f>
        <v>1.431</v>
      </c>
      <c r="X161" s="36" t="n">
        <f aca="false">ROUND((L161-L170)/L170,3)</f>
        <v>0.164</v>
      </c>
      <c r="Y161" s="36" t="n">
        <f aca="false">ROUND((M161-M170)/M170,3)</f>
        <v>1.74</v>
      </c>
      <c r="Z161" s="14" t="str">
        <f aca="false">ROUND((N161-N170)/N170,3)*100&amp;"%"</f>
        <v>95,5%</v>
      </c>
    </row>
    <row r="162" s="12" customFormat="true" ht="13.8" hidden="false" customHeight="false" outlineLevel="0" collapsed="false">
      <c r="A162" s="28"/>
      <c r="B162" s="10"/>
      <c r="C162" s="11" t="n">
        <v>4</v>
      </c>
      <c r="D162" s="12" t="n">
        <v>971393.56</v>
      </c>
      <c r="E162" s="12" t="n">
        <v>2419295.6</v>
      </c>
      <c r="F162" s="12" t="n">
        <v>1904128.48</v>
      </c>
      <c r="G162" s="12" t="n">
        <v>998148</v>
      </c>
      <c r="H162" s="12" t="n">
        <v>1360421.28</v>
      </c>
      <c r="I162" s="12" t="n">
        <v>1821236.08</v>
      </c>
      <c r="J162" s="12" t="n">
        <v>1327699.4</v>
      </c>
      <c r="K162" s="12" t="n">
        <v>2109277.76</v>
      </c>
      <c r="L162" s="12" t="n">
        <v>1399632.96</v>
      </c>
      <c r="M162" s="12" t="n">
        <v>1202058.16</v>
      </c>
      <c r="N162" s="35" t="n">
        <f aca="false">AVERAGE(D162:M162)</f>
        <v>1551329.128</v>
      </c>
      <c r="P162" s="36" t="n">
        <f aca="false">ROUND((D162-D170)/D170,3)</f>
        <v>1.245</v>
      </c>
      <c r="Q162" s="36" t="n">
        <f aca="false">ROUND((E162-E170)/E170,3)</f>
        <v>23.081</v>
      </c>
      <c r="R162" s="36" t="n">
        <f aca="false">ROUND((F162-F170)/F170,3)</f>
        <v>2.926</v>
      </c>
      <c r="S162" s="36" t="n">
        <f aca="false">ROUND((G162-G170)/G170,3)</f>
        <v>3.37</v>
      </c>
      <c r="T162" s="36" t="n">
        <f aca="false">ROUND((H162-H170)/H170,3)</f>
        <v>1.424</v>
      </c>
      <c r="U162" s="36" t="n">
        <f aca="false">ROUND((I162-I170)/I170,3)</f>
        <v>12.506</v>
      </c>
      <c r="V162" s="36" t="n">
        <f aca="false">ROUND((J162-J170)/J170,3)</f>
        <v>7.969</v>
      </c>
      <c r="W162" s="36" t="n">
        <f aca="false">ROUND((K162-K170)/K170,3)</f>
        <v>6.659</v>
      </c>
      <c r="X162" s="36" t="n">
        <f aca="false">ROUND((L162-L170)/L170,3)</f>
        <v>1.673</v>
      </c>
      <c r="Y162" s="36" t="n">
        <f aca="false">ROUND((M162-M170)/M170,3)</f>
        <v>4.622</v>
      </c>
      <c r="Z162" s="14" t="str">
        <f aca="false">ROUND((N162-N170)/N170,3)*100&amp;"%"</f>
        <v>399,9%</v>
      </c>
    </row>
    <row r="163" customFormat="false" ht="13.8" hidden="false" customHeight="false" outlineLevel="0" collapsed="false">
      <c r="A163" s="28"/>
      <c r="B163" s="10"/>
      <c r="C163" s="4" t="n">
        <v>5</v>
      </c>
      <c r="D163" s="0" t="n">
        <v>432775</v>
      </c>
      <c r="E163" s="0" t="n">
        <v>150853</v>
      </c>
      <c r="F163" s="0" t="n">
        <v>608878</v>
      </c>
      <c r="G163" s="0" t="n">
        <v>687003</v>
      </c>
      <c r="H163" s="0" t="n">
        <v>665316</v>
      </c>
      <c r="I163" s="0" t="n">
        <v>402067</v>
      </c>
      <c r="J163" s="0" t="n">
        <v>560252</v>
      </c>
      <c r="K163" s="0" t="n">
        <v>364950</v>
      </c>
      <c r="L163" s="0" t="n">
        <v>606219</v>
      </c>
      <c r="M163" s="0" t="n">
        <v>213829</v>
      </c>
      <c r="N163" s="33" t="n">
        <f aca="false">AVERAGE(D163:M163)</f>
        <v>469214.2</v>
      </c>
      <c r="P163" s="37" t="n">
        <f aca="false">ROUND((D163-D170)/D170,3)</f>
        <v>0</v>
      </c>
      <c r="Q163" s="37" t="n">
        <f aca="false">ROUND((E163-E170)/E170,3)</f>
        <v>0.502</v>
      </c>
      <c r="R163" s="37" t="n">
        <f aca="false">ROUND((F163-F170)/F170,3)</f>
        <v>0.255</v>
      </c>
      <c r="S163" s="37" t="n">
        <f aca="false">ROUND((G163-G170)/G170,3)</f>
        <v>2.008</v>
      </c>
      <c r="T163" s="37" t="n">
        <f aca="false">ROUND((H163-H170)/H170,3)</f>
        <v>0.186</v>
      </c>
      <c r="U163" s="37" t="n">
        <f aca="false">ROUND((I163-I170)/I170,3)</f>
        <v>1.982</v>
      </c>
      <c r="V163" s="37" t="n">
        <f aca="false">ROUND((J163-J170)/J170,3)</f>
        <v>2.785</v>
      </c>
      <c r="W163" s="37" t="n">
        <f aca="false">ROUND((K163-K170)/K170,3)</f>
        <v>0.325</v>
      </c>
      <c r="X163" s="37" t="n">
        <f aca="false">ROUND((L163-L170)/L170,3)</f>
        <v>0.158</v>
      </c>
      <c r="Y163" s="37" t="n">
        <f aca="false">ROUND((M163-M170)/M170,3)</f>
        <v>0</v>
      </c>
      <c r="Z163" s="1" t="str">
        <f aca="false">ROUND((N163-N170)/N170,3)*100&amp;"%"</f>
        <v>51,2%</v>
      </c>
    </row>
    <row r="164" customFormat="false" ht="13.8" hidden="false" customHeight="false" outlineLevel="0" collapsed="false">
      <c r="A164" s="28"/>
      <c r="B164" s="10"/>
      <c r="C164" s="4" t="n">
        <v>6</v>
      </c>
      <c r="D164" s="0" t="n">
        <v>432775</v>
      </c>
      <c r="E164" s="0" t="n">
        <v>100466</v>
      </c>
      <c r="F164" s="0" t="n">
        <v>584295</v>
      </c>
      <c r="G164" s="0" t="n">
        <v>228407</v>
      </c>
      <c r="H164" s="0" t="n">
        <v>561138</v>
      </c>
      <c r="I164" s="0" t="n">
        <v>360945</v>
      </c>
      <c r="J164" s="0" t="n">
        <v>539434</v>
      </c>
      <c r="K164" s="0" t="n">
        <v>291337</v>
      </c>
      <c r="L164" s="0" t="n">
        <v>606219</v>
      </c>
      <c r="M164" s="0" t="n">
        <v>227620</v>
      </c>
      <c r="N164" s="33" t="n">
        <f aca="false">AVERAGE(D164:M164)</f>
        <v>393263.6</v>
      </c>
      <c r="P164" s="37" t="n">
        <f aca="false">ROUND((D164-D170)/D170,3)</f>
        <v>0</v>
      </c>
      <c r="Q164" s="37" t="n">
        <f aca="false">ROUND((E164-E170)/E170,3)</f>
        <v>0</v>
      </c>
      <c r="R164" s="37" t="n">
        <f aca="false">ROUND((F164-F170)/F170,3)</f>
        <v>0.205</v>
      </c>
      <c r="S164" s="37" t="n">
        <f aca="false">ROUND((G164-G170)/G170,3)</f>
        <v>0</v>
      </c>
      <c r="T164" s="37" t="n">
        <f aca="false">ROUND((H164-H170)/H170,3)</f>
        <v>0</v>
      </c>
      <c r="U164" s="37" t="n">
        <f aca="false">ROUND((I164-I170)/I170,3)</f>
        <v>1.677</v>
      </c>
      <c r="V164" s="37" t="n">
        <f aca="false">ROUND((J164-J170)/J170,3)</f>
        <v>2.644</v>
      </c>
      <c r="W164" s="37" t="n">
        <f aca="false">ROUND((K164-K170)/K170,3)</f>
        <v>0.058</v>
      </c>
      <c r="X164" s="37" t="n">
        <f aca="false">ROUND((L164-L170)/L170,3)</f>
        <v>0.158</v>
      </c>
      <c r="Y164" s="37" t="n">
        <f aca="false">ROUND((M164-M170)/M170,3)</f>
        <v>0.065</v>
      </c>
      <c r="Z164" s="1" t="str">
        <f aca="false">ROUND((N164-N170)/N170,3)*100&amp;"%"</f>
        <v>26,7%</v>
      </c>
    </row>
    <row r="165" customFormat="false" ht="13.8" hidden="false" customHeight="false" outlineLevel="0" collapsed="false">
      <c r="A165" s="28"/>
      <c r="B165" s="10"/>
      <c r="C165" s="4" t="n">
        <v>7</v>
      </c>
      <c r="D165" s="0" t="n">
        <v>432775</v>
      </c>
      <c r="E165" s="0" t="n">
        <v>143166</v>
      </c>
      <c r="F165" s="0" t="n">
        <v>529720</v>
      </c>
      <c r="G165" s="0" t="n">
        <v>465116</v>
      </c>
      <c r="H165" s="0" t="n">
        <v>750184</v>
      </c>
      <c r="I165" s="0" t="n">
        <v>474997</v>
      </c>
      <c r="J165" s="0" t="n">
        <v>992234</v>
      </c>
      <c r="K165" s="0" t="n">
        <v>1234620</v>
      </c>
      <c r="L165" s="0" t="n">
        <v>523678</v>
      </c>
      <c r="M165" s="0" t="n">
        <v>213829</v>
      </c>
      <c r="N165" s="33" t="n">
        <f aca="false">AVERAGE(D165:M165)</f>
        <v>576031.9</v>
      </c>
      <c r="P165" s="37" t="n">
        <f aca="false">ROUND((D165-D170)/D170,3)</f>
        <v>0</v>
      </c>
      <c r="Q165" s="37" t="n">
        <f aca="false">ROUND((E165-E170)/E170,3)</f>
        <v>0.425</v>
      </c>
      <c r="R165" s="37" t="n">
        <f aca="false">ROUND((F165-F170)/F170,3)</f>
        <v>0.092</v>
      </c>
      <c r="S165" s="37" t="n">
        <f aca="false">ROUND((G165-G170)/G170,3)</f>
        <v>1.036</v>
      </c>
      <c r="T165" s="37" t="n">
        <f aca="false">ROUND((H165-H170)/H170,3)</f>
        <v>0.337</v>
      </c>
      <c r="U165" s="37" t="n">
        <f aca="false">ROUND((I165-I170)/I170,3)</f>
        <v>2.522</v>
      </c>
      <c r="V165" s="37" t="n">
        <f aca="false">ROUND((J165-J170)/J170,3)</f>
        <v>5.703</v>
      </c>
      <c r="W165" s="37" t="n">
        <f aca="false">ROUND((K165-K170)/K170,3)</f>
        <v>3.483</v>
      </c>
      <c r="X165" s="37" t="n">
        <f aca="false">ROUND((L165-L170)/L170,3)</f>
        <v>0</v>
      </c>
      <c r="Y165" s="37" t="n">
        <f aca="false">ROUND((M165-M170)/M170,3)</f>
        <v>0</v>
      </c>
      <c r="Z165" s="1" t="str">
        <f aca="false">ROUND((N165-N170)/N170,3)*100&amp;"%"</f>
        <v>85,6%</v>
      </c>
    </row>
    <row r="166" customFormat="false" ht="13.8" hidden="false" customHeight="false" outlineLevel="0" collapsed="false">
      <c r="A166" s="28"/>
      <c r="B166" s="10"/>
      <c r="C166" s="4" t="n">
        <v>8</v>
      </c>
      <c r="D166" s="0" t="n">
        <v>432775</v>
      </c>
      <c r="E166" s="0" t="n">
        <v>143166</v>
      </c>
      <c r="F166" s="0" t="n">
        <v>484978</v>
      </c>
      <c r="G166" s="0" t="n">
        <v>1602770</v>
      </c>
      <c r="H166" s="0" t="n">
        <v>587285</v>
      </c>
      <c r="I166" s="0" t="n">
        <v>474997</v>
      </c>
      <c r="J166" s="0" t="n">
        <v>992234</v>
      </c>
      <c r="K166" s="0" t="n">
        <v>1109250</v>
      </c>
      <c r="L166" s="0" t="n">
        <v>523678</v>
      </c>
      <c r="M166" s="0" t="n">
        <v>218218</v>
      </c>
      <c r="N166" s="33" t="n">
        <f aca="false">AVERAGE(D166:M166)</f>
        <v>656935.1</v>
      </c>
      <c r="P166" s="37" t="n">
        <f aca="false">ROUND((D166-D170)/D170,3)</f>
        <v>0</v>
      </c>
      <c r="Q166" s="37" t="n">
        <f aca="false">ROUND((E166-E170)/E170,3)</f>
        <v>0.425</v>
      </c>
      <c r="R166" s="37" t="n">
        <f aca="false">ROUND((F166-F170)/F170,3)</f>
        <v>0</v>
      </c>
      <c r="S166" s="37" t="n">
        <f aca="false">ROUND((G166-G170)/G170,3)</f>
        <v>6.017</v>
      </c>
      <c r="T166" s="37" t="n">
        <f aca="false">ROUND((H166-H170)/H170,3)</f>
        <v>0.047</v>
      </c>
      <c r="U166" s="37" t="n">
        <f aca="false">ROUND((I166-I170)/I170,3)</f>
        <v>2.522</v>
      </c>
      <c r="V166" s="37" t="n">
        <f aca="false">ROUND((J166-J170)/J170,3)</f>
        <v>5.703</v>
      </c>
      <c r="W166" s="37" t="n">
        <f aca="false">ROUND((K166-K170)/K170,3)</f>
        <v>3.028</v>
      </c>
      <c r="X166" s="37" t="n">
        <f aca="false">ROUND((L166-L170)/L170,3)</f>
        <v>0</v>
      </c>
      <c r="Y166" s="37" t="n">
        <f aca="false">ROUND((M166-M170)/M170,3)</f>
        <v>0.021</v>
      </c>
      <c r="Z166" s="1" t="str">
        <f aca="false">ROUND((N166-N170)/N170,3)*100&amp;"%"</f>
        <v>111,7%</v>
      </c>
    </row>
    <row r="167" customFormat="false" ht="13.8" hidden="false" customHeight="false" outlineLevel="0" collapsed="false">
      <c r="A167" s="28"/>
      <c r="B167" s="10"/>
      <c r="C167" s="4" t="n">
        <v>9</v>
      </c>
      <c r="D167" s="0" t="n">
        <v>432775</v>
      </c>
      <c r="E167" s="0" t="n">
        <v>103712</v>
      </c>
      <c r="F167" s="0" t="n">
        <v>529720</v>
      </c>
      <c r="G167" s="0" t="n">
        <v>465116</v>
      </c>
      <c r="H167" s="0" t="n">
        <v>993502</v>
      </c>
      <c r="I167" s="0" t="n">
        <v>474997</v>
      </c>
      <c r="J167" s="0" t="n">
        <v>991633</v>
      </c>
      <c r="K167" s="0" t="n">
        <v>1213430</v>
      </c>
      <c r="L167" s="0" t="n">
        <v>632480</v>
      </c>
      <c r="M167" s="0" t="n">
        <v>802750</v>
      </c>
      <c r="N167" s="33" t="n">
        <f aca="false">AVERAGE(D167:M167)</f>
        <v>664011.5</v>
      </c>
      <c r="P167" s="37" t="n">
        <f aca="false">ROUND((D167-D170)/D170,3)</f>
        <v>0</v>
      </c>
      <c r="Q167" s="37" t="n">
        <f aca="false">ROUND((E167-E170)/E170,3)</f>
        <v>0.032</v>
      </c>
      <c r="R167" s="37" t="n">
        <f aca="false">ROUND((F167-F170)/F170,3)</f>
        <v>0.092</v>
      </c>
      <c r="S167" s="37" t="n">
        <f aca="false">ROUND((G167-G170)/G170,3)</f>
        <v>1.036</v>
      </c>
      <c r="T167" s="37" t="n">
        <f aca="false">ROUND((H167-H170)/H170,3)</f>
        <v>0.771</v>
      </c>
      <c r="U167" s="37" t="n">
        <f aca="false">ROUND((I167-I170)/I170,3)</f>
        <v>2.522</v>
      </c>
      <c r="V167" s="37" t="n">
        <f aca="false">ROUND((J167-J170)/J170,3)</f>
        <v>5.699</v>
      </c>
      <c r="W167" s="37" t="n">
        <f aca="false">ROUND((K167-K170)/K170,3)</f>
        <v>3.406</v>
      </c>
      <c r="X167" s="37" t="n">
        <f aca="false">ROUND((L167-L170)/L170,3)</f>
        <v>0.208</v>
      </c>
      <c r="Y167" s="37" t="n">
        <f aca="false">ROUND((M167-M170)/M170,3)</f>
        <v>2.754</v>
      </c>
      <c r="Z167" s="1" t="str">
        <f aca="false">ROUND((N167-N170)/N170,3)*100&amp;"%"</f>
        <v>114%</v>
      </c>
    </row>
    <row r="168" customFormat="false" ht="13.8" hidden="false" customHeight="false" outlineLevel="0" collapsed="false">
      <c r="A168" s="28"/>
      <c r="B168" s="10"/>
      <c r="C168" s="4" t="n">
        <v>10</v>
      </c>
      <c r="D168" s="0" t="n">
        <v>432775</v>
      </c>
      <c r="E168" s="0" t="n">
        <v>100466</v>
      </c>
      <c r="F168" s="0" t="n">
        <v>484978</v>
      </c>
      <c r="G168" s="0" t="n">
        <v>228407</v>
      </c>
      <c r="H168" s="0" t="n">
        <v>561138</v>
      </c>
      <c r="I168" s="0" t="n">
        <v>134851</v>
      </c>
      <c r="J168" s="0" t="n">
        <v>179240</v>
      </c>
      <c r="K168" s="0" t="n">
        <v>275414</v>
      </c>
      <c r="L168" s="0" t="n">
        <v>523678</v>
      </c>
      <c r="M168" s="0" t="n">
        <v>218218</v>
      </c>
      <c r="N168" s="33" t="n">
        <f aca="false">AVERAGE(D168:M168)</f>
        <v>313916.5</v>
      </c>
      <c r="P168" s="37" t="n">
        <f aca="false">ROUND((D168-D170)/D170,3)</f>
        <v>0</v>
      </c>
      <c r="Q168" s="37" t="n">
        <f aca="false">ROUND((E168-E170)/E170,3)</f>
        <v>0</v>
      </c>
      <c r="R168" s="37" t="n">
        <f aca="false">ROUND((F168-F170)/F170,3)</f>
        <v>0</v>
      </c>
      <c r="S168" s="37" t="n">
        <f aca="false">ROUND((G168-G170)/G170,3)</f>
        <v>0</v>
      </c>
      <c r="T168" s="37" t="n">
        <f aca="false">ROUND((H168-H170)/H170,3)</f>
        <v>0</v>
      </c>
      <c r="U168" s="37" t="n">
        <f aca="false">ROUND((I168-I170)/I170,3)</f>
        <v>0</v>
      </c>
      <c r="V168" s="37" t="n">
        <f aca="false">ROUND((J168-J170)/J170,3)</f>
        <v>0.211</v>
      </c>
      <c r="W168" s="37" t="n">
        <f aca="false">ROUND((K168-K170)/K170,3)</f>
        <v>0</v>
      </c>
      <c r="X168" s="37" t="n">
        <f aca="false">ROUND((L168-L170)/L170,3)</f>
        <v>0</v>
      </c>
      <c r="Y168" s="37" t="n">
        <f aca="false">ROUND((M168-M170)/M170,3)</f>
        <v>0.021</v>
      </c>
      <c r="Z168" s="1" t="str">
        <f aca="false">ROUND((N168-N170)/N170,3)*100&amp;"%"</f>
        <v>1,1%</v>
      </c>
    </row>
    <row r="169" customFormat="false" ht="13.8" hidden="false" customHeight="false" outlineLevel="0" collapsed="false">
      <c r="A169" s="28"/>
      <c r="B169" s="10"/>
      <c r="C169" s="4" t="n">
        <v>11</v>
      </c>
      <c r="D169" s="0" t="n">
        <v>432775</v>
      </c>
      <c r="E169" s="0" t="n">
        <v>100466</v>
      </c>
      <c r="F169" s="0" t="n">
        <v>484978</v>
      </c>
      <c r="G169" s="0" t="n">
        <v>228407</v>
      </c>
      <c r="H169" s="0" t="n">
        <v>582370</v>
      </c>
      <c r="I169" s="0" t="n">
        <v>136940</v>
      </c>
      <c r="J169" s="0" t="n">
        <v>179240</v>
      </c>
      <c r="K169" s="0" t="n">
        <v>368887</v>
      </c>
      <c r="L169" s="0" t="n">
        <v>523678</v>
      </c>
      <c r="M169" s="0" t="n">
        <v>218218</v>
      </c>
      <c r="N169" s="33" t="n">
        <f aca="false">AVERAGE(D169:M169)</f>
        <v>325595.9</v>
      </c>
      <c r="P169" s="37" t="n">
        <f aca="false">ROUND((D169-D170)/D170,3)</f>
        <v>0</v>
      </c>
      <c r="Q169" s="37" t="n">
        <f aca="false">ROUND((E169-E170)/E170,3)</f>
        <v>0</v>
      </c>
      <c r="R169" s="37" t="n">
        <f aca="false">ROUND((F169-F170)/F170,3)</f>
        <v>0</v>
      </c>
      <c r="S169" s="37" t="n">
        <f aca="false">ROUND((G169-G170)/G170,3)</f>
        <v>0</v>
      </c>
      <c r="T169" s="37" t="n">
        <f aca="false">ROUND((H169-H170)/H170,3)</f>
        <v>0.038</v>
      </c>
      <c r="U169" s="37" t="n">
        <f aca="false">ROUND((I169-I170)/I170,3)</f>
        <v>0.015</v>
      </c>
      <c r="V169" s="37" t="n">
        <f aca="false">ROUND((J169-J170)/J170,3)</f>
        <v>0.211</v>
      </c>
      <c r="W169" s="37" t="n">
        <f aca="false">ROUND((K169-K170)/K170,3)</f>
        <v>0.339</v>
      </c>
      <c r="X169" s="37" t="n">
        <f aca="false">ROUND((L169-L170)/L170,3)</f>
        <v>0</v>
      </c>
      <c r="Y169" s="37" t="n">
        <f aca="false">ROUND((M169-M170)/M170,3)</f>
        <v>0.021</v>
      </c>
      <c r="Z169" s="1" t="str">
        <f aca="false">ROUND((N169-N170)/N170,3)*100&amp;"%"</f>
        <v>4,9%</v>
      </c>
    </row>
    <row r="170" s="18" customFormat="true" ht="13.8" hidden="false" customHeight="false" outlineLevel="0" collapsed="false">
      <c r="A170" s="28"/>
      <c r="C170" s="19" t="s">
        <v>27</v>
      </c>
      <c r="D170" s="18" t="n">
        <v>432775</v>
      </c>
      <c r="E170" s="18" t="n">
        <v>100466</v>
      </c>
      <c r="F170" s="18" t="n">
        <v>484978</v>
      </c>
      <c r="G170" s="18" t="n">
        <v>228406</v>
      </c>
      <c r="H170" s="18" t="n">
        <v>561138</v>
      </c>
      <c r="I170" s="18" t="n">
        <v>134851</v>
      </c>
      <c r="J170" s="18" t="n">
        <v>148024</v>
      </c>
      <c r="K170" s="18" t="n">
        <v>275413</v>
      </c>
      <c r="L170" s="18" t="n">
        <v>523678</v>
      </c>
      <c r="M170" s="18" t="n">
        <v>213828</v>
      </c>
      <c r="N170" s="38" t="n">
        <f aca="false">AVERAGE(D170:M170)</f>
        <v>310355.7</v>
      </c>
      <c r="P170" s="39" t="n">
        <f aca="false">ROUND((D170-D170)/D170,3)</f>
        <v>0</v>
      </c>
      <c r="Q170" s="39" t="n">
        <f aca="false">ROUND((E170-E170)/E170,3)</f>
        <v>0</v>
      </c>
      <c r="R170" s="39" t="n">
        <f aca="false">ROUND((F170-F170)/F170,3)</f>
        <v>0</v>
      </c>
      <c r="S170" s="39" t="n">
        <f aca="false">ROUND((G170-G170)/G170,3)</f>
        <v>0</v>
      </c>
      <c r="T170" s="39" t="n">
        <f aca="false">ROUND((H170-H170)/H170,3)</f>
        <v>0</v>
      </c>
      <c r="U170" s="39" t="n">
        <f aca="false">ROUND((I170-I170)/I170,3)</f>
        <v>0</v>
      </c>
      <c r="V170" s="39" t="n">
        <f aca="false">ROUND((J170-J170)/J170,3)</f>
        <v>0</v>
      </c>
      <c r="W170" s="39" t="n">
        <f aca="false">ROUND((K170-K170)/K170,3)</f>
        <v>0</v>
      </c>
      <c r="X170" s="39" t="n">
        <f aca="false">ROUND((L170-L170)/L170,3)</f>
        <v>0</v>
      </c>
      <c r="Y170" s="39" t="n">
        <f aca="false">ROUND((M170-M170)/M170,3)</f>
        <v>0</v>
      </c>
      <c r="Z170" s="21" t="str">
        <f aca="false">ROUND((N170-N170)/N170,3)*100&amp;"%"</f>
        <v>0%</v>
      </c>
    </row>
    <row r="171" customFormat="false" ht="15" hidden="false" customHeight="false" outlineLevel="0" collapsed="false">
      <c r="A171" s="28"/>
    </row>
    <row r="172" s="12" customFormat="true" ht="13.8" hidden="false" customHeight="false" outlineLevel="0" collapsed="false">
      <c r="A172" s="28"/>
      <c r="B172" s="10" t="n">
        <v>500</v>
      </c>
      <c r="C172" s="11" t="n">
        <v>0</v>
      </c>
      <c r="D172" s="12" t="n">
        <v>3662709.2</v>
      </c>
      <c r="E172" s="12" t="n">
        <v>3200960.8</v>
      </c>
      <c r="F172" s="12" t="n">
        <v>1505576</v>
      </c>
      <c r="G172" s="12" t="n">
        <v>4039832.4</v>
      </c>
      <c r="H172" s="12" t="n">
        <v>3835899.6</v>
      </c>
      <c r="I172" s="12" t="n">
        <v>4937837.6</v>
      </c>
      <c r="J172" s="12" t="n">
        <v>3552452</v>
      </c>
      <c r="K172" s="12" t="n">
        <v>2742884</v>
      </c>
      <c r="L172" s="12" t="n">
        <v>4528226.8</v>
      </c>
      <c r="M172" s="12" t="n">
        <v>2240127.52</v>
      </c>
      <c r="N172" s="35" t="n">
        <f aca="false">AVERAGE(D172:M172)</f>
        <v>3424650.592</v>
      </c>
      <c r="P172" s="36" t="n">
        <f aca="false">ROUND((D172-D184)/D184,3)</f>
        <v>3</v>
      </c>
      <c r="Q172" s="36" t="n">
        <f aca="false">ROUND((E172-E184)/E184,3)</f>
        <v>1.341</v>
      </c>
      <c r="R172" s="36" t="n">
        <f aca="false">ROUND((F172-F184)/F184,3)</f>
        <v>0.459</v>
      </c>
      <c r="S172" s="36" t="n">
        <f aca="false">ROUND((G172-G184)/G184,3)</f>
        <v>0.737</v>
      </c>
      <c r="T172" s="36" t="n">
        <f aca="false">ROUND((H172-H184)/H184,3)</f>
        <v>1.332</v>
      </c>
      <c r="U172" s="36" t="n">
        <f aca="false">ROUND((I172-I184)/I184,3)</f>
        <v>2.603</v>
      </c>
      <c r="V172" s="36" t="n">
        <f aca="false">ROUND((J172-J184)/J184,3)</f>
        <v>0.592</v>
      </c>
      <c r="W172" s="36" t="n">
        <f aca="false">ROUND((K172-K184)/K184,3)</f>
        <v>0.889</v>
      </c>
      <c r="X172" s="36" t="n">
        <f aca="false">ROUND((L172-L184)/L184,3)</f>
        <v>1.187</v>
      </c>
      <c r="Y172" s="36" t="n">
        <f aca="false">ROUND((M172-M184)/M184,3)</f>
        <v>1.91</v>
      </c>
      <c r="Z172" s="14" t="str">
        <f aca="false">ROUND((N172-N184)/N184,3)*100&amp;"%"</f>
        <v>125,6%</v>
      </c>
    </row>
    <row r="173" s="12" customFormat="true" ht="13.8" hidden="false" customHeight="false" outlineLevel="0" collapsed="false">
      <c r="A173" s="28"/>
      <c r="B173" s="10"/>
      <c r="C173" s="11" t="n">
        <v>1</v>
      </c>
      <c r="D173" s="12" t="n">
        <v>4356884</v>
      </c>
      <c r="E173" s="12" t="n">
        <v>1388944.4</v>
      </c>
      <c r="F173" s="12" t="n">
        <v>1273919.2</v>
      </c>
      <c r="G173" s="12" t="n">
        <v>3272847.6</v>
      </c>
      <c r="H173" s="12" t="n">
        <v>2102280.8</v>
      </c>
      <c r="I173" s="12" t="n">
        <v>1523404.4</v>
      </c>
      <c r="J173" s="12" t="n">
        <v>4122800.4</v>
      </c>
      <c r="K173" s="12" t="n">
        <v>1641045.6</v>
      </c>
      <c r="L173" s="12" t="n">
        <v>2696929.6</v>
      </c>
      <c r="M173" s="12" t="n">
        <v>2163491.68</v>
      </c>
      <c r="N173" s="35" t="n">
        <f aca="false">AVERAGE(D173:M173)</f>
        <v>2454254.768</v>
      </c>
      <c r="P173" s="36" t="n">
        <f aca="false">ROUND((D173-D184)/D184,3)</f>
        <v>3.758</v>
      </c>
      <c r="Q173" s="36" t="n">
        <f aca="false">ROUND((E173-E184)/E184,3)</f>
        <v>0.016</v>
      </c>
      <c r="R173" s="36" t="n">
        <f aca="false">ROUND((F173-F184)/F184,3)</f>
        <v>0.235</v>
      </c>
      <c r="S173" s="36" t="n">
        <f aca="false">ROUND((G173-G184)/G184,3)</f>
        <v>0.407</v>
      </c>
      <c r="T173" s="36" t="n">
        <f aca="false">ROUND((H173-H184)/H184,3)</f>
        <v>0.278</v>
      </c>
      <c r="U173" s="36" t="n">
        <f aca="false">ROUND((I173-I184)/I184,3)</f>
        <v>0.112</v>
      </c>
      <c r="V173" s="36" t="n">
        <f aca="false">ROUND((J173-J184)/J184,3)</f>
        <v>0.847</v>
      </c>
      <c r="W173" s="36" t="n">
        <f aca="false">ROUND((K173-K184)/K184,3)</f>
        <v>0.13</v>
      </c>
      <c r="X173" s="36" t="n">
        <f aca="false">ROUND((L173-L184)/L184,3)</f>
        <v>0.303</v>
      </c>
      <c r="Y173" s="36" t="n">
        <f aca="false">ROUND((M173-M184)/M184,3)</f>
        <v>1.81</v>
      </c>
      <c r="Z173" s="14" t="str">
        <f aca="false">ROUND((N173-N184)/N184,3)*100&amp;"%"</f>
        <v>61,7%</v>
      </c>
    </row>
    <row r="174" s="12" customFormat="true" ht="13.8" hidden="false" customHeight="false" outlineLevel="0" collapsed="false">
      <c r="A174" s="28"/>
      <c r="B174" s="10"/>
      <c r="C174" s="11" t="n">
        <v>2</v>
      </c>
      <c r="D174" s="12" t="n">
        <v>1013255.04</v>
      </c>
      <c r="E174" s="12" t="n">
        <v>3020395.2</v>
      </c>
      <c r="F174" s="12" t="n">
        <v>1762318</v>
      </c>
      <c r="G174" s="12" t="n">
        <v>2534643.6</v>
      </c>
      <c r="H174" s="12" t="n">
        <v>1886235.2</v>
      </c>
      <c r="I174" s="12" t="n">
        <v>1999766</v>
      </c>
      <c r="J174" s="12" t="n">
        <v>3648499.2</v>
      </c>
      <c r="K174" s="12" t="n">
        <v>1724882</v>
      </c>
      <c r="L174" s="12" t="n">
        <v>2378939.2</v>
      </c>
      <c r="M174" s="12" t="n">
        <v>2164058.8</v>
      </c>
      <c r="N174" s="35" t="n">
        <f aca="false">AVERAGE(D174:M174)</f>
        <v>2213299.224</v>
      </c>
      <c r="P174" s="36" t="n">
        <f aca="false">ROUND((D174-D184)/D184,3)</f>
        <v>0.106</v>
      </c>
      <c r="Q174" s="36" t="n">
        <f aca="false">ROUND((E174-E184)/E184,3)</f>
        <v>1.209</v>
      </c>
      <c r="R174" s="36" t="n">
        <f aca="false">ROUND((F174-F184)/F184,3)</f>
        <v>0.708</v>
      </c>
      <c r="S174" s="36" t="n">
        <f aca="false">ROUND((G174-G184)/G184,3)</f>
        <v>0.09</v>
      </c>
      <c r="T174" s="36" t="n">
        <f aca="false">ROUND((H174-H184)/H184,3)</f>
        <v>0.147</v>
      </c>
      <c r="U174" s="36" t="n">
        <f aca="false">ROUND((I174-I184)/I184,3)</f>
        <v>0.459</v>
      </c>
      <c r="V174" s="36" t="n">
        <f aca="false">ROUND((J174-J184)/J184,3)</f>
        <v>0.635</v>
      </c>
      <c r="W174" s="36" t="n">
        <f aca="false">ROUND((K174-K184)/K184,3)</f>
        <v>0.188</v>
      </c>
      <c r="X174" s="36" t="n">
        <f aca="false">ROUND((L174-L184)/L184,3)</f>
        <v>0.149</v>
      </c>
      <c r="Y174" s="36" t="n">
        <f aca="false">ROUND((M174-M184)/M184,3)</f>
        <v>1.811</v>
      </c>
      <c r="Z174" s="14" t="str">
        <f aca="false">ROUND((N174-N184)/N184,3)*100&amp;"%"</f>
        <v>45,8%</v>
      </c>
    </row>
    <row r="175" s="12" customFormat="true" ht="13.8" hidden="false" customHeight="false" outlineLevel="0" collapsed="false">
      <c r="A175" s="28"/>
      <c r="B175" s="10"/>
      <c r="C175" s="11" t="n">
        <v>3</v>
      </c>
      <c r="D175" s="12" t="n">
        <v>1327836.44</v>
      </c>
      <c r="E175" s="12" t="n">
        <v>5674263.2</v>
      </c>
      <c r="F175" s="12" t="n">
        <v>1451778.8</v>
      </c>
      <c r="G175" s="12" t="n">
        <v>3501081.6</v>
      </c>
      <c r="H175" s="12" t="n">
        <v>4479778</v>
      </c>
      <c r="I175" s="12" t="n">
        <v>2324371.2</v>
      </c>
      <c r="J175" s="12" t="n">
        <v>3075063.6</v>
      </c>
      <c r="K175" s="12" t="n">
        <v>2123287.6</v>
      </c>
      <c r="L175" s="12" t="n">
        <v>3200522.8</v>
      </c>
      <c r="M175" s="12" t="n">
        <v>1565135.44</v>
      </c>
      <c r="N175" s="35" t="n">
        <f aca="false">AVERAGE(D175:M175)</f>
        <v>2872311.868</v>
      </c>
      <c r="P175" s="36" t="n">
        <f aca="false">ROUND((D175-D184)/D184,3)</f>
        <v>0.45</v>
      </c>
      <c r="Q175" s="36" t="n">
        <f aca="false">ROUND((E175-E184)/E184,3)</f>
        <v>3.149</v>
      </c>
      <c r="R175" s="36" t="n">
        <f aca="false">ROUND((F175-F184)/F184,3)</f>
        <v>0.407</v>
      </c>
      <c r="S175" s="36" t="n">
        <f aca="false">ROUND((G175-G184)/G184,3)</f>
        <v>0.505</v>
      </c>
      <c r="T175" s="36" t="n">
        <f aca="false">ROUND((H175-H184)/H184,3)</f>
        <v>1.723</v>
      </c>
      <c r="U175" s="36" t="n">
        <f aca="false">ROUND((I175-I184)/I184,3)</f>
        <v>0.696</v>
      </c>
      <c r="V175" s="36" t="n">
        <f aca="false">ROUND((J175-J184)/J184,3)</f>
        <v>0.378</v>
      </c>
      <c r="W175" s="36" t="n">
        <f aca="false">ROUND((K175-K184)/K184,3)</f>
        <v>0.462</v>
      </c>
      <c r="X175" s="36" t="n">
        <f aca="false">ROUND((L175-L184)/L184,3)</f>
        <v>0.546</v>
      </c>
      <c r="Y175" s="36" t="n">
        <f aca="false">ROUND((M175-M184)/M184,3)</f>
        <v>1.033</v>
      </c>
      <c r="Z175" s="14" t="str">
        <f aca="false">ROUND((N175-N184)/N184,3)*100&amp;"%"</f>
        <v>89,2%</v>
      </c>
    </row>
    <row r="176" s="12" customFormat="true" ht="13.8" hidden="false" customHeight="false" outlineLevel="0" collapsed="false">
      <c r="A176" s="28"/>
      <c r="B176" s="10"/>
      <c r="C176" s="11" t="n">
        <v>4</v>
      </c>
      <c r="D176" s="12" t="n">
        <v>4436941.2</v>
      </c>
      <c r="E176" s="12" t="n">
        <v>5795186.8</v>
      </c>
      <c r="F176" s="12" t="n">
        <v>4699094.8</v>
      </c>
      <c r="G176" s="12" t="n">
        <v>10784792.8</v>
      </c>
      <c r="H176" s="12" t="n">
        <v>10539337.6</v>
      </c>
      <c r="I176" s="12" t="n">
        <v>4668622</v>
      </c>
      <c r="J176" s="12" t="n">
        <v>3089734</v>
      </c>
      <c r="K176" s="12" t="n">
        <v>3116162.4</v>
      </c>
      <c r="L176" s="12" t="n">
        <v>9146881.2</v>
      </c>
      <c r="M176" s="12" t="n">
        <v>4529556</v>
      </c>
      <c r="N176" s="35" t="n">
        <f aca="false">AVERAGE(D176:M176)</f>
        <v>6080630.88</v>
      </c>
      <c r="P176" s="36" t="n">
        <f aca="false">ROUND((D176-D184)/D184,3)</f>
        <v>3.845</v>
      </c>
      <c r="Q176" s="36" t="n">
        <f aca="false">ROUND((E176-E184)/E184,3)</f>
        <v>3.238</v>
      </c>
      <c r="R176" s="36" t="n">
        <f aca="false">ROUND((F176-F184)/F184,3)</f>
        <v>3.554</v>
      </c>
      <c r="S176" s="36" t="n">
        <f aca="false">ROUND((G176-G184)/G184,3)</f>
        <v>3.637</v>
      </c>
      <c r="T176" s="36" t="n">
        <f aca="false">ROUND((H176-H184)/H184,3)</f>
        <v>5.407</v>
      </c>
      <c r="U176" s="36" t="n">
        <f aca="false">ROUND((I176-I184)/I184,3)</f>
        <v>2.407</v>
      </c>
      <c r="V176" s="36" t="n">
        <f aca="false">ROUND((J176-J184)/J184,3)</f>
        <v>0.384</v>
      </c>
      <c r="W176" s="36" t="n">
        <f aca="false">ROUND((K176-K184)/K184,3)</f>
        <v>1.146</v>
      </c>
      <c r="X176" s="36" t="n">
        <f aca="false">ROUND((L176-L184)/L184,3)</f>
        <v>3.418</v>
      </c>
      <c r="Y176" s="36" t="n">
        <f aca="false">ROUND((M176-M184)/M184,3)</f>
        <v>4.884</v>
      </c>
      <c r="Z176" s="14" t="str">
        <f aca="false">ROUND((N176-N184)/N184,3)*100&amp;"%"</f>
        <v>300,6%</v>
      </c>
    </row>
    <row r="177" customFormat="false" ht="13.8" hidden="false" customHeight="false" outlineLevel="0" collapsed="false">
      <c r="A177" s="28"/>
      <c r="B177" s="10"/>
      <c r="C177" s="4" t="n">
        <v>5</v>
      </c>
      <c r="D177" s="0" t="n">
        <v>915770</v>
      </c>
      <c r="E177" s="0" t="n">
        <v>3844480</v>
      </c>
      <c r="F177" s="0" t="n">
        <v>1445200</v>
      </c>
      <c r="G177" s="0" t="n">
        <v>2325570</v>
      </c>
      <c r="H177" s="0" t="n">
        <v>6799850</v>
      </c>
      <c r="I177" s="0" t="n">
        <v>1699410</v>
      </c>
      <c r="J177" s="0" t="n">
        <v>6148160</v>
      </c>
      <c r="K177" s="0" t="n">
        <v>2323560</v>
      </c>
      <c r="L177" s="0" t="n">
        <v>2070520</v>
      </c>
      <c r="M177" s="0" t="n">
        <v>3922710</v>
      </c>
      <c r="N177" s="33" t="n">
        <f aca="false">AVERAGE(D177:M177)</f>
        <v>3149523</v>
      </c>
      <c r="P177" s="37" t="n">
        <f aca="false">ROUND((D177-D184)/D184,3)</f>
        <v>0</v>
      </c>
      <c r="Q177" s="37" t="n">
        <f aca="false">ROUND((E177-E184)/E184,3)</f>
        <v>1.811</v>
      </c>
      <c r="R177" s="37" t="n">
        <f aca="false">ROUND((F177-F184)/F184,3)</f>
        <v>0.401</v>
      </c>
      <c r="S177" s="37" t="n">
        <f aca="false">ROUND((G177-G184)/G184,3)</f>
        <v>0</v>
      </c>
      <c r="T177" s="37" t="n">
        <f aca="false">ROUND((H177-H184)/H184,3)</f>
        <v>3.134</v>
      </c>
      <c r="U177" s="37" t="n">
        <f aca="false">ROUND((I177-I184)/I184,3)</f>
        <v>0.24</v>
      </c>
      <c r="V177" s="37" t="n">
        <f aca="false">ROUND((J177-J184)/J184,3)</f>
        <v>1.755</v>
      </c>
      <c r="W177" s="37" t="n">
        <f aca="false">ROUND((K177-K184)/K184,3)</f>
        <v>0.6</v>
      </c>
      <c r="X177" s="37" t="n">
        <f aca="false">ROUND((L177-L184)/L184,3)</f>
        <v>0</v>
      </c>
      <c r="Y177" s="37" t="n">
        <f aca="false">ROUND((M177-M184)/M184,3)</f>
        <v>4.096</v>
      </c>
      <c r="Z177" s="1" t="str">
        <f aca="false">ROUND((N177-N184)/N184,3)*100&amp;"%"</f>
        <v>107,5%</v>
      </c>
    </row>
    <row r="178" customFormat="false" ht="13.8" hidden="false" customHeight="false" outlineLevel="0" collapsed="false">
      <c r="A178" s="28"/>
      <c r="B178" s="10"/>
      <c r="C178" s="4" t="n">
        <v>6</v>
      </c>
      <c r="D178" s="0" t="n">
        <v>915770</v>
      </c>
      <c r="E178" s="0" t="n">
        <v>3137480</v>
      </c>
      <c r="F178" s="0" t="n">
        <v>1512950</v>
      </c>
      <c r="G178" s="0" t="n">
        <v>4274190</v>
      </c>
      <c r="H178" s="0" t="n">
        <v>6206310</v>
      </c>
      <c r="I178" s="0" t="n">
        <v>1699410</v>
      </c>
      <c r="J178" s="0" t="n">
        <v>2755740</v>
      </c>
      <c r="K178" s="0" t="n">
        <v>1489060</v>
      </c>
      <c r="L178" s="0" t="n">
        <v>2070460</v>
      </c>
      <c r="M178" s="0" t="n">
        <v>2159080</v>
      </c>
      <c r="N178" s="33" t="n">
        <f aca="false">AVERAGE(D178:M178)</f>
        <v>2622045</v>
      </c>
      <c r="P178" s="37" t="n">
        <f aca="false">ROUND((D178-D184)/D184,3)</f>
        <v>0</v>
      </c>
      <c r="Q178" s="37" t="n">
        <f aca="false">ROUND((E178-E184)/E184,3)</f>
        <v>1.294</v>
      </c>
      <c r="R178" s="37" t="n">
        <f aca="false">ROUND((F178-F184)/F184,3)</f>
        <v>0.466</v>
      </c>
      <c r="S178" s="37" t="n">
        <f aca="false">ROUND((G178-G184)/G184,3)</f>
        <v>0.838</v>
      </c>
      <c r="T178" s="37" t="n">
        <f aca="false">ROUND((H178-H184)/H184,3)</f>
        <v>2.773</v>
      </c>
      <c r="U178" s="37" t="n">
        <f aca="false">ROUND((I178-I184)/I184,3)</f>
        <v>0.24</v>
      </c>
      <c r="V178" s="37" t="n">
        <f aca="false">ROUND((J178-J184)/J184,3)</f>
        <v>0.235</v>
      </c>
      <c r="W178" s="37" t="n">
        <f aca="false">ROUND((K178-K184)/K184,3)</f>
        <v>0.025</v>
      </c>
      <c r="X178" s="37" t="n">
        <f aca="false">ROUND((L178-L184)/L184,3)</f>
        <v>0</v>
      </c>
      <c r="Y178" s="37" t="n">
        <f aca="false">ROUND((M178-M184)/M184,3)</f>
        <v>1.805</v>
      </c>
      <c r="Z178" s="1" t="str">
        <f aca="false">ROUND((N178-N184)/N184,3)*100&amp;"%"</f>
        <v>72,7%</v>
      </c>
    </row>
    <row r="179" customFormat="false" ht="13.8" hidden="false" customHeight="false" outlineLevel="0" collapsed="false">
      <c r="A179" s="28"/>
      <c r="B179" s="10"/>
      <c r="C179" s="4" t="n">
        <v>7</v>
      </c>
      <c r="D179" s="0" t="n">
        <v>4546230</v>
      </c>
      <c r="E179" s="0" t="n">
        <v>1388940</v>
      </c>
      <c r="F179" s="0" t="n">
        <v>1326250</v>
      </c>
      <c r="G179" s="0" t="n">
        <v>3069090</v>
      </c>
      <c r="H179" s="0" t="n">
        <v>1645500</v>
      </c>
      <c r="I179" s="0" t="n">
        <v>1370330</v>
      </c>
      <c r="J179" s="0" t="n">
        <v>5271870</v>
      </c>
      <c r="K179" s="0" t="n">
        <v>1641420</v>
      </c>
      <c r="L179" s="0" t="n">
        <v>2070460</v>
      </c>
      <c r="M179" s="0" t="n">
        <v>2094040</v>
      </c>
      <c r="N179" s="33" t="n">
        <f aca="false">AVERAGE(D179:M179)</f>
        <v>2442413</v>
      </c>
      <c r="P179" s="37" t="n">
        <f aca="false">ROUND((D179-D184)/D184,3)</f>
        <v>3.964</v>
      </c>
      <c r="Q179" s="37" t="n">
        <f aca="false">ROUND((E179-E184)/E184,3)</f>
        <v>0.016</v>
      </c>
      <c r="R179" s="37" t="n">
        <f aca="false">ROUND((F179-F184)/F184,3)</f>
        <v>0.285</v>
      </c>
      <c r="S179" s="37" t="n">
        <f aca="false">ROUND((G179-G184)/G184,3)</f>
        <v>0.32</v>
      </c>
      <c r="T179" s="37" t="n">
        <f aca="false">ROUND((H179-H184)/H184,3)</f>
        <v>0</v>
      </c>
      <c r="U179" s="37" t="n">
        <f aca="false">ROUND((I179-I184)/I184,3)</f>
        <v>0</v>
      </c>
      <c r="V179" s="37" t="n">
        <f aca="false">ROUND((J179-J184)/J184,3)</f>
        <v>1.362</v>
      </c>
      <c r="W179" s="37" t="n">
        <f aca="false">ROUND((K179-K184)/K184,3)</f>
        <v>0.13</v>
      </c>
      <c r="X179" s="37" t="n">
        <f aca="false">ROUND((L179-L184)/L184,3)</f>
        <v>0</v>
      </c>
      <c r="Y179" s="37" t="n">
        <f aca="false">ROUND((M179-M184)/M184,3)</f>
        <v>1.72</v>
      </c>
      <c r="Z179" s="1" t="str">
        <f aca="false">ROUND((N179-N184)/N184,3)*100&amp;"%"</f>
        <v>60,9%</v>
      </c>
    </row>
    <row r="180" customFormat="false" ht="13.8" hidden="false" customHeight="false" outlineLevel="0" collapsed="false">
      <c r="A180" s="28"/>
      <c r="B180" s="10"/>
      <c r="C180" s="4" t="n">
        <v>8</v>
      </c>
      <c r="D180" s="0" t="n">
        <v>4546230</v>
      </c>
      <c r="E180" s="0" t="n">
        <v>1388940</v>
      </c>
      <c r="F180" s="0" t="n">
        <v>1361270</v>
      </c>
      <c r="G180" s="0" t="n">
        <v>3069090</v>
      </c>
      <c r="H180" s="0" t="n">
        <v>1645500</v>
      </c>
      <c r="I180" s="0" t="n">
        <v>1370330</v>
      </c>
      <c r="J180" s="0" t="n">
        <v>5271870</v>
      </c>
      <c r="K180" s="0" t="n">
        <v>1641420</v>
      </c>
      <c r="L180" s="0" t="n">
        <v>3041480</v>
      </c>
      <c r="M180" s="0" t="n">
        <v>2130850</v>
      </c>
      <c r="N180" s="33" t="n">
        <f aca="false">AVERAGE(D180:M180)</f>
        <v>2546698</v>
      </c>
      <c r="P180" s="37" t="n">
        <f aca="false">ROUND((D180-D184)/D184,3)</f>
        <v>3.964</v>
      </c>
      <c r="Q180" s="37" t="n">
        <f aca="false">ROUND((E180-E184)/E184,3)</f>
        <v>0.016</v>
      </c>
      <c r="R180" s="37" t="n">
        <f aca="false">ROUND((F180-F184)/F184,3)</f>
        <v>0.319</v>
      </c>
      <c r="S180" s="37" t="n">
        <f aca="false">ROUND((G180-G184)/G184,3)</f>
        <v>0.32</v>
      </c>
      <c r="T180" s="37" t="n">
        <f aca="false">ROUND((H180-H184)/H184,3)</f>
        <v>0</v>
      </c>
      <c r="U180" s="37" t="n">
        <f aca="false">ROUND((I180-I184)/I184,3)</f>
        <v>0</v>
      </c>
      <c r="V180" s="37" t="n">
        <f aca="false">ROUND((J180-J184)/J184,3)</f>
        <v>1.362</v>
      </c>
      <c r="W180" s="37" t="n">
        <f aca="false">ROUND((K180-K184)/K184,3)</f>
        <v>0.13</v>
      </c>
      <c r="X180" s="37" t="n">
        <f aca="false">ROUND((L180-L184)/L184,3)</f>
        <v>0.469</v>
      </c>
      <c r="Y180" s="37" t="n">
        <f aca="false">ROUND((M180-M184)/M184,3)</f>
        <v>1.768</v>
      </c>
      <c r="Z180" s="1" t="str">
        <f aca="false">ROUND((N180-N184)/N184,3)*100&amp;"%"</f>
        <v>67,8%</v>
      </c>
    </row>
    <row r="181" customFormat="false" ht="13.8" hidden="false" customHeight="false" outlineLevel="0" collapsed="false">
      <c r="A181" s="28"/>
      <c r="B181" s="10"/>
      <c r="C181" s="4" t="n">
        <v>9</v>
      </c>
      <c r="D181" s="0" t="n">
        <v>4546230</v>
      </c>
      <c r="E181" s="0" t="n">
        <v>1388940</v>
      </c>
      <c r="F181" s="0" t="n">
        <v>1326250</v>
      </c>
      <c r="G181" s="0" t="n">
        <v>4322820</v>
      </c>
      <c r="H181" s="0" t="n">
        <v>2949820</v>
      </c>
      <c r="I181" s="0" t="n">
        <v>1370330</v>
      </c>
      <c r="J181" s="0" t="n">
        <v>5271430</v>
      </c>
      <c r="K181" s="0" t="n">
        <v>1639860</v>
      </c>
      <c r="L181" s="0" t="n">
        <v>3041480</v>
      </c>
      <c r="M181" s="0" t="n">
        <v>2469960</v>
      </c>
      <c r="N181" s="33" t="n">
        <f aca="false">AVERAGE(D181:M181)</f>
        <v>2832712</v>
      </c>
      <c r="P181" s="37" t="n">
        <f aca="false">ROUND((D181-D184)/D184,3)</f>
        <v>3.964</v>
      </c>
      <c r="Q181" s="37" t="n">
        <f aca="false">ROUND((E181-E184)/E184,3)</f>
        <v>0.016</v>
      </c>
      <c r="R181" s="37" t="n">
        <f aca="false">ROUND((F181-F184)/F184,3)</f>
        <v>0.285</v>
      </c>
      <c r="S181" s="37" t="n">
        <f aca="false">ROUND((G181-G184)/G184,3)</f>
        <v>0.859</v>
      </c>
      <c r="T181" s="37" t="n">
        <f aca="false">ROUND((H181-H184)/H184,3)</f>
        <v>0.793</v>
      </c>
      <c r="U181" s="37" t="n">
        <f aca="false">ROUND((I181-I184)/I184,3)</f>
        <v>0</v>
      </c>
      <c r="V181" s="37" t="n">
        <f aca="false">ROUND((J181-J184)/J184,3)</f>
        <v>1.362</v>
      </c>
      <c r="W181" s="37" t="n">
        <f aca="false">ROUND((K181-K184)/K184,3)</f>
        <v>0.129</v>
      </c>
      <c r="X181" s="37" t="n">
        <f aca="false">ROUND((L181-L184)/L184,3)</f>
        <v>0.469</v>
      </c>
      <c r="Y181" s="37" t="n">
        <f aca="false">ROUND((M181-M184)/M184,3)</f>
        <v>2.209</v>
      </c>
      <c r="Z181" s="1" t="str">
        <f aca="false">ROUND((N181-N184)/N184,3)*100&amp;"%"</f>
        <v>86,6%</v>
      </c>
    </row>
    <row r="182" customFormat="false" ht="13.8" hidden="false" customHeight="false" outlineLevel="0" collapsed="false">
      <c r="A182" s="28"/>
      <c r="B182" s="10"/>
      <c r="C182" s="4" t="n">
        <v>10</v>
      </c>
      <c r="D182" s="0" t="n">
        <v>915770</v>
      </c>
      <c r="E182" s="0" t="n">
        <v>1367540</v>
      </c>
      <c r="F182" s="0" t="n">
        <v>1066850</v>
      </c>
      <c r="G182" s="0" t="n">
        <v>2325570</v>
      </c>
      <c r="H182" s="0" t="n">
        <v>1645500</v>
      </c>
      <c r="I182" s="0" t="n">
        <v>1370330</v>
      </c>
      <c r="J182" s="0" t="n">
        <v>2392170</v>
      </c>
      <c r="K182" s="0" t="n">
        <v>1452150</v>
      </c>
      <c r="L182" s="0" t="n">
        <v>2070460</v>
      </c>
      <c r="M182" s="0" t="n">
        <v>769815</v>
      </c>
      <c r="N182" s="33" t="n">
        <f aca="false">AVERAGE(D182:M182)</f>
        <v>1537615.5</v>
      </c>
      <c r="P182" s="37" t="n">
        <f aca="false">ROUND((D182-D184)/D184,3)</f>
        <v>0</v>
      </c>
      <c r="Q182" s="37" t="n">
        <f aca="false">ROUND((E182-E184)/E184,3)</f>
        <v>0</v>
      </c>
      <c r="R182" s="37" t="n">
        <f aca="false">ROUND((F182-F184)/F184,3)</f>
        <v>0.034</v>
      </c>
      <c r="S182" s="37" t="n">
        <f aca="false">ROUND((G182-G184)/G184,3)</f>
        <v>0</v>
      </c>
      <c r="T182" s="37" t="n">
        <f aca="false">ROUND((H182-H184)/H184,3)</f>
        <v>0</v>
      </c>
      <c r="U182" s="37" t="n">
        <f aca="false">ROUND((I182-I184)/I184,3)</f>
        <v>0</v>
      </c>
      <c r="V182" s="37" t="n">
        <f aca="false">ROUND((J182-J184)/J184,3)</f>
        <v>0.072</v>
      </c>
      <c r="W182" s="37" t="n">
        <f aca="false">ROUND((K182-K184)/K184,3)</f>
        <v>0</v>
      </c>
      <c r="X182" s="37" t="n">
        <f aca="false">ROUND((L182-L184)/L184,3)</f>
        <v>0</v>
      </c>
      <c r="Y182" s="37" t="n">
        <f aca="false">ROUND((M182-M184)/M184,3)</f>
        <v>0</v>
      </c>
      <c r="Z182" s="1" t="str">
        <f aca="false">ROUND((N182-N184)/N184,3)*100&amp;"%"</f>
        <v>1,3%</v>
      </c>
    </row>
    <row r="183" customFormat="false" ht="13.8" hidden="false" customHeight="false" outlineLevel="0" collapsed="false">
      <c r="A183" s="28"/>
      <c r="B183" s="10"/>
      <c r="C183" s="4" t="n">
        <v>11</v>
      </c>
      <c r="D183" s="0" t="n">
        <v>915770</v>
      </c>
      <c r="E183" s="0" t="n">
        <v>1367540</v>
      </c>
      <c r="F183" s="0" t="n">
        <v>1066850</v>
      </c>
      <c r="G183" s="0" t="n">
        <v>2325570</v>
      </c>
      <c r="H183" s="0" t="n">
        <v>1645500</v>
      </c>
      <c r="I183" s="0" t="n">
        <v>1370330</v>
      </c>
      <c r="J183" s="0" t="n">
        <v>2392170</v>
      </c>
      <c r="K183" s="0" t="n">
        <v>1452150</v>
      </c>
      <c r="L183" s="0" t="n">
        <v>2070460</v>
      </c>
      <c r="M183" s="0" t="n">
        <v>769815</v>
      </c>
      <c r="N183" s="33" t="n">
        <f aca="false">AVERAGE(D183:M183)</f>
        <v>1537615.5</v>
      </c>
      <c r="P183" s="37" t="n">
        <f aca="false">ROUND((D183-D184)/D184,3)</f>
        <v>0</v>
      </c>
      <c r="Q183" s="37" t="n">
        <f aca="false">ROUND((E183-E184)/E184,3)</f>
        <v>0</v>
      </c>
      <c r="R183" s="37" t="n">
        <f aca="false">ROUND((F183-F184)/F184,3)</f>
        <v>0.034</v>
      </c>
      <c r="S183" s="37" t="n">
        <f aca="false">ROUND((G183-G184)/G184,3)</f>
        <v>0</v>
      </c>
      <c r="T183" s="37" t="n">
        <f aca="false">ROUND((H183-H184)/H184,3)</f>
        <v>0</v>
      </c>
      <c r="U183" s="37" t="n">
        <f aca="false">ROUND((I183-I184)/I184,3)</f>
        <v>0</v>
      </c>
      <c r="V183" s="37" t="n">
        <f aca="false">ROUND((J183-J184)/J184,3)</f>
        <v>0.072</v>
      </c>
      <c r="W183" s="37" t="n">
        <f aca="false">ROUND((K183-K184)/K184,3)</f>
        <v>0</v>
      </c>
      <c r="X183" s="37" t="n">
        <f aca="false">ROUND((L183-L184)/L184,3)</f>
        <v>0</v>
      </c>
      <c r="Y183" s="37" t="n">
        <f aca="false">ROUND((M183-M184)/M184,3)</f>
        <v>0</v>
      </c>
      <c r="Z183" s="1" t="str">
        <f aca="false">ROUND((N183-N184)/N184,3)*100&amp;"%"</f>
        <v>1,3%</v>
      </c>
    </row>
    <row r="184" s="18" customFormat="true" ht="13.8" hidden="false" customHeight="false" outlineLevel="0" collapsed="false">
      <c r="A184" s="28"/>
      <c r="C184" s="19" t="s">
        <v>27</v>
      </c>
      <c r="D184" s="25" t="n">
        <v>915770</v>
      </c>
      <c r="E184" s="25" t="n">
        <v>1367537</v>
      </c>
      <c r="F184" s="25" t="n">
        <v>1031821</v>
      </c>
      <c r="G184" s="25" t="n">
        <v>2325566</v>
      </c>
      <c r="H184" s="25" t="n">
        <v>1644955</v>
      </c>
      <c r="I184" s="25" t="n">
        <v>1370326</v>
      </c>
      <c r="J184" s="25" t="n">
        <v>2231672</v>
      </c>
      <c r="K184" s="25" t="n">
        <v>1452148</v>
      </c>
      <c r="L184" s="25" t="n">
        <v>2070458</v>
      </c>
      <c r="M184" s="25" t="n">
        <v>769814</v>
      </c>
      <c r="N184" s="38" t="n">
        <f aca="false">AVERAGE(D184:M184)</f>
        <v>1518006.7</v>
      </c>
      <c r="P184" s="39" t="n">
        <f aca="false">ROUND((D184-D184)/D184,3)</f>
        <v>0</v>
      </c>
      <c r="Q184" s="39" t="n">
        <f aca="false">ROUND((E184-E184)/E184,3)</f>
        <v>0</v>
      </c>
      <c r="R184" s="39" t="n">
        <f aca="false">ROUND((F184-F184)/F184,3)</f>
        <v>0</v>
      </c>
      <c r="S184" s="39" t="n">
        <f aca="false">ROUND((G184-G184)/G184,3)</f>
        <v>0</v>
      </c>
      <c r="T184" s="39" t="n">
        <f aca="false">ROUND((H184-H184)/H184,3)</f>
        <v>0</v>
      </c>
      <c r="U184" s="39" t="n">
        <f aca="false">ROUND((I184-I184)/I184,3)</f>
        <v>0</v>
      </c>
      <c r="V184" s="39" t="n">
        <f aca="false">ROUND((J184-J184)/J184,3)</f>
        <v>0</v>
      </c>
      <c r="W184" s="39" t="n">
        <f aca="false">ROUND((K184-K184)/K184,3)</f>
        <v>0</v>
      </c>
      <c r="X184" s="39" t="n">
        <f aca="false">ROUND((L184-L184)/L184,3)</f>
        <v>0</v>
      </c>
      <c r="Y184" s="39" t="n">
        <f aca="false">ROUND((M184-M184)/M184,3)</f>
        <v>0</v>
      </c>
      <c r="Z184" s="21" t="str">
        <f aca="false">ROUND((N184-N184)/N184,3)*100&amp;"%"</f>
        <v>0%</v>
      </c>
    </row>
    <row r="185" customFormat="false" ht="15" hidden="false" customHeight="false" outlineLevel="0" collapsed="false">
      <c r="A185" s="28"/>
    </row>
    <row r="186" s="12" customFormat="true" ht="13.8" hidden="false" customHeight="false" outlineLevel="0" collapsed="false">
      <c r="A186" s="28"/>
      <c r="B186" s="10" t="n">
        <v>1000</v>
      </c>
      <c r="C186" s="11" t="n">
        <v>0</v>
      </c>
      <c r="D186" s="12" t="n">
        <v>6837194.4</v>
      </c>
      <c r="E186" s="12" t="n">
        <v>7787973.2</v>
      </c>
      <c r="F186" s="12" t="n">
        <v>6468362.4</v>
      </c>
      <c r="G186" s="12" t="n">
        <v>819154.48</v>
      </c>
      <c r="H186" s="12" t="n">
        <v>7456560</v>
      </c>
      <c r="I186" s="12" t="n">
        <v>8275748.4</v>
      </c>
      <c r="J186" s="12" t="n">
        <v>10607239.2</v>
      </c>
      <c r="K186" s="12" t="n">
        <v>2260224.4</v>
      </c>
      <c r="L186" s="12" t="n">
        <v>5303034.8</v>
      </c>
      <c r="M186" s="12" t="n">
        <v>4568526.4</v>
      </c>
      <c r="N186" s="35" t="n">
        <f aca="false">AVERAGE(D186:M186)</f>
        <v>6038401.768</v>
      </c>
      <c r="P186" s="36" t="n">
        <f aca="false">ROUND((D186-D198)/D198,3)</f>
        <v>0.763</v>
      </c>
      <c r="Q186" s="36" t="n">
        <f aca="false">ROUND((E186-E198)/E198,3)</f>
        <v>1.984</v>
      </c>
      <c r="R186" s="36" t="n">
        <f aca="false">ROUND((F186-F198)/F198,3)</f>
        <v>1.666</v>
      </c>
      <c r="S186" s="36" t="n">
        <f aca="false">ROUND((G186-G198)/G198,3)</f>
        <v>0.453</v>
      </c>
      <c r="T186" s="36" t="n">
        <f aca="false">ROUND((H186-H198)/H198,3)</f>
        <v>1.64</v>
      </c>
      <c r="U186" s="36" t="n">
        <f aca="false">ROUND((I186-I198)/I198,3)</f>
        <v>0.854</v>
      </c>
      <c r="V186" s="36" t="n">
        <f aca="false">ROUND((J186-J198)/J198,3)</f>
        <v>1.615</v>
      </c>
      <c r="W186" s="36" t="n">
        <f aca="false">ROUND((K186-K198)/K198,3)</f>
        <v>26.022</v>
      </c>
      <c r="X186" s="36" t="n">
        <f aca="false">ROUND((L186-L198)/L198,3)</f>
        <v>3.481</v>
      </c>
      <c r="Y186" s="36" t="n">
        <f aca="false">ROUND((M186-M198)/M198,3)</f>
        <v>0.83</v>
      </c>
      <c r="Z186" s="14" t="str">
        <f aca="false">ROUND((N186-N198)/N198,3)*100&amp;"%"</f>
        <v>145,6%</v>
      </c>
    </row>
    <row r="187" s="12" customFormat="true" ht="13.8" hidden="false" customHeight="false" outlineLevel="0" collapsed="false">
      <c r="A187" s="28"/>
      <c r="B187" s="10"/>
      <c r="C187" s="11" t="n">
        <v>1</v>
      </c>
      <c r="D187" s="12" t="n">
        <v>7023648.4</v>
      </c>
      <c r="E187" s="12" t="n">
        <v>6194000</v>
      </c>
      <c r="F187" s="12" t="n">
        <v>7466260</v>
      </c>
      <c r="G187" s="12" t="n">
        <v>802002.84</v>
      </c>
      <c r="H187" s="12" t="n">
        <v>4147791.6</v>
      </c>
      <c r="I187" s="12" t="n">
        <v>6950737.2</v>
      </c>
      <c r="J187" s="12" t="n">
        <v>4058878.8</v>
      </c>
      <c r="K187" s="12" t="n">
        <v>2261608</v>
      </c>
      <c r="L187" s="12" t="n">
        <v>2139230.4</v>
      </c>
      <c r="M187" s="12" t="n">
        <v>4492042</v>
      </c>
      <c r="N187" s="35" t="n">
        <f aca="false">AVERAGE(D187:M187)</f>
        <v>4553619.924</v>
      </c>
      <c r="P187" s="36" t="n">
        <f aca="false">ROUND((D187-D198)/D198,3)</f>
        <v>0.812</v>
      </c>
      <c r="Q187" s="36" t="n">
        <f aca="false">ROUND((E187-E198)/E198,3)</f>
        <v>1.373</v>
      </c>
      <c r="R187" s="36" t="n">
        <f aca="false">ROUND((F187-F198)/F198,3)</f>
        <v>2.077</v>
      </c>
      <c r="S187" s="36" t="n">
        <f aca="false">ROUND((G187-G198)/G198,3)</f>
        <v>0.422</v>
      </c>
      <c r="T187" s="36" t="n">
        <f aca="false">ROUND((H187-H198)/H198,3)</f>
        <v>0.469</v>
      </c>
      <c r="U187" s="36" t="n">
        <f aca="false">ROUND((I187-I198)/I198,3)</f>
        <v>0.557</v>
      </c>
      <c r="V187" s="36" t="n">
        <f aca="false">ROUND((J187-J198)/J198,3)</f>
        <v>0.001</v>
      </c>
      <c r="W187" s="36" t="n">
        <f aca="false">ROUND((K187-K198)/K198,3)</f>
        <v>26.038</v>
      </c>
      <c r="X187" s="36" t="n">
        <f aca="false">ROUND((L187-L198)/L198,3)</f>
        <v>0.808</v>
      </c>
      <c r="Y187" s="36" t="n">
        <f aca="false">ROUND((M187-M198)/M198,3)</f>
        <v>0.799</v>
      </c>
      <c r="Z187" s="14" t="str">
        <f aca="false">ROUND((N187-N198)/N198,3)*100&amp;"%"</f>
        <v>85,2%</v>
      </c>
    </row>
    <row r="188" s="12" customFormat="true" ht="13.8" hidden="false" customHeight="false" outlineLevel="0" collapsed="false">
      <c r="A188" s="28"/>
      <c r="B188" s="10"/>
      <c r="C188" s="11" t="n">
        <v>2</v>
      </c>
      <c r="D188" s="12" t="n">
        <v>4459832</v>
      </c>
      <c r="E188" s="12" t="n">
        <v>2820749.2</v>
      </c>
      <c r="F188" s="12" t="n">
        <v>3896448.8</v>
      </c>
      <c r="G188" s="12" t="n">
        <v>845397.6</v>
      </c>
      <c r="H188" s="12" t="n">
        <v>2894232.8</v>
      </c>
      <c r="I188" s="12" t="n">
        <v>6084757.6</v>
      </c>
      <c r="J188" s="12" t="n">
        <v>4524336.8</v>
      </c>
      <c r="K188" s="12" t="n">
        <v>98739</v>
      </c>
      <c r="L188" s="12" t="n">
        <v>1926150.4</v>
      </c>
      <c r="M188" s="12" t="n">
        <v>3099266.4</v>
      </c>
      <c r="N188" s="35" t="n">
        <f aca="false">AVERAGE(D188:M188)</f>
        <v>3064991.06</v>
      </c>
      <c r="P188" s="36" t="n">
        <f aca="false">ROUND((D188-D198)/D198,3)</f>
        <v>0.15</v>
      </c>
      <c r="Q188" s="36" t="n">
        <f aca="false">ROUND((E188-E198)/E198,3)</f>
        <v>0.081</v>
      </c>
      <c r="R188" s="36" t="n">
        <f aca="false">ROUND((F188-F198)/F198,3)</f>
        <v>0.606</v>
      </c>
      <c r="S188" s="36" t="n">
        <f aca="false">ROUND((G188-G198)/G198,3)</f>
        <v>0.499</v>
      </c>
      <c r="T188" s="36" t="n">
        <f aca="false">ROUND((H188-H198)/H198,3)</f>
        <v>0.025</v>
      </c>
      <c r="U188" s="36" t="n">
        <f aca="false">ROUND((I188-I198)/I198,3)</f>
        <v>0.363</v>
      </c>
      <c r="V188" s="36" t="n">
        <f aca="false">ROUND((J188-J198)/J198,3)</f>
        <v>0.115</v>
      </c>
      <c r="W188" s="36" t="n">
        <f aca="false">ROUND((K188-K198)/K198,3)</f>
        <v>0.18</v>
      </c>
      <c r="X188" s="36" t="n">
        <f aca="false">ROUND((L188-L198)/L198,3)</f>
        <v>0.628</v>
      </c>
      <c r="Y188" s="36" t="n">
        <f aca="false">ROUND((M188-M198)/M198,3)</f>
        <v>0.242</v>
      </c>
      <c r="Z188" s="14" t="str">
        <f aca="false">ROUND((N188-N198)/N198,3)*100&amp;"%"</f>
        <v>24,7%</v>
      </c>
    </row>
    <row r="189" s="12" customFormat="true" ht="13.8" hidden="false" customHeight="false" outlineLevel="0" collapsed="false">
      <c r="A189" s="28"/>
      <c r="B189" s="10"/>
      <c r="C189" s="11" t="n">
        <v>3</v>
      </c>
      <c r="D189" s="12" t="n">
        <v>5568890.4</v>
      </c>
      <c r="E189" s="12" t="n">
        <v>3768958</v>
      </c>
      <c r="F189" s="12" t="n">
        <v>6478356.4</v>
      </c>
      <c r="G189" s="12" t="n">
        <v>975261.8</v>
      </c>
      <c r="H189" s="12" t="n">
        <v>10180793.6</v>
      </c>
      <c r="I189" s="12" t="n">
        <v>7137403.2</v>
      </c>
      <c r="J189" s="12" t="n">
        <v>6018625.2</v>
      </c>
      <c r="K189" s="12" t="n">
        <v>139389.92</v>
      </c>
      <c r="L189" s="12" t="n">
        <v>1897173.6</v>
      </c>
      <c r="M189" s="12" t="n">
        <v>4894436.4</v>
      </c>
      <c r="N189" s="35" t="n">
        <f aca="false">AVERAGE(D189:M189)</f>
        <v>4705928.852</v>
      </c>
      <c r="P189" s="36" t="n">
        <f aca="false">ROUND((D189-D198)/D198,3)</f>
        <v>0.436</v>
      </c>
      <c r="Q189" s="36" t="n">
        <f aca="false">ROUND((E189-E198)/E198,3)</f>
        <v>0.444</v>
      </c>
      <c r="R189" s="36" t="n">
        <f aca="false">ROUND((F189-F198)/F198,3)</f>
        <v>1.67</v>
      </c>
      <c r="S189" s="36" t="n">
        <f aca="false">ROUND((G189-G198)/G198,3)</f>
        <v>0.729</v>
      </c>
      <c r="T189" s="36" t="n">
        <f aca="false">ROUND((H189-H198)/H198,3)</f>
        <v>2.605</v>
      </c>
      <c r="U189" s="36" t="n">
        <f aca="false">ROUND((I189-I198)/I198,3)</f>
        <v>0.599</v>
      </c>
      <c r="V189" s="36" t="n">
        <f aca="false">ROUND((J189-J198)/J198,3)</f>
        <v>0.484</v>
      </c>
      <c r="W189" s="36" t="n">
        <f aca="false">ROUND((K189-K198)/K198,3)</f>
        <v>0.666</v>
      </c>
      <c r="X189" s="36" t="n">
        <f aca="false">ROUND((L189-L198)/L198,3)</f>
        <v>0.603</v>
      </c>
      <c r="Y189" s="36" t="n">
        <f aca="false">ROUND((M189-M198)/M198,3)</f>
        <v>0.961</v>
      </c>
      <c r="Z189" s="14" t="str">
        <f aca="false">ROUND((N189-N198)/N198,3)*100&amp;"%"</f>
        <v>91,4%</v>
      </c>
    </row>
    <row r="190" s="12" customFormat="true" ht="13.8" hidden="false" customHeight="false" outlineLevel="0" collapsed="false">
      <c r="A190" s="28"/>
      <c r="B190" s="10"/>
      <c r="C190" s="11" t="n">
        <v>4</v>
      </c>
      <c r="D190" s="12" t="n">
        <v>11622466.4</v>
      </c>
      <c r="E190" s="12" t="n">
        <v>10239621.2</v>
      </c>
      <c r="F190" s="12" t="n">
        <v>9457305.2</v>
      </c>
      <c r="G190" s="12" t="n">
        <v>3626328.6</v>
      </c>
      <c r="H190" s="12" t="n">
        <v>15540703.6</v>
      </c>
      <c r="I190" s="12" t="n">
        <v>12772644.8</v>
      </c>
      <c r="J190" s="12" t="n">
        <v>13519073.6</v>
      </c>
      <c r="K190" s="12" t="n">
        <v>2002880.28</v>
      </c>
      <c r="L190" s="12" t="n">
        <v>11898556</v>
      </c>
      <c r="M190" s="12" t="n">
        <v>7926211.2</v>
      </c>
      <c r="N190" s="35" t="n">
        <f aca="false">AVERAGE(D190:M190)</f>
        <v>9860579.088</v>
      </c>
      <c r="P190" s="36" t="n">
        <f aca="false">ROUND((D190-D198)/D198,3)</f>
        <v>1.998</v>
      </c>
      <c r="Q190" s="36" t="n">
        <f aca="false">ROUND((E190-E198)/E198,3)</f>
        <v>2.924</v>
      </c>
      <c r="R190" s="36" t="n">
        <f aca="false">ROUND((F190-F198)/F198,3)</f>
        <v>2.898</v>
      </c>
      <c r="S190" s="36" t="n">
        <f aca="false">ROUND((G190-G198)/G198,3)</f>
        <v>5.431</v>
      </c>
      <c r="T190" s="36" t="n">
        <f aca="false">ROUND((H190-H198)/H198,3)</f>
        <v>4.503</v>
      </c>
      <c r="U190" s="36" t="n">
        <f aca="false">ROUND((I190-I198)/I198,3)</f>
        <v>1.862</v>
      </c>
      <c r="V190" s="36" t="n">
        <f aca="false">ROUND((J190-J198)/J198,3)</f>
        <v>2.333</v>
      </c>
      <c r="W190" s="36" t="n">
        <f aca="false">ROUND((K190-K198)/K198,3)</f>
        <v>22.945</v>
      </c>
      <c r="X190" s="36" t="n">
        <f aca="false">ROUND((L190-L198)/L198,3)</f>
        <v>9.055</v>
      </c>
      <c r="Y190" s="36" t="n">
        <f aca="false">ROUND((M190-M198)/M198,3)</f>
        <v>2.175</v>
      </c>
      <c r="Z190" s="14" t="str">
        <f aca="false">ROUND((N190-N198)/N198,3)*100&amp;"%"</f>
        <v>301,1%</v>
      </c>
    </row>
    <row r="191" customFormat="false" ht="13.8" hidden="false" customHeight="false" outlineLevel="0" collapsed="false">
      <c r="A191" s="28"/>
      <c r="B191" s="10"/>
      <c r="C191" s="4" t="n">
        <v>5</v>
      </c>
      <c r="D191" s="0" t="n">
        <v>4218840</v>
      </c>
      <c r="E191" s="0" t="n">
        <v>3290380</v>
      </c>
      <c r="F191" s="0" t="n">
        <v>10187800</v>
      </c>
      <c r="G191" s="0" t="n">
        <v>687486</v>
      </c>
      <c r="H191" s="0" t="n">
        <v>4472940</v>
      </c>
      <c r="I191" s="0" t="n">
        <v>8931510</v>
      </c>
      <c r="J191" s="0" t="n">
        <v>4376620</v>
      </c>
      <c r="K191" s="0" t="n">
        <v>116798</v>
      </c>
      <c r="L191" s="0" t="n">
        <v>6414950</v>
      </c>
      <c r="M191" s="0" t="n">
        <v>5243200</v>
      </c>
      <c r="N191" s="33" t="n">
        <f aca="false">AVERAGE(D191:M191)</f>
        <v>4794052.4</v>
      </c>
      <c r="P191" s="37" t="n">
        <f aca="false">ROUND((D191-D198)/D198,3)</f>
        <v>0.088</v>
      </c>
      <c r="Q191" s="37" t="n">
        <f aca="false">ROUND((E191-E198)/E198,3)</f>
        <v>0.261</v>
      </c>
      <c r="R191" s="37" t="n">
        <f aca="false">ROUND((F191-F198)/F198,3)</f>
        <v>3.199</v>
      </c>
      <c r="S191" s="37" t="n">
        <f aca="false">ROUND((G191-G198)/G198,3)</f>
        <v>0.219</v>
      </c>
      <c r="T191" s="37" t="n">
        <f aca="false">ROUND((H191-H198)/H198,3)</f>
        <v>0.584</v>
      </c>
      <c r="U191" s="37" t="n">
        <f aca="false">ROUND((I191-I198)/I198,3)</f>
        <v>1.001</v>
      </c>
      <c r="V191" s="37" t="n">
        <f aca="false">ROUND((J191-J198)/J198,3)</f>
        <v>0.079</v>
      </c>
      <c r="W191" s="37" t="n">
        <f aca="false">ROUND((K191-K198)/K198,3)</f>
        <v>0.396</v>
      </c>
      <c r="X191" s="37" t="n">
        <f aca="false">ROUND((L191-L198)/L198,3)</f>
        <v>4.421</v>
      </c>
      <c r="Y191" s="37" t="n">
        <f aca="false">ROUND((M191-M198)/M198,3)</f>
        <v>1.1</v>
      </c>
      <c r="Z191" s="1" t="str">
        <f aca="false">ROUND((N191-N198)/N198,3)*100&amp;"%"</f>
        <v>95%</v>
      </c>
    </row>
    <row r="192" customFormat="false" ht="13.8" hidden="false" customHeight="false" outlineLevel="0" collapsed="false">
      <c r="A192" s="28"/>
      <c r="B192" s="10"/>
      <c r="C192" s="4" t="n">
        <v>6</v>
      </c>
      <c r="D192" s="0" t="n">
        <v>3877250</v>
      </c>
      <c r="E192" s="0" t="n">
        <v>3293380</v>
      </c>
      <c r="F192" s="0" t="n">
        <v>7805150</v>
      </c>
      <c r="G192" s="0" t="n">
        <v>1001860</v>
      </c>
      <c r="H192" s="0" t="n">
        <v>4472940</v>
      </c>
      <c r="I192" s="0" t="n">
        <v>5284260</v>
      </c>
      <c r="J192" s="0" t="n">
        <v>4376620</v>
      </c>
      <c r="K192" s="0" t="n">
        <v>116798</v>
      </c>
      <c r="L192" s="0" t="n">
        <v>1183340</v>
      </c>
      <c r="M192" s="0" t="n">
        <v>3857990</v>
      </c>
      <c r="N192" s="33" t="n">
        <f aca="false">AVERAGE(D192:M192)</f>
        <v>3526958.8</v>
      </c>
      <c r="P192" s="37" t="n">
        <f aca="false">ROUND((D192-D198)/D198,3)</f>
        <v>-0</v>
      </c>
      <c r="Q192" s="37" t="n">
        <f aca="false">ROUND((E192-E198)/E198,3)</f>
        <v>0.262</v>
      </c>
      <c r="R192" s="37" t="n">
        <f aca="false">ROUND((F192-F198)/F198,3)</f>
        <v>2.217</v>
      </c>
      <c r="S192" s="37" t="n">
        <f aca="false">ROUND((G192-G198)/G198,3)</f>
        <v>0.777</v>
      </c>
      <c r="T192" s="37" t="n">
        <f aca="false">ROUND((H192-H198)/H198,3)</f>
        <v>0.584</v>
      </c>
      <c r="U192" s="37" t="n">
        <f aca="false">ROUND((I192-I198)/I198,3)</f>
        <v>0.184</v>
      </c>
      <c r="V192" s="37" t="n">
        <f aca="false">ROUND((J192-J198)/J198,3)</f>
        <v>0.079</v>
      </c>
      <c r="W192" s="37" t="n">
        <f aca="false">ROUND((K192-K198)/K198,3)</f>
        <v>0.396</v>
      </c>
      <c r="X192" s="37" t="n">
        <f aca="false">ROUND((L192-L198)/L198,3)</f>
        <v>0</v>
      </c>
      <c r="Y192" s="37" t="n">
        <f aca="false">ROUND((M192-M198)/M198,3)</f>
        <v>0.545</v>
      </c>
      <c r="Z192" s="1" t="str">
        <f aca="false">ROUND((N192-N198)/N198,3)*100&amp;"%"</f>
        <v>43,5%</v>
      </c>
    </row>
    <row r="193" customFormat="false" ht="13.8" hidden="false" customHeight="false" outlineLevel="0" collapsed="false">
      <c r="A193" s="28"/>
      <c r="B193" s="10"/>
      <c r="C193" s="4" t="n">
        <v>7</v>
      </c>
      <c r="D193" s="0" t="n">
        <v>8600820</v>
      </c>
      <c r="E193" s="0" t="n">
        <v>4965980</v>
      </c>
      <c r="F193" s="0" t="n">
        <v>5921860</v>
      </c>
      <c r="G193" s="0" t="n">
        <v>820676</v>
      </c>
      <c r="H193" s="0" t="n">
        <v>2877660</v>
      </c>
      <c r="I193" s="0" t="n">
        <v>6316620</v>
      </c>
      <c r="J193" s="0" t="n">
        <v>4060200</v>
      </c>
      <c r="K193" s="0" t="n">
        <v>2519690</v>
      </c>
      <c r="L193" s="0" t="n">
        <v>1183340</v>
      </c>
      <c r="M193" s="0" t="n">
        <v>4878740</v>
      </c>
      <c r="N193" s="33" t="n">
        <f aca="false">AVERAGE(D193:M193)</f>
        <v>4214558.6</v>
      </c>
      <c r="P193" s="37" t="n">
        <f aca="false">ROUND((D193-D198)/D198,3)</f>
        <v>1.218</v>
      </c>
      <c r="Q193" s="37" t="n">
        <f aca="false">ROUND((E193-E198)/E198,3)</f>
        <v>0.903</v>
      </c>
      <c r="R193" s="37" t="n">
        <f aca="false">ROUND((F193-F198)/F198,3)</f>
        <v>1.441</v>
      </c>
      <c r="S193" s="37" t="n">
        <f aca="false">ROUND((G193-G198)/G198,3)</f>
        <v>0.455</v>
      </c>
      <c r="T193" s="37" t="n">
        <f aca="false">ROUND((H193-H198)/H198,3)</f>
        <v>0.019</v>
      </c>
      <c r="U193" s="37" t="n">
        <f aca="false">ROUND((I193-I198)/I198,3)</f>
        <v>0.415</v>
      </c>
      <c r="V193" s="37" t="n">
        <f aca="false">ROUND((J193-J198)/J198,3)</f>
        <v>0.001</v>
      </c>
      <c r="W193" s="37" t="n">
        <f aca="false">ROUND((K193-K198)/K198,3)</f>
        <v>29.124</v>
      </c>
      <c r="X193" s="37" t="n">
        <f aca="false">ROUND((L193-L198)/L198,3)</f>
        <v>0</v>
      </c>
      <c r="Y193" s="37" t="n">
        <f aca="false">ROUND((M193-M198)/M198,3)</f>
        <v>0.954</v>
      </c>
      <c r="Z193" s="1" t="str">
        <f aca="false">ROUND((N193-N198)/N198,3)*100&amp;"%"</f>
        <v>71,4%</v>
      </c>
    </row>
    <row r="194" customFormat="false" ht="13.8" hidden="false" customHeight="false" outlineLevel="0" collapsed="false">
      <c r="A194" s="28"/>
      <c r="B194" s="10"/>
      <c r="C194" s="4" t="n">
        <v>8</v>
      </c>
      <c r="D194" s="0" t="n">
        <v>8093010</v>
      </c>
      <c r="E194" s="0" t="n">
        <v>4965980</v>
      </c>
      <c r="F194" s="0" t="n">
        <v>5602110</v>
      </c>
      <c r="G194" s="0" t="n">
        <v>820676</v>
      </c>
      <c r="H194" s="0" t="n">
        <v>2877660</v>
      </c>
      <c r="I194" s="0" t="n">
        <v>6316620</v>
      </c>
      <c r="J194" s="0" t="n">
        <v>4060200</v>
      </c>
      <c r="K194" s="0" t="n">
        <v>2519720</v>
      </c>
      <c r="L194" s="0" t="n">
        <v>1183340</v>
      </c>
      <c r="M194" s="0" t="n">
        <v>4878740</v>
      </c>
      <c r="N194" s="33" t="n">
        <f aca="false">AVERAGE(D194:M194)</f>
        <v>4131805.6</v>
      </c>
      <c r="P194" s="37" t="n">
        <f aca="false">ROUND((D194-D198)/D198,3)</f>
        <v>1.087</v>
      </c>
      <c r="Q194" s="37" t="n">
        <f aca="false">ROUND((E194-E198)/E198,3)</f>
        <v>0.903</v>
      </c>
      <c r="R194" s="37" t="n">
        <f aca="false">ROUND((F194-F198)/F198,3)</f>
        <v>1.309</v>
      </c>
      <c r="S194" s="37" t="n">
        <f aca="false">ROUND((G194-G198)/G198,3)</f>
        <v>0.455</v>
      </c>
      <c r="T194" s="37" t="n">
        <f aca="false">ROUND((H194-H198)/H198,3)</f>
        <v>0.019</v>
      </c>
      <c r="U194" s="37" t="n">
        <f aca="false">ROUND((I194-I198)/I198,3)</f>
        <v>0.415</v>
      </c>
      <c r="V194" s="37" t="n">
        <f aca="false">ROUND((J194-J198)/J198,3)</f>
        <v>0.001</v>
      </c>
      <c r="W194" s="37" t="n">
        <f aca="false">ROUND((K194-K198)/K198,3)</f>
        <v>29.124</v>
      </c>
      <c r="X194" s="37" t="n">
        <f aca="false">ROUND((L194-L198)/L198,3)</f>
        <v>0</v>
      </c>
      <c r="Y194" s="37" t="n">
        <f aca="false">ROUND((M194-M198)/M198,3)</f>
        <v>0.954</v>
      </c>
      <c r="Z194" s="1" t="str">
        <f aca="false">ROUND((N194-N198)/N198,3)*100&amp;"%"</f>
        <v>68,1%</v>
      </c>
    </row>
    <row r="195" customFormat="false" ht="13.8" hidden="false" customHeight="false" outlineLevel="0" collapsed="false">
      <c r="A195" s="28"/>
      <c r="B195" s="10"/>
      <c r="C195" s="4" t="n">
        <v>9</v>
      </c>
      <c r="D195" s="0" t="n">
        <v>8616080</v>
      </c>
      <c r="E195" s="0" t="n">
        <v>14655400</v>
      </c>
      <c r="F195" s="0" t="n">
        <v>12084400</v>
      </c>
      <c r="G195" s="0" t="n">
        <v>928774</v>
      </c>
      <c r="H195" s="0" t="n">
        <v>2877660</v>
      </c>
      <c r="I195" s="0" t="n">
        <v>8952100</v>
      </c>
      <c r="J195" s="0" t="n">
        <v>4060200</v>
      </c>
      <c r="K195" s="0" t="n">
        <v>1711600</v>
      </c>
      <c r="L195" s="0" t="n">
        <v>1183340</v>
      </c>
      <c r="M195" s="0" t="n">
        <v>4878240</v>
      </c>
      <c r="N195" s="33" t="n">
        <f aca="false">AVERAGE(D195:M195)</f>
        <v>5994779.4</v>
      </c>
      <c r="P195" s="37" t="n">
        <f aca="false">ROUND((D195-D198)/D198,3)</f>
        <v>1.222</v>
      </c>
      <c r="Q195" s="37" t="n">
        <f aca="false">ROUND((E195-E198)/E198,3)</f>
        <v>4.616</v>
      </c>
      <c r="R195" s="37" t="n">
        <f aca="false">ROUND((F195-F198)/F198,3)</f>
        <v>3.981</v>
      </c>
      <c r="S195" s="37" t="n">
        <f aca="false">ROUND((G195-G198)/G198,3)</f>
        <v>0.647</v>
      </c>
      <c r="T195" s="37" t="n">
        <f aca="false">ROUND((H195-H198)/H198,3)</f>
        <v>0.019</v>
      </c>
      <c r="U195" s="37" t="n">
        <f aca="false">ROUND((I195-I198)/I198,3)</f>
        <v>1.006</v>
      </c>
      <c r="V195" s="37" t="n">
        <f aca="false">ROUND((J195-J198)/J198,3)</f>
        <v>0.001</v>
      </c>
      <c r="W195" s="37" t="n">
        <f aca="false">ROUND((K195-K198)/K198,3)</f>
        <v>19.463</v>
      </c>
      <c r="X195" s="37" t="n">
        <f aca="false">ROUND((L195-L198)/L198,3)</f>
        <v>0</v>
      </c>
      <c r="Y195" s="37" t="n">
        <f aca="false">ROUND((M195-M198)/M198,3)</f>
        <v>0.954</v>
      </c>
      <c r="Z195" s="1" t="str">
        <f aca="false">ROUND((N195-N198)/N198,3)*100&amp;"%"</f>
        <v>143,9%</v>
      </c>
    </row>
    <row r="196" customFormat="false" ht="13.8" hidden="false" customHeight="false" outlineLevel="0" collapsed="false">
      <c r="A196" s="28"/>
      <c r="B196" s="10"/>
      <c r="C196" s="4" t="n">
        <v>10</v>
      </c>
      <c r="D196" s="0" t="n">
        <v>3877250</v>
      </c>
      <c r="E196" s="0" t="n">
        <v>2609730</v>
      </c>
      <c r="F196" s="0" t="n">
        <v>2426240</v>
      </c>
      <c r="G196" s="0" t="n">
        <v>697040</v>
      </c>
      <c r="H196" s="0" t="n">
        <v>2823980</v>
      </c>
      <c r="I196" s="0" t="n">
        <v>4463470</v>
      </c>
      <c r="J196" s="0" t="n">
        <v>4056530</v>
      </c>
      <c r="K196" s="0" t="n">
        <v>83644.5</v>
      </c>
      <c r="L196" s="0" t="n">
        <v>1183340</v>
      </c>
      <c r="M196" s="0" t="n">
        <v>2496290</v>
      </c>
      <c r="N196" s="33" t="n">
        <f aca="false">AVERAGE(D196:M196)</f>
        <v>2471751.45</v>
      </c>
      <c r="P196" s="37" t="n">
        <f aca="false">ROUND((D196-D198)/D198,3)</f>
        <v>-0</v>
      </c>
      <c r="Q196" s="37" t="n">
        <f aca="false">ROUND((E196-E198)/E198,3)</f>
        <v>-0</v>
      </c>
      <c r="R196" s="37" t="n">
        <f aca="false">ROUND((F196-F198)/F198,3)</f>
        <v>0</v>
      </c>
      <c r="S196" s="37" t="n">
        <f aca="false">ROUND((G196-G198)/G198,3)</f>
        <v>0.236</v>
      </c>
      <c r="T196" s="37" t="n">
        <f aca="false">ROUND((H196-H198)/H198,3)</f>
        <v>0</v>
      </c>
      <c r="U196" s="37" t="n">
        <f aca="false">ROUND((I196-I198)/I198,3)</f>
        <v>0</v>
      </c>
      <c r="V196" s="37" t="n">
        <f aca="false">ROUND((J196-J198)/J198,3)</f>
        <v>-0</v>
      </c>
      <c r="W196" s="37" t="n">
        <f aca="false">ROUND((K196-K198)/K198,3)</f>
        <v>0</v>
      </c>
      <c r="X196" s="37" t="n">
        <f aca="false">ROUND((L196-L198)/L198,3)</f>
        <v>0</v>
      </c>
      <c r="Y196" s="37" t="n">
        <f aca="false">ROUND((M196-M198)/M198,3)</f>
        <v>0</v>
      </c>
      <c r="Z196" s="1" t="str">
        <f aca="false">ROUND((N196-N198)/N198,3)*100&amp;"%"</f>
        <v>0,5%</v>
      </c>
    </row>
    <row r="197" customFormat="false" ht="13.8" hidden="false" customHeight="false" outlineLevel="0" collapsed="false">
      <c r="A197" s="28"/>
      <c r="B197" s="10"/>
      <c r="C197" s="4" t="n">
        <v>11</v>
      </c>
      <c r="D197" s="0" t="n">
        <v>4229000</v>
      </c>
      <c r="E197" s="0" t="n">
        <v>4248360</v>
      </c>
      <c r="F197" s="0" t="n">
        <v>2598370</v>
      </c>
      <c r="G197" s="0" t="n">
        <v>694198</v>
      </c>
      <c r="H197" s="0" t="n">
        <v>2823980</v>
      </c>
      <c r="I197" s="0" t="n">
        <v>7463230</v>
      </c>
      <c r="J197" s="0" t="n">
        <v>4056530</v>
      </c>
      <c r="K197" s="0" t="n">
        <v>83644.5</v>
      </c>
      <c r="L197" s="0" t="n">
        <v>1183340</v>
      </c>
      <c r="M197" s="0" t="n">
        <v>2496290</v>
      </c>
      <c r="N197" s="33" t="n">
        <f aca="false">AVERAGE(D197:M197)</f>
        <v>2987694.25</v>
      </c>
      <c r="P197" s="37" t="n">
        <f aca="false">ROUND((D197-D198)/D198,3)</f>
        <v>0.091</v>
      </c>
      <c r="Q197" s="37" t="n">
        <f aca="false">ROUND((E197-E198)/E198,3)</f>
        <v>0.628</v>
      </c>
      <c r="R197" s="37" t="n">
        <f aca="false">ROUND((F197-F198)/F198,3)</f>
        <v>0.071</v>
      </c>
      <c r="S197" s="37" t="n">
        <f aca="false">ROUND((G197-G198)/G198,3)</f>
        <v>0.231</v>
      </c>
      <c r="T197" s="37" t="n">
        <f aca="false">ROUND((H197-H198)/H198,3)</f>
        <v>0</v>
      </c>
      <c r="U197" s="37" t="n">
        <f aca="false">ROUND((I197-I198)/I198,3)</f>
        <v>0.672</v>
      </c>
      <c r="V197" s="37" t="n">
        <f aca="false">ROUND((J197-J198)/J198,3)</f>
        <v>-0</v>
      </c>
      <c r="W197" s="37" t="n">
        <f aca="false">ROUND((K197-K198)/K198,3)</f>
        <v>0</v>
      </c>
      <c r="X197" s="37" t="n">
        <f aca="false">ROUND((L197-L198)/L198,3)</f>
        <v>0</v>
      </c>
      <c r="Y197" s="37" t="n">
        <f aca="false">ROUND((M197-M198)/M198,3)</f>
        <v>0</v>
      </c>
      <c r="Z197" s="1" t="str">
        <f aca="false">ROUND((N197-N198)/N198,3)*100&amp;"%"</f>
        <v>21,5%</v>
      </c>
    </row>
    <row r="198" s="18" customFormat="true" ht="13.8" hidden="false" customHeight="false" outlineLevel="0" collapsed="false">
      <c r="A198" s="28"/>
      <c r="C198" s="19" t="s">
        <v>27</v>
      </c>
      <c r="D198" s="25" t="n">
        <v>3877254</v>
      </c>
      <c r="E198" s="25" t="n">
        <v>2609734</v>
      </c>
      <c r="F198" s="25" t="n">
        <v>2426226</v>
      </c>
      <c r="G198" s="25" t="n">
        <v>563912</v>
      </c>
      <c r="H198" s="25" t="n">
        <v>2823974</v>
      </c>
      <c r="I198" s="25" t="n">
        <v>4462804</v>
      </c>
      <c r="J198" s="25" t="n">
        <v>4056534</v>
      </c>
      <c r="K198" s="25" t="n">
        <v>83644</v>
      </c>
      <c r="L198" s="25" t="n">
        <v>1183337</v>
      </c>
      <c r="M198" s="25" t="n">
        <v>2496286</v>
      </c>
      <c r="N198" s="38" t="n">
        <f aca="false">AVERAGE(D198:M198)</f>
        <v>2458370.5</v>
      </c>
      <c r="P198" s="39" t="n">
        <f aca="false">ROUND((D198-D198)/D198,3)</f>
        <v>0</v>
      </c>
      <c r="Q198" s="39" t="n">
        <f aca="false">ROUND((E198-E198)/E198,3)</f>
        <v>0</v>
      </c>
      <c r="R198" s="39" t="n">
        <f aca="false">ROUND((F198-F198)/F198,3)</f>
        <v>0</v>
      </c>
      <c r="S198" s="39" t="n">
        <f aca="false">ROUND((G198-G198)/G198,3)</f>
        <v>0</v>
      </c>
      <c r="T198" s="39" t="n">
        <f aca="false">ROUND((H198-H198)/H198,3)</f>
        <v>0</v>
      </c>
      <c r="U198" s="39" t="n">
        <f aca="false">ROUND((I198-I198)/I198,3)</f>
        <v>0</v>
      </c>
      <c r="V198" s="39" t="n">
        <f aca="false">ROUND((J198-J198)/J198,3)</f>
        <v>0</v>
      </c>
      <c r="W198" s="39" t="n">
        <f aca="false">ROUND((K198-K198)/K198,3)</f>
        <v>0</v>
      </c>
      <c r="X198" s="39" t="n">
        <f aca="false">ROUND((L198-L198)/L198,3)</f>
        <v>0</v>
      </c>
      <c r="Y198" s="39" t="n">
        <f aca="false">ROUND((M198-M198)/M198,3)</f>
        <v>0</v>
      </c>
      <c r="Z198" s="21" t="str">
        <f aca="false">ROUND((N198-N198)/N198,3)*100&amp;"%"</f>
        <v>0%</v>
      </c>
    </row>
    <row r="199" customFormat="false" ht="15" hidden="false" customHeight="false" outlineLevel="0" collapsed="false">
      <c r="A199" s="28"/>
    </row>
    <row r="200" s="12" customFormat="true" ht="13.8" hidden="false" customHeight="false" outlineLevel="0" collapsed="false">
      <c r="A200" s="28"/>
      <c r="B200" s="10" t="n">
        <v>5000</v>
      </c>
      <c r="C200" s="11" t="n">
        <v>0</v>
      </c>
      <c r="D200" s="12" t="n">
        <v>43375044</v>
      </c>
      <c r="E200" s="12" t="n">
        <v>45443260</v>
      </c>
      <c r="F200" s="12" t="n">
        <v>27638395.2</v>
      </c>
      <c r="G200" s="12" t="n">
        <v>23355792</v>
      </c>
      <c r="H200" s="12" t="n">
        <v>59382020</v>
      </c>
      <c r="I200" s="12" t="n">
        <v>22998452</v>
      </c>
      <c r="J200" s="12" t="n">
        <v>105213360</v>
      </c>
      <c r="K200" s="12" t="n">
        <v>23808712</v>
      </c>
      <c r="L200" s="12" t="n">
        <v>18584876</v>
      </c>
      <c r="M200" s="12" t="n">
        <v>26682972</v>
      </c>
      <c r="N200" s="35" t="n">
        <f aca="false">AVERAGE(D200:M200)</f>
        <v>39648288.32</v>
      </c>
      <c r="P200" s="36" t="n">
        <f aca="false">ROUND((D200-D212)/D212,3)</f>
        <v>1.106</v>
      </c>
      <c r="Q200" s="36" t="n">
        <f aca="false">ROUND((E200-E212)/E212,3)</f>
        <v>3.69</v>
      </c>
      <c r="R200" s="36" t="n">
        <f aca="false">ROUND((F200-F212)/F212,3)</f>
        <v>1.85</v>
      </c>
      <c r="S200" s="36" t="n">
        <f aca="false">ROUND((G200-G212)/G212,3)</f>
        <v>0.304</v>
      </c>
      <c r="T200" s="36" t="n">
        <f aca="false">ROUND((H200-H212)/H212,3)</f>
        <v>3.268</v>
      </c>
      <c r="U200" s="36" t="n">
        <f aca="false">ROUND((I200-I212)/I212,3)</f>
        <v>2.115</v>
      </c>
      <c r="V200" s="36" t="n">
        <f aca="false">ROUND((J200-J212)/J212,3)</f>
        <v>1.564</v>
      </c>
      <c r="W200" s="36" t="n">
        <f aca="false">ROUND((K200-K212)/K212,3)</f>
        <v>0.681</v>
      </c>
      <c r="X200" s="36" t="n">
        <f aca="false">ROUND((L200-L212)/L212,3)</f>
        <v>0.71</v>
      </c>
      <c r="Y200" s="36" t="n">
        <f aca="false">ROUND((M200-M212)/M212,3)</f>
        <v>0.926</v>
      </c>
      <c r="Z200" s="14" t="str">
        <f aca="false">ROUND((N200-N212)/N212,3)*100&amp;"%"</f>
        <v>149,2%</v>
      </c>
    </row>
    <row r="201" s="12" customFormat="true" ht="13.8" hidden="false" customHeight="false" outlineLevel="0" collapsed="false">
      <c r="A201" s="28"/>
      <c r="B201" s="10"/>
      <c r="C201" s="11" t="n">
        <v>1</v>
      </c>
      <c r="D201" s="12" t="n">
        <v>24974816</v>
      </c>
      <c r="E201" s="12" t="n">
        <v>42704424</v>
      </c>
      <c r="F201" s="12" t="n">
        <v>19257831.2</v>
      </c>
      <c r="G201" s="12" t="n">
        <v>19768700</v>
      </c>
      <c r="H201" s="12" t="n">
        <v>22525120</v>
      </c>
      <c r="I201" s="12" t="n">
        <v>23008114</v>
      </c>
      <c r="J201" s="12" t="n">
        <v>42145704</v>
      </c>
      <c r="K201" s="12" t="n">
        <v>19536396</v>
      </c>
      <c r="L201" s="12" t="n">
        <v>18302380</v>
      </c>
      <c r="M201" s="12" t="n">
        <v>21437600</v>
      </c>
      <c r="N201" s="35" t="n">
        <f aca="false">AVERAGE(D201:M201)</f>
        <v>25366108.52</v>
      </c>
      <c r="P201" s="36" t="n">
        <f aca="false">ROUND((D201-D212)/D212,3)</f>
        <v>0.213</v>
      </c>
      <c r="Q201" s="36" t="n">
        <f aca="false">ROUND((E201-E212)/E212,3)</f>
        <v>3.407</v>
      </c>
      <c r="R201" s="36" t="n">
        <f aca="false">ROUND((F201-F212)/F212,3)</f>
        <v>0.986</v>
      </c>
      <c r="S201" s="36" t="n">
        <f aca="false">ROUND((G201-G212)/G212,3)</f>
        <v>0.104</v>
      </c>
      <c r="T201" s="36" t="n">
        <f aca="false">ROUND((H201-H212)/H212,3)</f>
        <v>0.619</v>
      </c>
      <c r="U201" s="36" t="n">
        <f aca="false">ROUND((I201-I212)/I212,3)</f>
        <v>2.116</v>
      </c>
      <c r="V201" s="36" t="n">
        <f aca="false">ROUND((J201-J212)/J212,3)</f>
        <v>0.027</v>
      </c>
      <c r="W201" s="36" t="n">
        <f aca="false">ROUND((K201-K212)/K212,3)</f>
        <v>0.38</v>
      </c>
      <c r="X201" s="36" t="n">
        <f aca="false">ROUND((L201-L212)/L212,3)</f>
        <v>0.684</v>
      </c>
      <c r="Y201" s="36" t="n">
        <f aca="false">ROUND((M201-M212)/M212,3)</f>
        <v>0.548</v>
      </c>
      <c r="Z201" s="14" t="str">
        <f aca="false">ROUND((N201-N212)/N212,3)*100&amp;"%"</f>
        <v>59,4%</v>
      </c>
    </row>
    <row r="202" s="12" customFormat="true" ht="13.8" hidden="false" customHeight="false" outlineLevel="0" collapsed="false">
      <c r="A202" s="28"/>
      <c r="B202" s="10"/>
      <c r="C202" s="11" t="n">
        <v>2</v>
      </c>
      <c r="D202" s="12" t="n">
        <v>24614056</v>
      </c>
      <c r="E202" s="12" t="n">
        <v>10989463.6</v>
      </c>
      <c r="F202" s="12" t="n">
        <v>15682367.6</v>
      </c>
      <c r="G202" s="12" t="n">
        <v>18166940</v>
      </c>
      <c r="H202" s="12" t="n">
        <v>21909352</v>
      </c>
      <c r="I202" s="12" t="n">
        <v>7930262</v>
      </c>
      <c r="J202" s="12" t="n">
        <v>48233536</v>
      </c>
      <c r="K202" s="12" t="n">
        <v>14469608</v>
      </c>
      <c r="L202" s="12" t="n">
        <v>14137060</v>
      </c>
      <c r="M202" s="12" t="n">
        <v>16328412</v>
      </c>
      <c r="N202" s="35" t="n">
        <f aca="false">AVERAGE(D202:M202)</f>
        <v>19246105.72</v>
      </c>
      <c r="P202" s="36" t="n">
        <f aca="false">ROUND((D202-D212)/D212,3)</f>
        <v>0.195</v>
      </c>
      <c r="Q202" s="36" t="n">
        <f aca="false">ROUND((E202-E212)/E212,3)</f>
        <v>0.134</v>
      </c>
      <c r="R202" s="36" t="n">
        <f aca="false">ROUND((F202-F212)/F212,3)</f>
        <v>0.617</v>
      </c>
      <c r="S202" s="36" t="n">
        <f aca="false">ROUND((G202-G212)/G212,3)</f>
        <v>0.014</v>
      </c>
      <c r="T202" s="36" t="n">
        <f aca="false">ROUND((H202-H212)/H212,3)</f>
        <v>0.575</v>
      </c>
      <c r="U202" s="36" t="n">
        <f aca="false">ROUND((I202-I212)/I212,3)</f>
        <v>0.074</v>
      </c>
      <c r="V202" s="36" t="n">
        <f aca="false">ROUND((J202-J212)/J212,3)</f>
        <v>0.176</v>
      </c>
      <c r="W202" s="36" t="n">
        <f aca="false">ROUND((K202-K212)/K212,3)</f>
        <v>0.022</v>
      </c>
      <c r="X202" s="36" t="n">
        <f aca="false">ROUND((L202-L212)/L212,3)</f>
        <v>0.301</v>
      </c>
      <c r="Y202" s="36" t="n">
        <f aca="false">ROUND((M202-M212)/M212,3)</f>
        <v>0.179</v>
      </c>
      <c r="Z202" s="14" t="str">
        <f aca="false">ROUND((N202-N212)/N212,3)*100&amp;"%"</f>
        <v>21%</v>
      </c>
    </row>
    <row r="203" s="12" customFormat="true" ht="13.8" hidden="false" customHeight="false" outlineLevel="0" collapsed="false">
      <c r="A203" s="28"/>
      <c r="B203" s="10"/>
      <c r="C203" s="11" t="n">
        <v>3</v>
      </c>
      <c r="D203" s="12" t="n">
        <v>51923232</v>
      </c>
      <c r="E203" s="12" t="n">
        <v>21029524.8</v>
      </c>
      <c r="F203" s="12" t="n">
        <v>26230000</v>
      </c>
      <c r="G203" s="12" t="n">
        <v>22352492</v>
      </c>
      <c r="H203" s="12" t="n">
        <v>22918160</v>
      </c>
      <c r="I203" s="12" t="n">
        <v>14560164</v>
      </c>
      <c r="J203" s="12" t="n">
        <v>62840664</v>
      </c>
      <c r="K203" s="12" t="n">
        <v>17664032</v>
      </c>
      <c r="L203" s="12" t="n">
        <v>24326856</v>
      </c>
      <c r="M203" s="12" t="n">
        <v>23043248</v>
      </c>
      <c r="N203" s="35" t="n">
        <f aca="false">AVERAGE(D203:M203)</f>
        <v>28688837.28</v>
      </c>
      <c r="P203" s="36" t="n">
        <f aca="false">ROUND((D203-D212)/D212,3)</f>
        <v>1.521</v>
      </c>
      <c r="Q203" s="36" t="n">
        <f aca="false">ROUND((E203-E212)/E212,3)</f>
        <v>1.17</v>
      </c>
      <c r="R203" s="36" t="n">
        <f aca="false">ROUND((F203-F212)/F212,3)</f>
        <v>1.705</v>
      </c>
      <c r="S203" s="36" t="n">
        <f aca="false">ROUND((G203-G212)/G212,3)</f>
        <v>0.248</v>
      </c>
      <c r="T203" s="36" t="n">
        <f aca="false">ROUND((H203-H212)/H212,3)</f>
        <v>0.647</v>
      </c>
      <c r="U203" s="36" t="n">
        <f aca="false">ROUND((I203-I212)/I212,3)</f>
        <v>0.972</v>
      </c>
      <c r="V203" s="36" t="n">
        <f aca="false">ROUND((J203-J212)/J212,3)</f>
        <v>0.531</v>
      </c>
      <c r="W203" s="36" t="n">
        <f aca="false">ROUND((K203-K212)/K212,3)</f>
        <v>0.247</v>
      </c>
      <c r="X203" s="36" t="n">
        <f aca="false">ROUND((L203-L212)/L212,3)</f>
        <v>1.239</v>
      </c>
      <c r="Y203" s="36" t="n">
        <f aca="false">ROUND((M203-M212)/M212,3)</f>
        <v>0.663</v>
      </c>
      <c r="Z203" s="14" t="str">
        <f aca="false">ROUND((N203-N212)/N212,3)*100&amp;"%"</f>
        <v>80,3%</v>
      </c>
    </row>
    <row r="204" s="12" customFormat="true" ht="13.8" hidden="false" customHeight="false" outlineLevel="0" collapsed="false">
      <c r="A204" s="28"/>
      <c r="B204" s="10"/>
      <c r="C204" s="11" t="n">
        <v>4</v>
      </c>
      <c r="D204" s="12" t="n">
        <v>107579576</v>
      </c>
      <c r="E204" s="12" t="n">
        <v>81373388.8</v>
      </c>
      <c r="F204" s="12" t="n">
        <v>78584216</v>
      </c>
      <c r="G204" s="12" t="n">
        <v>59415856</v>
      </c>
      <c r="H204" s="12" t="n">
        <v>147370936</v>
      </c>
      <c r="I204" s="12" t="n">
        <v>36695412</v>
      </c>
      <c r="J204" s="12" t="n">
        <v>69765868</v>
      </c>
      <c r="K204" s="12" t="n">
        <v>67988972</v>
      </c>
      <c r="L204" s="12" t="n">
        <v>63949900</v>
      </c>
      <c r="M204" s="12" t="n">
        <v>49926460</v>
      </c>
      <c r="N204" s="35" t="n">
        <f aca="false">AVERAGE(D204:M204)</f>
        <v>76265058.48</v>
      </c>
      <c r="P204" s="36" t="n">
        <f aca="false">ROUND((D204-D212)/D212,3)</f>
        <v>4.223</v>
      </c>
      <c r="Q204" s="36" t="n">
        <f aca="false">ROUND((E204-E212)/E212,3)</f>
        <v>7.399</v>
      </c>
      <c r="R204" s="36" t="n">
        <f aca="false">ROUND((F204-F212)/F212,3)</f>
        <v>7.104</v>
      </c>
      <c r="S204" s="36" t="n">
        <f aca="false">ROUND((G204-G212)/G212,3)</f>
        <v>2.317</v>
      </c>
      <c r="T204" s="36" t="n">
        <f aca="false">ROUND((H204-H212)/H212,3)</f>
        <v>9.592</v>
      </c>
      <c r="U204" s="36" t="n">
        <f aca="false">ROUND((I204-I212)/I212,3)</f>
        <v>3.97</v>
      </c>
      <c r="V204" s="36" t="n">
        <f aca="false">ROUND((J204-J212)/J212,3)</f>
        <v>0.7</v>
      </c>
      <c r="W204" s="36" t="n">
        <f aca="false">ROUND((K204-K212)/K212,3)</f>
        <v>3.801</v>
      </c>
      <c r="X204" s="36" t="n">
        <f aca="false">ROUND((L204-L212)/L212,3)</f>
        <v>4.885</v>
      </c>
      <c r="Y204" s="36" t="n">
        <f aca="false">ROUND((M204-M212)/M212,3)</f>
        <v>2.604</v>
      </c>
      <c r="Z204" s="14" t="str">
        <f aca="false">ROUND((N204-N212)/N212,3)*100&amp;"%"</f>
        <v>379,3%</v>
      </c>
    </row>
    <row r="205" customFormat="false" ht="13.8" hidden="false" customHeight="false" outlineLevel="0" collapsed="false">
      <c r="A205" s="28"/>
      <c r="B205" s="10"/>
      <c r="C205" s="4" t="n">
        <v>5</v>
      </c>
      <c r="D205" s="0" t="n">
        <v>65855300</v>
      </c>
      <c r="E205" s="0" t="n">
        <v>9689000</v>
      </c>
      <c r="F205" s="0" t="n">
        <v>9697290</v>
      </c>
      <c r="G205" s="0" t="n">
        <v>19130700</v>
      </c>
      <c r="H205" s="0" t="n">
        <v>13913200</v>
      </c>
      <c r="I205" s="0" t="n">
        <v>7383550</v>
      </c>
      <c r="J205" s="0" t="n">
        <v>42831800</v>
      </c>
      <c r="K205" s="0" t="n">
        <v>15270900</v>
      </c>
      <c r="L205" s="0" t="n">
        <v>16704500</v>
      </c>
      <c r="M205" s="0" t="n">
        <v>26350100</v>
      </c>
      <c r="N205" s="33" t="n">
        <f aca="false">AVERAGE(D205:M205)</f>
        <v>22682634</v>
      </c>
      <c r="P205" s="37" t="n">
        <f aca="false">ROUND((D205-D212)/D212,3)</f>
        <v>2.197</v>
      </c>
      <c r="Q205" s="37" t="n">
        <f aca="false">ROUND((E205-E212)/E212,3)</f>
        <v>-0</v>
      </c>
      <c r="R205" s="37" t="n">
        <f aca="false">ROUND((F205-F212)/F212,3)</f>
        <v>-0</v>
      </c>
      <c r="S205" s="37" t="n">
        <f aca="false">ROUND((G205-G212)/G212,3)</f>
        <v>0.068</v>
      </c>
      <c r="T205" s="37" t="n">
        <f aca="false">ROUND((H205-H212)/H212,3)</f>
        <v>0</v>
      </c>
      <c r="U205" s="37" t="n">
        <f aca="false">ROUND((I205-I212)/I212,3)</f>
        <v>0</v>
      </c>
      <c r="V205" s="37" t="n">
        <f aca="false">ROUND((J205-J212)/J212,3)</f>
        <v>0.044</v>
      </c>
      <c r="W205" s="37" t="n">
        <f aca="false">ROUND((K205-K212)/K212,3)</f>
        <v>0.078</v>
      </c>
      <c r="X205" s="37" t="n">
        <f aca="false">ROUND((L205-L212)/L212,3)</f>
        <v>0.537</v>
      </c>
      <c r="Y205" s="37" t="n">
        <f aca="false">ROUND((M205-M212)/M212,3)</f>
        <v>0.902</v>
      </c>
      <c r="Z205" s="1" t="str">
        <f aca="false">ROUND((N205-N212)/N212,3)*100&amp;"%"</f>
        <v>42,6%</v>
      </c>
    </row>
    <row r="206" customFormat="false" ht="13.8" hidden="false" customHeight="false" outlineLevel="0" collapsed="false">
      <c r="A206" s="28"/>
      <c r="B206" s="10"/>
      <c r="C206" s="4" t="n">
        <v>6</v>
      </c>
      <c r="D206" s="0" t="n">
        <v>29727400</v>
      </c>
      <c r="E206" s="0" t="n">
        <v>9689000</v>
      </c>
      <c r="F206" s="0" t="n">
        <v>9697290</v>
      </c>
      <c r="G206" s="0" t="n">
        <v>19844900</v>
      </c>
      <c r="H206" s="0" t="n">
        <v>13913200</v>
      </c>
      <c r="I206" s="0" t="n">
        <v>7383550</v>
      </c>
      <c r="J206" s="0" t="n">
        <v>41032300</v>
      </c>
      <c r="K206" s="0" t="n">
        <v>15270900</v>
      </c>
      <c r="L206" s="0" t="n">
        <v>16704500</v>
      </c>
      <c r="M206" s="0" t="n">
        <v>21825700</v>
      </c>
      <c r="N206" s="33" t="n">
        <f aca="false">AVERAGE(D206:M206)</f>
        <v>18508874</v>
      </c>
      <c r="P206" s="37" t="n">
        <f aca="false">ROUND((D206-D212)/D212,3)</f>
        <v>0.443</v>
      </c>
      <c r="Q206" s="37" t="n">
        <f aca="false">ROUND((E206-E212)/E212,3)</f>
        <v>-0</v>
      </c>
      <c r="R206" s="37" t="n">
        <f aca="false">ROUND((F206-F212)/F212,3)</f>
        <v>-0</v>
      </c>
      <c r="S206" s="37" t="n">
        <f aca="false">ROUND((G206-G212)/G212,3)</f>
        <v>0.108</v>
      </c>
      <c r="T206" s="37" t="n">
        <f aca="false">ROUND((H206-H212)/H212,3)</f>
        <v>0</v>
      </c>
      <c r="U206" s="37" t="n">
        <f aca="false">ROUND((I206-I212)/I212,3)</f>
        <v>0</v>
      </c>
      <c r="V206" s="37" t="n">
        <f aca="false">ROUND((J206-J212)/J212,3)</f>
        <v>-0</v>
      </c>
      <c r="W206" s="37" t="n">
        <f aca="false">ROUND((K206-K212)/K212,3)</f>
        <v>0.078</v>
      </c>
      <c r="X206" s="37" t="n">
        <f aca="false">ROUND((L206-L212)/L212,3)</f>
        <v>0.537</v>
      </c>
      <c r="Y206" s="37" t="n">
        <f aca="false">ROUND((M206-M212)/M212,3)</f>
        <v>0.576</v>
      </c>
      <c r="Z206" s="1" t="str">
        <f aca="false">ROUND((N206-N212)/N212,3)*100&amp;"%"</f>
        <v>16,3%</v>
      </c>
    </row>
    <row r="207" customFormat="false" ht="13.8" hidden="false" customHeight="false" outlineLevel="0" collapsed="false">
      <c r="A207" s="28"/>
      <c r="B207" s="10"/>
      <c r="C207" s="4" t="n">
        <v>7</v>
      </c>
      <c r="D207" s="0" t="n">
        <v>20596300</v>
      </c>
      <c r="E207" s="0" t="n">
        <v>56721000</v>
      </c>
      <c r="F207" s="0" t="n">
        <v>22917400</v>
      </c>
      <c r="G207" s="0" t="n">
        <v>19842100</v>
      </c>
      <c r="H207" s="0" t="n">
        <v>13913200</v>
      </c>
      <c r="I207" s="0" t="n">
        <v>25142600</v>
      </c>
      <c r="J207" s="0" t="n">
        <v>41615200</v>
      </c>
      <c r="K207" s="0" t="n">
        <v>22661800</v>
      </c>
      <c r="L207" s="0" t="n">
        <v>18274400</v>
      </c>
      <c r="M207" s="0" t="n">
        <v>21437600</v>
      </c>
      <c r="N207" s="33" t="n">
        <f aca="false">AVERAGE(D207:M207)</f>
        <v>26312160</v>
      </c>
      <c r="P207" s="37" t="n">
        <f aca="false">ROUND((D207-D212)/D212,3)</f>
        <v>0</v>
      </c>
      <c r="Q207" s="37" t="n">
        <f aca="false">ROUND((E207-E212)/E212,3)</f>
        <v>4.854</v>
      </c>
      <c r="R207" s="37" t="n">
        <f aca="false">ROUND((F207-F212)/F212,3)</f>
        <v>1.363</v>
      </c>
      <c r="S207" s="37" t="n">
        <f aca="false">ROUND((G207-G212)/G212,3)</f>
        <v>0.108</v>
      </c>
      <c r="T207" s="37" t="n">
        <f aca="false">ROUND((H207-H212)/H212,3)</f>
        <v>0</v>
      </c>
      <c r="U207" s="37" t="n">
        <f aca="false">ROUND((I207-I212)/I212,3)</f>
        <v>2.405</v>
      </c>
      <c r="V207" s="37" t="n">
        <f aca="false">ROUND((J207-J212)/J212,3)</f>
        <v>0.014</v>
      </c>
      <c r="W207" s="37" t="n">
        <f aca="false">ROUND((K207-K212)/K212,3)</f>
        <v>0.6</v>
      </c>
      <c r="X207" s="37" t="n">
        <f aca="false">ROUND((L207-L212)/L212,3)</f>
        <v>0.682</v>
      </c>
      <c r="Y207" s="37" t="n">
        <f aca="false">ROUND((M207-M212)/M212,3)</f>
        <v>0.548</v>
      </c>
      <c r="Z207" s="1" t="str">
        <f aca="false">ROUND((N207-N212)/N212,3)*100&amp;"%"</f>
        <v>65,4%</v>
      </c>
    </row>
    <row r="208" customFormat="false" ht="13.8" hidden="false" customHeight="false" outlineLevel="0" collapsed="false">
      <c r="A208" s="28"/>
      <c r="B208" s="10"/>
      <c r="C208" s="4" t="n">
        <v>8</v>
      </c>
      <c r="D208" s="0" t="n">
        <v>20596300</v>
      </c>
      <c r="E208" s="0" t="n">
        <v>66027200</v>
      </c>
      <c r="F208" s="0" t="n">
        <v>22917400</v>
      </c>
      <c r="G208" s="0" t="n">
        <v>19842100</v>
      </c>
      <c r="H208" s="0" t="n">
        <v>28691000</v>
      </c>
      <c r="I208" s="0" t="n">
        <v>25142600</v>
      </c>
      <c r="J208" s="0" t="n">
        <v>41615200</v>
      </c>
      <c r="K208" s="0" t="n">
        <v>22661800</v>
      </c>
      <c r="L208" s="0" t="n">
        <v>18210000</v>
      </c>
      <c r="M208" s="0" t="n">
        <v>21437600</v>
      </c>
      <c r="N208" s="33" t="n">
        <f aca="false">AVERAGE(D208:M208)</f>
        <v>28714120</v>
      </c>
      <c r="P208" s="37" t="n">
        <f aca="false">ROUND((D208-D212)/D212,3)</f>
        <v>0</v>
      </c>
      <c r="Q208" s="37" t="n">
        <f aca="false">ROUND((E208-E212)/E212,3)</f>
        <v>5.815</v>
      </c>
      <c r="R208" s="37" t="n">
        <f aca="false">ROUND((F208-F212)/F212,3)</f>
        <v>1.363</v>
      </c>
      <c r="S208" s="37" t="n">
        <f aca="false">ROUND((G208-G212)/G212,3)</f>
        <v>0.108</v>
      </c>
      <c r="T208" s="37" t="n">
        <f aca="false">ROUND((H208-H212)/H212,3)</f>
        <v>1.062</v>
      </c>
      <c r="U208" s="37" t="n">
        <f aca="false">ROUND((I208-I212)/I212,3)</f>
        <v>2.405</v>
      </c>
      <c r="V208" s="37" t="n">
        <f aca="false">ROUND((J208-J212)/J212,3)</f>
        <v>0.014</v>
      </c>
      <c r="W208" s="37" t="n">
        <f aca="false">ROUND((K208-K212)/K212,3)</f>
        <v>0.6</v>
      </c>
      <c r="X208" s="37" t="n">
        <f aca="false">ROUND((L208-L212)/L212,3)</f>
        <v>0.676</v>
      </c>
      <c r="Y208" s="37" t="n">
        <f aca="false">ROUND((M208-M212)/M212,3)</f>
        <v>0.548</v>
      </c>
      <c r="Z208" s="1" t="str">
        <f aca="false">ROUND((N208-N212)/N212,3)*100&amp;"%"</f>
        <v>80,5%</v>
      </c>
    </row>
    <row r="209" customFormat="false" ht="13.8" hidden="false" customHeight="false" outlineLevel="0" collapsed="false">
      <c r="A209" s="28"/>
      <c r="B209" s="10"/>
      <c r="C209" s="4" t="n">
        <v>9</v>
      </c>
      <c r="D209" s="0" t="n">
        <v>29727500</v>
      </c>
      <c r="E209" s="0" t="n">
        <v>66026900</v>
      </c>
      <c r="F209" s="0" t="n">
        <v>22917400</v>
      </c>
      <c r="G209" s="0" t="n">
        <v>19842100</v>
      </c>
      <c r="H209" s="0" t="n">
        <v>30495900</v>
      </c>
      <c r="I209" s="0" t="n">
        <v>25142300</v>
      </c>
      <c r="J209" s="0" t="n">
        <v>41615000</v>
      </c>
      <c r="K209" s="0" t="n">
        <v>24671000</v>
      </c>
      <c r="L209" s="0" t="n">
        <v>18274400</v>
      </c>
      <c r="M209" s="0" t="n">
        <v>21437500</v>
      </c>
      <c r="N209" s="33" t="n">
        <f aca="false">AVERAGE(D209:M209)</f>
        <v>30015000</v>
      </c>
      <c r="P209" s="37" t="n">
        <f aca="false">ROUND((D209-D212)/D212,3)</f>
        <v>0.443</v>
      </c>
      <c r="Q209" s="37" t="n">
        <f aca="false">ROUND((E209-E212)/E212,3)</f>
        <v>5.815</v>
      </c>
      <c r="R209" s="37" t="n">
        <f aca="false">ROUND((F209-F212)/F212,3)</f>
        <v>1.363</v>
      </c>
      <c r="S209" s="37" t="n">
        <f aca="false">ROUND((G209-G212)/G212,3)</f>
        <v>0.108</v>
      </c>
      <c r="T209" s="37" t="n">
        <f aca="false">ROUND((H209-H212)/H212,3)</f>
        <v>1.192</v>
      </c>
      <c r="U209" s="37" t="n">
        <f aca="false">ROUND((I209-I212)/I212,3)</f>
        <v>2.405</v>
      </c>
      <c r="V209" s="37" t="n">
        <f aca="false">ROUND((J209-J212)/J212,3)</f>
        <v>0.014</v>
      </c>
      <c r="W209" s="37" t="n">
        <f aca="false">ROUND((K209-K212)/K212,3)</f>
        <v>0.742</v>
      </c>
      <c r="X209" s="37" t="n">
        <f aca="false">ROUND((L209-L212)/L212,3)</f>
        <v>0.682</v>
      </c>
      <c r="Y209" s="37" t="n">
        <f aca="false">ROUND((M209-M212)/M212,3)</f>
        <v>0.548</v>
      </c>
      <c r="Z209" s="1" t="str">
        <f aca="false">ROUND((N209-N212)/N212,3)*100&amp;"%"</f>
        <v>88,7%</v>
      </c>
    </row>
    <row r="210" customFormat="false" ht="13.8" hidden="false" customHeight="false" outlineLevel="0" collapsed="false">
      <c r="A210" s="28"/>
      <c r="B210" s="10"/>
      <c r="C210" s="4" t="n">
        <v>10</v>
      </c>
      <c r="D210" s="0" t="n">
        <v>123906000</v>
      </c>
      <c r="E210" s="0" t="n">
        <v>143136000</v>
      </c>
      <c r="F210" s="0" t="n">
        <v>223964000</v>
      </c>
      <c r="G210" s="0" t="n">
        <v>143806000</v>
      </c>
      <c r="H210" s="0" t="n">
        <v>376216000</v>
      </c>
      <c r="I210" s="0" t="n">
        <v>153403000</v>
      </c>
      <c r="J210" s="0" t="n">
        <v>125912000</v>
      </c>
      <c r="K210" s="0" t="n">
        <v>323145000</v>
      </c>
      <c r="L210" s="0" t="n">
        <v>92515300</v>
      </c>
      <c r="M210" s="0" t="n">
        <v>51259100</v>
      </c>
      <c r="N210" s="33" t="n">
        <f aca="false">AVERAGE(D210:M210)</f>
        <v>175726240</v>
      </c>
      <c r="P210" s="37" t="n">
        <f aca="false">ROUND((D210-D212)/D212,3)</f>
        <v>5.016</v>
      </c>
      <c r="Q210" s="37" t="n">
        <f aca="false">ROUND((E210-E212)/E212,3)</f>
        <v>13.773</v>
      </c>
      <c r="R210" s="37" t="n">
        <f aca="false">ROUND((F210-F212)/F212,3)</f>
        <v>22.095</v>
      </c>
      <c r="S210" s="37" t="n">
        <f aca="false">ROUND((G210-G212)/G212,3)</f>
        <v>7.028</v>
      </c>
      <c r="T210" s="37" t="n">
        <f aca="false">ROUND((H210-H212)/H212,3)</f>
        <v>26.04</v>
      </c>
      <c r="U210" s="37" t="n">
        <f aca="false">ROUND((I210-I212)/I212,3)</f>
        <v>19.776</v>
      </c>
      <c r="V210" s="37" t="n">
        <f aca="false">ROUND((J210-J212)/J212,3)</f>
        <v>2.069</v>
      </c>
      <c r="W210" s="37" t="n">
        <f aca="false">ROUND((K210-K212)/K212,3)</f>
        <v>21.82</v>
      </c>
      <c r="X210" s="37" t="n">
        <f aca="false">ROUND((L210-L212)/L212,3)</f>
        <v>7.514</v>
      </c>
      <c r="Y210" s="37" t="n">
        <f aca="false">ROUND((M210-M212)/M212,3)</f>
        <v>2.7</v>
      </c>
      <c r="Z210" s="1" t="str">
        <f aca="false">ROUND((N210-N212)/N212,3)*100&amp;"%"</f>
        <v>1004,5%</v>
      </c>
    </row>
    <row r="211" customFormat="false" ht="13.8" hidden="false" customHeight="false" outlineLevel="0" collapsed="false">
      <c r="A211" s="28"/>
      <c r="B211" s="10"/>
      <c r="C211" s="4" t="n">
        <v>11</v>
      </c>
      <c r="D211" s="0" t="n">
        <v>123906000</v>
      </c>
      <c r="E211" s="0" t="n">
        <v>9689000</v>
      </c>
      <c r="F211" s="0" t="n">
        <v>9697290</v>
      </c>
      <c r="G211" s="0" t="n">
        <v>143806000</v>
      </c>
      <c r="H211" s="0" t="n">
        <v>13913200</v>
      </c>
      <c r="I211" s="0" t="n">
        <v>7383550</v>
      </c>
      <c r="J211" s="0" t="n">
        <v>125912000</v>
      </c>
      <c r="K211" s="0" t="n">
        <v>14161100</v>
      </c>
      <c r="L211" s="0" t="n">
        <v>10871100</v>
      </c>
      <c r="M211" s="0" t="n">
        <v>51259100</v>
      </c>
      <c r="N211" s="33" t="n">
        <f aca="false">AVERAGE(D211:M211)</f>
        <v>51059834</v>
      </c>
      <c r="P211" s="37" t="n">
        <f aca="false">ROUND((D211-D212)/D212,3)</f>
        <v>5.016</v>
      </c>
      <c r="Q211" s="37" t="n">
        <f aca="false">ROUND((E211-E212)/E212,3)</f>
        <v>-0</v>
      </c>
      <c r="R211" s="37" t="n">
        <f aca="false">ROUND((F211-F212)/F212,3)</f>
        <v>-0</v>
      </c>
      <c r="S211" s="37" t="n">
        <f aca="false">ROUND((G211-G212)/G212,3)</f>
        <v>7.028</v>
      </c>
      <c r="T211" s="37" t="n">
        <f aca="false">ROUND((H211-H212)/H212,3)</f>
        <v>0</v>
      </c>
      <c r="U211" s="37" t="n">
        <f aca="false">ROUND((I211-I212)/I212,3)</f>
        <v>0</v>
      </c>
      <c r="V211" s="37" t="n">
        <f aca="false">ROUND((J211-J212)/J212,3)</f>
        <v>2.069</v>
      </c>
      <c r="W211" s="37" t="n">
        <f aca="false">ROUND((K211-K212)/K212,3)</f>
        <v>0</v>
      </c>
      <c r="X211" s="37" t="n">
        <f aca="false">ROUND((L211-L212)/L212,3)</f>
        <v>0</v>
      </c>
      <c r="Y211" s="37" t="n">
        <f aca="false">ROUND((M211-M212)/M212,3)</f>
        <v>2.7</v>
      </c>
      <c r="Z211" s="1" t="str">
        <f aca="false">ROUND((N211-N212)/N212,3)*100&amp;"%"</f>
        <v>220,9%</v>
      </c>
    </row>
    <row r="212" s="18" customFormat="true" ht="13.8" hidden="false" customHeight="false" outlineLevel="0" collapsed="false">
      <c r="A212" s="28"/>
      <c r="C212" s="19" t="s">
        <v>27</v>
      </c>
      <c r="D212" s="25" t="n">
        <v>20596224</v>
      </c>
      <c r="E212" s="25" t="n">
        <v>9689037</v>
      </c>
      <c r="F212" s="25" t="n">
        <v>9697339</v>
      </c>
      <c r="G212" s="25" t="n">
        <v>17911963</v>
      </c>
      <c r="H212" s="25" t="n">
        <v>13913147</v>
      </c>
      <c r="I212" s="25" t="n">
        <v>7383546</v>
      </c>
      <c r="J212" s="25" t="n">
        <v>41032335</v>
      </c>
      <c r="K212" s="25" t="n">
        <v>14160659</v>
      </c>
      <c r="L212" s="25" t="n">
        <v>10865774</v>
      </c>
      <c r="M212" s="25" t="n">
        <v>13852831</v>
      </c>
      <c r="N212" s="38" t="n">
        <f aca="false">AVERAGE(D212:M212)</f>
        <v>15910285.5</v>
      </c>
      <c r="P212" s="39" t="n">
        <f aca="false">ROUND((D212-D212)/D212,3)</f>
        <v>0</v>
      </c>
      <c r="Q212" s="39" t="n">
        <f aca="false">ROUND((E212-E212)/E212,3)</f>
        <v>0</v>
      </c>
      <c r="R212" s="39" t="n">
        <f aca="false">ROUND((F212-F212)/F212,3)</f>
        <v>0</v>
      </c>
      <c r="S212" s="39" t="n">
        <f aca="false">ROUND((G212-G212)/G212,3)</f>
        <v>0</v>
      </c>
      <c r="T212" s="39" t="n">
        <f aca="false">ROUND((H212-H212)/H212,3)</f>
        <v>0</v>
      </c>
      <c r="U212" s="39" t="n">
        <f aca="false">ROUND((I212-I212)/I212,3)</f>
        <v>0</v>
      </c>
      <c r="V212" s="39" t="n">
        <f aca="false">ROUND((J212-J212)/J212,3)</f>
        <v>0</v>
      </c>
      <c r="W212" s="39" t="n">
        <f aca="false">ROUND((K212-K212)/K212,3)</f>
        <v>0</v>
      </c>
      <c r="X212" s="39" t="n">
        <f aca="false">ROUND((L212-L212)/L212,3)</f>
        <v>0</v>
      </c>
      <c r="Y212" s="39" t="n">
        <f aca="false">ROUND((M212-M212)/M212,3)</f>
        <v>0</v>
      </c>
      <c r="Z212" s="21" t="str">
        <f aca="false">ROUND((N212-N212)/N212,3)*100&amp;"%"</f>
        <v>0%</v>
      </c>
    </row>
    <row r="215" s="12" customFormat="true" ht="13.8" hidden="false" customHeight="false" outlineLevel="0" collapsed="false">
      <c r="A215" s="28" t="s">
        <v>31</v>
      </c>
      <c r="B215" s="10" t="n">
        <v>50</v>
      </c>
      <c r="C215" s="11" t="n">
        <v>0</v>
      </c>
      <c r="D215" s="12" t="n">
        <v>256420.24</v>
      </c>
      <c r="E215" s="12" t="n">
        <v>113669.512</v>
      </c>
      <c r="F215" s="12" t="n">
        <v>106868.78</v>
      </c>
      <c r="G215" s="12" t="n">
        <v>94403.524</v>
      </c>
      <c r="H215" s="12" t="n">
        <v>163309.452</v>
      </c>
      <c r="I215" s="12" t="n">
        <v>198712.52</v>
      </c>
      <c r="J215" s="12" t="n">
        <v>68011.124</v>
      </c>
      <c r="K215" s="12" t="n">
        <v>187704.312</v>
      </c>
      <c r="L215" s="12" t="n">
        <v>256395.4</v>
      </c>
      <c r="M215" s="12" t="n">
        <v>162237.88</v>
      </c>
      <c r="N215" s="35" t="n">
        <f aca="false">AVERAGE(D215:M215)</f>
        <v>160773.2744</v>
      </c>
      <c r="P215" s="36" t="n">
        <f aca="false">ROUND((D215-D227)/D227,3)</f>
        <v>20.269</v>
      </c>
      <c r="Q215" s="36" t="n">
        <f aca="false">ROUND((E215-E227)/E227,3)</f>
        <v>6.404</v>
      </c>
      <c r="R215" s="36" t="n">
        <f aca="false">ROUND((F215-F227)/F227,3)</f>
        <v>3.909</v>
      </c>
      <c r="S215" s="36" t="n">
        <f aca="false">ROUND((G215-G227)/G227,3)</f>
        <v>3.98</v>
      </c>
      <c r="T215" s="36" t="n">
        <f aca="false">ROUND((H215-H227)/H227,3)</f>
        <v>10.588</v>
      </c>
      <c r="U215" s="36" t="n">
        <f aca="false">ROUND((I215-I227)/I227,3)</f>
        <v>7.613</v>
      </c>
      <c r="V215" s="36" t="n">
        <f aca="false">ROUND((J215-J227)/J227,3)</f>
        <v>1.717</v>
      </c>
      <c r="W215" s="36" t="n">
        <f aca="false">ROUND((K215-K227)/K227,3)</f>
        <v>8.401</v>
      </c>
      <c r="X215" s="36" t="n">
        <f aca="false">ROUND((L215-L227)/L227,3)</f>
        <v>32.879</v>
      </c>
      <c r="Y215" s="36" t="n">
        <f aca="false">ROUND((M215-M227)/M227,3)</f>
        <v>2.034</v>
      </c>
      <c r="Z215" s="14" t="str">
        <f aca="false">ROUND((N215-N227)/N227,3)*100&amp;"%"</f>
        <v>660,7%</v>
      </c>
    </row>
    <row r="216" s="12" customFormat="true" ht="13.8" hidden="false" customHeight="false" outlineLevel="0" collapsed="false">
      <c r="A216" s="28"/>
      <c r="B216" s="10"/>
      <c r="C216" s="11" t="n">
        <v>1</v>
      </c>
      <c r="D216" s="12" t="n">
        <v>210183.36</v>
      </c>
      <c r="E216" s="12" t="n">
        <v>85913.7</v>
      </c>
      <c r="F216" s="12" t="n">
        <v>90826.216</v>
      </c>
      <c r="G216" s="12" t="n">
        <v>86101.844</v>
      </c>
      <c r="H216" s="12" t="n">
        <v>118778.884</v>
      </c>
      <c r="I216" s="12" t="n">
        <v>160064.88</v>
      </c>
      <c r="J216" s="12" t="n">
        <v>49143.888</v>
      </c>
      <c r="K216" s="12" t="n">
        <v>63408.848</v>
      </c>
      <c r="L216" s="12" t="n">
        <v>252787.88</v>
      </c>
      <c r="M216" s="12" t="n">
        <v>145835.72</v>
      </c>
      <c r="N216" s="35" t="n">
        <f aca="false">AVERAGE(D216:M216)</f>
        <v>126304.522</v>
      </c>
      <c r="P216" s="36" t="n">
        <f aca="false">ROUND((D216-D227)/D227,3)</f>
        <v>16.434</v>
      </c>
      <c r="Q216" s="36" t="n">
        <f aca="false">ROUND((E216-E227)/E227,3)</f>
        <v>4.596</v>
      </c>
      <c r="R216" s="36" t="n">
        <f aca="false">ROUND((F216-F227)/F227,3)</f>
        <v>3.172</v>
      </c>
      <c r="S216" s="36" t="n">
        <f aca="false">ROUND((G216-G227)/G227,3)</f>
        <v>3.542</v>
      </c>
      <c r="T216" s="36" t="n">
        <f aca="false">ROUND((H216-H227)/H227,3)</f>
        <v>7.428</v>
      </c>
      <c r="U216" s="36" t="n">
        <f aca="false">ROUND((I216-I227)/I227,3)</f>
        <v>5.938</v>
      </c>
      <c r="V216" s="36" t="n">
        <f aca="false">ROUND((J216-J227)/J227,3)</f>
        <v>0.963</v>
      </c>
      <c r="W216" s="36" t="n">
        <f aca="false">ROUND((K216-K227)/K227,3)</f>
        <v>2.176</v>
      </c>
      <c r="X216" s="36" t="n">
        <f aca="false">ROUND((L216-L227)/L227,3)</f>
        <v>32.402</v>
      </c>
      <c r="Y216" s="36" t="n">
        <f aca="false">ROUND((M216-M227)/M227,3)</f>
        <v>1.727</v>
      </c>
      <c r="Z216" s="14" t="str">
        <f aca="false">ROUND((N216-N227)/N227,3)*100&amp;"%"</f>
        <v>497,6%</v>
      </c>
    </row>
    <row r="217" s="12" customFormat="true" ht="13.8" hidden="false" customHeight="false" outlineLevel="0" collapsed="false">
      <c r="A217" s="28"/>
      <c r="B217" s="10"/>
      <c r="C217" s="11" t="n">
        <v>2</v>
      </c>
      <c r="D217" s="12" t="n">
        <v>12056.7</v>
      </c>
      <c r="E217" s="12" t="n">
        <v>18091.996</v>
      </c>
      <c r="F217" s="12" t="n">
        <v>28413.68</v>
      </c>
      <c r="G217" s="12" t="n">
        <v>26062.716</v>
      </c>
      <c r="H217" s="12" t="n">
        <v>24846.428</v>
      </c>
      <c r="I217" s="12" t="n">
        <v>37846.908</v>
      </c>
      <c r="J217" s="12" t="n">
        <v>26286.868</v>
      </c>
      <c r="K217" s="12" t="n">
        <v>22220.912</v>
      </c>
      <c r="L217" s="12" t="n">
        <v>8098.828</v>
      </c>
      <c r="M217" s="12" t="n">
        <v>69230.772</v>
      </c>
      <c r="N217" s="35" t="n">
        <f aca="false">AVERAGE(D217:M217)</f>
        <v>27315.5808</v>
      </c>
      <c r="P217" s="36" t="n">
        <f aca="false">ROUND((D217-D227)/D227,3)</f>
        <v>0</v>
      </c>
      <c r="Q217" s="36" t="n">
        <f aca="false">ROUND((E217-E227)/E227,3)</f>
        <v>0.178</v>
      </c>
      <c r="R217" s="36" t="n">
        <f aca="false">ROUND((F217-F227)/F227,3)</f>
        <v>0.305</v>
      </c>
      <c r="S217" s="36" t="n">
        <f aca="false">ROUND((G217-G227)/G227,3)</f>
        <v>0.375</v>
      </c>
      <c r="T217" s="36" t="n">
        <f aca="false">ROUND((H217-H227)/H227,3)</f>
        <v>0.763</v>
      </c>
      <c r="U217" s="36" t="n">
        <f aca="false">ROUND((I217-I227)/I227,3)</f>
        <v>0.641</v>
      </c>
      <c r="V217" s="36" t="n">
        <f aca="false">ROUND((J217-J227)/J227,3)</f>
        <v>0.05</v>
      </c>
      <c r="W217" s="36" t="n">
        <f aca="false">ROUND((K217-K227)/K227,3)</f>
        <v>0.113</v>
      </c>
      <c r="X217" s="36" t="n">
        <f aca="false">ROUND((L217-L227)/L227,3)</f>
        <v>0.07</v>
      </c>
      <c r="Y217" s="36" t="n">
        <f aca="false">ROUND((M217-M227)/M227,3)</f>
        <v>0.295</v>
      </c>
      <c r="Z217" s="14" t="str">
        <f aca="false">ROUND((N217-N227)/N227,3)*100&amp;"%"</f>
        <v>29,3%</v>
      </c>
    </row>
    <row r="218" s="12" customFormat="true" ht="13.8" hidden="false" customHeight="false" outlineLevel="0" collapsed="false">
      <c r="A218" s="28"/>
      <c r="B218" s="10"/>
      <c r="C218" s="11" t="n">
        <v>3</v>
      </c>
      <c r="D218" s="12" t="n">
        <v>18211.608</v>
      </c>
      <c r="E218" s="12" t="n">
        <v>19114.372</v>
      </c>
      <c r="F218" s="12" t="n">
        <v>30271.504</v>
      </c>
      <c r="G218" s="12" t="n">
        <v>37871.248</v>
      </c>
      <c r="H218" s="12" t="n">
        <v>24114.472</v>
      </c>
      <c r="I218" s="12" t="n">
        <v>43309.208</v>
      </c>
      <c r="J218" s="12" t="n">
        <v>32325.404</v>
      </c>
      <c r="K218" s="12" t="n">
        <v>26348.332</v>
      </c>
      <c r="L218" s="12" t="n">
        <v>9284.74</v>
      </c>
      <c r="M218" s="12" t="n">
        <v>75492.168</v>
      </c>
      <c r="N218" s="35" t="n">
        <f aca="false">AVERAGE(D218:M218)</f>
        <v>31634.3056</v>
      </c>
      <c r="P218" s="36" t="n">
        <f aca="false">ROUND((D218-D227)/D227,3)</f>
        <v>0.511</v>
      </c>
      <c r="Q218" s="36" t="n">
        <f aca="false">ROUND((E218-E227)/E227,3)</f>
        <v>0.245</v>
      </c>
      <c r="R218" s="36" t="n">
        <f aca="false">ROUND((F218-F227)/F227,3)</f>
        <v>0.391</v>
      </c>
      <c r="S218" s="36" t="n">
        <f aca="false">ROUND((G218-G227)/G227,3)</f>
        <v>0.998</v>
      </c>
      <c r="T218" s="36" t="n">
        <f aca="false">ROUND((H218-H227)/H227,3)</f>
        <v>0.711</v>
      </c>
      <c r="U218" s="36" t="n">
        <f aca="false">ROUND((I218-I227)/I227,3)</f>
        <v>0.877</v>
      </c>
      <c r="V218" s="36" t="n">
        <f aca="false">ROUND((J218-J227)/J227,3)</f>
        <v>0.291</v>
      </c>
      <c r="W218" s="36" t="n">
        <f aca="false">ROUND((K218-K227)/K227,3)</f>
        <v>0.32</v>
      </c>
      <c r="X218" s="36" t="n">
        <f aca="false">ROUND((L218-L227)/L227,3)</f>
        <v>0.227</v>
      </c>
      <c r="Y218" s="36" t="n">
        <f aca="false">ROUND((M218-M227)/M227,3)</f>
        <v>0.412</v>
      </c>
      <c r="Z218" s="14" t="str">
        <f aca="false">ROUND((N218-N227)/N227,3)*100&amp;"%"</f>
        <v>49,7%</v>
      </c>
    </row>
    <row r="219" s="12" customFormat="true" ht="13.8" hidden="false" customHeight="false" outlineLevel="0" collapsed="false">
      <c r="A219" s="28"/>
      <c r="B219" s="10"/>
      <c r="C219" s="11" t="n">
        <v>4</v>
      </c>
      <c r="D219" s="12" t="n">
        <v>315214.16</v>
      </c>
      <c r="E219" s="12" t="n">
        <v>266804.344</v>
      </c>
      <c r="F219" s="12" t="n">
        <v>139637.64</v>
      </c>
      <c r="G219" s="12" t="n">
        <v>123179.728</v>
      </c>
      <c r="H219" s="12" t="n">
        <v>312672.68</v>
      </c>
      <c r="I219" s="12" t="n">
        <v>253853.28</v>
      </c>
      <c r="J219" s="12" t="n">
        <v>393738.72</v>
      </c>
      <c r="K219" s="12" t="n">
        <v>570440.04</v>
      </c>
      <c r="L219" s="12" t="n">
        <v>271152.4</v>
      </c>
      <c r="M219" s="12" t="n">
        <v>191579.72</v>
      </c>
      <c r="N219" s="35" t="n">
        <f aca="false">AVERAGE(D219:M219)</f>
        <v>283827.2712</v>
      </c>
      <c r="P219" s="36" t="n">
        <f aca="false">ROUND((D219-D227)/D227,3)</f>
        <v>25.146</v>
      </c>
      <c r="Q219" s="36" t="n">
        <f aca="false">ROUND((E219-E227)/E227,3)</f>
        <v>16.378</v>
      </c>
      <c r="R219" s="36" t="n">
        <f aca="false">ROUND((F219-F227)/F227,3)</f>
        <v>5.415</v>
      </c>
      <c r="S219" s="36" t="n">
        <f aca="false">ROUND((G219-G227)/G227,3)</f>
        <v>5.498</v>
      </c>
      <c r="T219" s="36" t="n">
        <f aca="false">ROUND((H219-H227)/H227,3)</f>
        <v>21.186</v>
      </c>
      <c r="U219" s="36" t="n">
        <f aca="false">ROUND((I219-I227)/I227,3)</f>
        <v>10.004</v>
      </c>
      <c r="V219" s="36" t="n">
        <f aca="false">ROUND((J219-J227)/J227,3)</f>
        <v>14.731</v>
      </c>
      <c r="W219" s="36" t="n">
        <f aca="false">ROUND((K219-K227)/K227,3)</f>
        <v>27.569</v>
      </c>
      <c r="X219" s="36" t="n">
        <f aca="false">ROUND((L219-L227)/L227,3)</f>
        <v>34.829</v>
      </c>
      <c r="Y219" s="36" t="n">
        <f aca="false">ROUND((M219-M227)/M227,3)</f>
        <v>2.583</v>
      </c>
      <c r="Z219" s="14" t="str">
        <f aca="false">ROUND((N219-N227)/N227,3)*100&amp;"%"</f>
        <v>1243%</v>
      </c>
    </row>
    <row r="220" customFormat="false" ht="13.8" hidden="false" customHeight="false" outlineLevel="0" collapsed="false">
      <c r="A220" s="28"/>
      <c r="B220" s="10"/>
      <c r="C220" s="4" t="n">
        <v>5</v>
      </c>
      <c r="D220" s="0" t="n">
        <v>61438.3</v>
      </c>
      <c r="E220" s="0" t="n">
        <v>62438.3</v>
      </c>
      <c r="F220" s="0" t="n">
        <v>55986</v>
      </c>
      <c r="G220" s="0" t="n">
        <v>43877.3</v>
      </c>
      <c r="H220" s="0" t="n">
        <v>15041.3</v>
      </c>
      <c r="I220" s="0" t="n">
        <v>97056.2</v>
      </c>
      <c r="J220" s="0" t="n">
        <v>27048.2</v>
      </c>
      <c r="K220" s="0" t="n">
        <v>84605.4</v>
      </c>
      <c r="L220" s="0" t="n">
        <v>120553</v>
      </c>
      <c r="M220" s="0" t="n">
        <v>83249.9</v>
      </c>
      <c r="N220" s="33" t="n">
        <f aca="false">AVERAGE(D220:M220)</f>
        <v>65129.39</v>
      </c>
      <c r="P220" s="37" t="n">
        <f aca="false">ROUND((D220-D227)/D227,3)</f>
        <v>4.096</v>
      </c>
      <c r="Q220" s="37" t="n">
        <f aca="false">ROUND((E220-E227)/E227,3)</f>
        <v>3.067</v>
      </c>
      <c r="R220" s="37" t="n">
        <f aca="false">ROUND((F220-F227)/F227,3)</f>
        <v>1.572</v>
      </c>
      <c r="S220" s="37" t="n">
        <f aca="false">ROUND((G220-G227)/G227,3)</f>
        <v>1.315</v>
      </c>
      <c r="T220" s="37" t="n">
        <f aca="false">ROUND((H220-H227)/H227,3)</f>
        <v>0.067</v>
      </c>
      <c r="U220" s="37" t="n">
        <f aca="false">ROUND((I220-I227)/I227,3)</f>
        <v>3.207</v>
      </c>
      <c r="V220" s="37" t="n">
        <f aca="false">ROUND((J220-J227)/J227,3)</f>
        <v>0.081</v>
      </c>
      <c r="W220" s="37" t="n">
        <f aca="false">ROUND((K220-K227)/K227,3)</f>
        <v>3.237</v>
      </c>
      <c r="X220" s="37" t="n">
        <f aca="false">ROUND((L220-L227)/L227,3)</f>
        <v>14.929</v>
      </c>
      <c r="Y220" s="37" t="n">
        <f aca="false">ROUND((M220-M227)/M227,3)</f>
        <v>0.557</v>
      </c>
      <c r="Z220" s="1" t="str">
        <f aca="false">ROUND((N220-N227)/N227,3)*100&amp;"%"</f>
        <v>208,2%</v>
      </c>
    </row>
    <row r="221" customFormat="false" ht="13.8" hidden="false" customHeight="false" outlineLevel="0" collapsed="false">
      <c r="A221" s="28"/>
      <c r="B221" s="10"/>
      <c r="C221" s="4" t="n">
        <v>6</v>
      </c>
      <c r="D221" s="0" t="n">
        <v>30625.3</v>
      </c>
      <c r="E221" s="0" t="n">
        <v>89884.4</v>
      </c>
      <c r="F221" s="0" t="n">
        <v>49871.4</v>
      </c>
      <c r="G221" s="0" t="n">
        <v>40523.7</v>
      </c>
      <c r="H221" s="0" t="n">
        <v>47772.3</v>
      </c>
      <c r="I221" s="0" t="n">
        <v>114719</v>
      </c>
      <c r="J221" s="0" t="n">
        <v>33766.6</v>
      </c>
      <c r="K221" s="0" t="n">
        <v>19967.9</v>
      </c>
      <c r="L221" s="0" t="n">
        <v>121277</v>
      </c>
      <c r="M221" s="0" t="n">
        <v>88399.1</v>
      </c>
      <c r="N221" s="33" t="n">
        <f aca="false">AVERAGE(D221:M221)</f>
        <v>63680.67</v>
      </c>
      <c r="P221" s="37" t="n">
        <f aca="false">ROUND((D221-D227)/D227,3)</f>
        <v>1.54</v>
      </c>
      <c r="Q221" s="37" t="n">
        <f aca="false">ROUND((E221-E227)/E227,3)</f>
        <v>4.855</v>
      </c>
      <c r="R221" s="37" t="n">
        <f aca="false">ROUND((F221-F227)/F227,3)</f>
        <v>1.291</v>
      </c>
      <c r="S221" s="37" t="n">
        <f aca="false">ROUND((G221-G227)/G227,3)</f>
        <v>1.138</v>
      </c>
      <c r="T221" s="37" t="n">
        <f aca="false">ROUND((H221-H227)/H227,3)</f>
        <v>2.39</v>
      </c>
      <c r="U221" s="37" t="n">
        <f aca="false">ROUND((I221-I227)/I227,3)</f>
        <v>3.973</v>
      </c>
      <c r="V221" s="37" t="n">
        <f aca="false">ROUND((J221-J227)/J227,3)</f>
        <v>0.349</v>
      </c>
      <c r="W221" s="37" t="n">
        <f aca="false">ROUND((K221-K227)/K227,3)</f>
        <v>0</v>
      </c>
      <c r="X221" s="37" t="n">
        <f aca="false">ROUND((L221-L227)/L227,3)</f>
        <v>15.025</v>
      </c>
      <c r="Y221" s="37" t="n">
        <f aca="false">ROUND((M221-M227)/M227,3)</f>
        <v>0.653</v>
      </c>
      <c r="Z221" s="1" t="str">
        <f aca="false">ROUND((N221-N227)/N227,3)*100&amp;"%"</f>
        <v>201,3%</v>
      </c>
    </row>
    <row r="222" customFormat="false" ht="13.8" hidden="false" customHeight="false" outlineLevel="0" collapsed="false">
      <c r="A222" s="28"/>
      <c r="B222" s="10"/>
      <c r="C222" s="4" t="n">
        <v>7</v>
      </c>
      <c r="D222" s="0" t="n">
        <v>180051</v>
      </c>
      <c r="E222" s="0" t="n">
        <v>173288</v>
      </c>
      <c r="F222" s="0" t="n">
        <v>93556.6</v>
      </c>
      <c r="G222" s="0" t="n">
        <v>83164.4</v>
      </c>
      <c r="H222" s="0" t="n">
        <v>320588</v>
      </c>
      <c r="I222" s="0" t="n">
        <v>172647</v>
      </c>
      <c r="J222" s="0" t="n">
        <v>37857.8</v>
      </c>
      <c r="K222" s="0" t="n">
        <v>438430</v>
      </c>
      <c r="L222" s="0" t="n">
        <v>299507</v>
      </c>
      <c r="M222" s="0" t="n">
        <v>220927</v>
      </c>
      <c r="N222" s="33" t="n">
        <f aca="false">AVERAGE(D222:M222)</f>
        <v>202001.68</v>
      </c>
      <c r="P222" s="37" t="n">
        <f aca="false">ROUND((D222-D227)/D227,3)</f>
        <v>13.935</v>
      </c>
      <c r="Q222" s="37" t="n">
        <f aca="false">ROUND((E222-E227)/E227,3)</f>
        <v>10.287</v>
      </c>
      <c r="R222" s="37" t="n">
        <f aca="false">ROUND((F222-F227)/F227,3)</f>
        <v>3.298</v>
      </c>
      <c r="S222" s="37" t="n">
        <f aca="false">ROUND((G222-G227)/G227,3)</f>
        <v>3.387</v>
      </c>
      <c r="T222" s="37" t="n">
        <f aca="false">ROUND((H222-H227)/H227,3)</f>
        <v>21.748</v>
      </c>
      <c r="U222" s="37" t="n">
        <f aca="false">ROUND((I222-I227)/I227,3)</f>
        <v>6.484</v>
      </c>
      <c r="V222" s="37" t="n">
        <f aca="false">ROUND((J222-J227)/J227,3)</f>
        <v>0.512</v>
      </c>
      <c r="W222" s="37" t="n">
        <f aca="false">ROUND((K222-K227)/K227,3)</f>
        <v>20.958</v>
      </c>
      <c r="X222" s="37" t="n">
        <f aca="false">ROUND((L222-L227)/L227,3)</f>
        <v>38.575</v>
      </c>
      <c r="Y222" s="37" t="n">
        <f aca="false">ROUND((M222-M227)/M227,3)</f>
        <v>3.131</v>
      </c>
      <c r="Z222" s="1" t="str">
        <f aca="false">ROUND((N222-N227)/N227,3)*100&amp;"%"</f>
        <v>855,8%</v>
      </c>
    </row>
    <row r="223" customFormat="false" ht="13.8" hidden="false" customHeight="false" outlineLevel="0" collapsed="false">
      <c r="A223" s="28"/>
      <c r="B223" s="10"/>
      <c r="C223" s="4" t="n">
        <v>8</v>
      </c>
      <c r="D223" s="0" t="n">
        <v>111000</v>
      </c>
      <c r="E223" s="0" t="n">
        <v>173369</v>
      </c>
      <c r="F223" s="0" t="n">
        <v>91884.7</v>
      </c>
      <c r="G223" s="0" t="n">
        <v>52468.2</v>
      </c>
      <c r="H223" s="0" t="n">
        <v>62101.9</v>
      </c>
      <c r="I223" s="0" t="n">
        <v>224757</v>
      </c>
      <c r="J223" s="0" t="n">
        <v>59062.9</v>
      </c>
      <c r="K223" s="0" t="n">
        <v>445285</v>
      </c>
      <c r="L223" s="0" t="n">
        <v>299397</v>
      </c>
      <c r="M223" s="0" t="n">
        <v>222538</v>
      </c>
      <c r="N223" s="33" t="n">
        <f aca="false">AVERAGE(D223:M223)</f>
        <v>174186.37</v>
      </c>
      <c r="P223" s="37" t="n">
        <f aca="false">ROUND((D223-D227)/D227,3)</f>
        <v>8.207</v>
      </c>
      <c r="Q223" s="37" t="n">
        <f aca="false">ROUND((E223-E227)/E227,3)</f>
        <v>10.292</v>
      </c>
      <c r="R223" s="37" t="n">
        <f aca="false">ROUND((F223-F227)/F227,3)</f>
        <v>3.221</v>
      </c>
      <c r="S223" s="37" t="n">
        <f aca="false">ROUND((G223-G227)/G227,3)</f>
        <v>1.768</v>
      </c>
      <c r="T223" s="37" t="n">
        <f aca="false">ROUND((H223-H227)/H227,3)</f>
        <v>3.407</v>
      </c>
      <c r="U223" s="37" t="n">
        <f aca="false">ROUND((I223-I227)/I227,3)</f>
        <v>8.742</v>
      </c>
      <c r="V223" s="37" t="n">
        <f aca="false">ROUND((J223-J227)/J227,3)</f>
        <v>1.36</v>
      </c>
      <c r="W223" s="37" t="n">
        <f aca="false">ROUND((K223-K227)/K227,3)</f>
        <v>21.301</v>
      </c>
      <c r="X223" s="37" t="n">
        <f aca="false">ROUND((L223-L227)/L227,3)</f>
        <v>38.561</v>
      </c>
      <c r="Y223" s="37" t="n">
        <f aca="false">ROUND((M223-M227)/M227,3)</f>
        <v>3.162</v>
      </c>
      <c r="Z223" s="1" t="str">
        <f aca="false">ROUND((N223-N227)/N227,3)*100&amp;"%"</f>
        <v>724,2%</v>
      </c>
    </row>
    <row r="224" customFormat="false" ht="13.8" hidden="false" customHeight="false" outlineLevel="0" collapsed="false">
      <c r="A224" s="28"/>
      <c r="B224" s="10"/>
      <c r="C224" s="4" t="n">
        <v>9</v>
      </c>
      <c r="D224" s="0" t="n">
        <v>194316</v>
      </c>
      <c r="E224" s="0" t="n">
        <v>95098.9</v>
      </c>
      <c r="F224" s="0" t="n">
        <v>100900</v>
      </c>
      <c r="G224" s="0" t="n">
        <v>50437.3</v>
      </c>
      <c r="H224" s="0" t="n">
        <v>49385</v>
      </c>
      <c r="I224" s="0" t="n">
        <v>165185</v>
      </c>
      <c r="J224" s="0" t="n">
        <v>50669.2</v>
      </c>
      <c r="K224" s="0" t="n">
        <v>63450.4</v>
      </c>
      <c r="L224" s="0" t="n">
        <v>299358</v>
      </c>
      <c r="M224" s="0" t="n">
        <v>216544</v>
      </c>
      <c r="N224" s="33" t="n">
        <f aca="false">AVERAGE(D224:M224)</f>
        <v>128534.38</v>
      </c>
      <c r="P224" s="37" t="n">
        <f aca="false">ROUND((D224-D227)/D227,3)</f>
        <v>15.118</v>
      </c>
      <c r="Q224" s="37" t="n">
        <f aca="false">ROUND((E224-E227)/E227,3)</f>
        <v>5.194</v>
      </c>
      <c r="R224" s="37" t="n">
        <f aca="false">ROUND((F224-F227)/F227,3)</f>
        <v>3.635</v>
      </c>
      <c r="S224" s="37" t="n">
        <f aca="false">ROUND((G224-G227)/G227,3)</f>
        <v>1.661</v>
      </c>
      <c r="T224" s="37" t="n">
        <f aca="false">ROUND((H224-H227)/H227,3)</f>
        <v>2.504</v>
      </c>
      <c r="U224" s="37" t="n">
        <f aca="false">ROUND((I224-I227)/I227,3)</f>
        <v>6.16</v>
      </c>
      <c r="V224" s="37" t="n">
        <f aca="false">ROUND((J224-J227)/J227,3)</f>
        <v>1.024</v>
      </c>
      <c r="W224" s="37" t="n">
        <f aca="false">ROUND((K224-K227)/K227,3)</f>
        <v>2.178</v>
      </c>
      <c r="X224" s="37" t="n">
        <f aca="false">ROUND((L224-L227)/L227,3)</f>
        <v>38.556</v>
      </c>
      <c r="Y224" s="37" t="n">
        <f aca="false">ROUND((M224-M227)/M227,3)</f>
        <v>3.049</v>
      </c>
      <c r="Z224" s="1" t="str">
        <f aca="false">ROUND((N224-N227)/N227,3)*100&amp;"%"</f>
        <v>508,2%</v>
      </c>
    </row>
    <row r="225" customFormat="false" ht="13.8" hidden="false" customHeight="false" outlineLevel="0" collapsed="false">
      <c r="A225" s="28"/>
      <c r="B225" s="10"/>
      <c r="C225" s="4" t="n">
        <v>10</v>
      </c>
      <c r="D225" s="0" t="n">
        <v>73422.2</v>
      </c>
      <c r="E225" s="0" t="n">
        <v>44524.2</v>
      </c>
      <c r="F225" s="0" t="n">
        <v>50489.8</v>
      </c>
      <c r="G225" s="0" t="n">
        <v>18957.9</v>
      </c>
      <c r="H225" s="0" t="n">
        <v>39032.6</v>
      </c>
      <c r="I225" s="0" t="n">
        <v>108709</v>
      </c>
      <c r="J225" s="0" t="n">
        <v>46593.3</v>
      </c>
      <c r="K225" s="0" t="n">
        <v>34319.7</v>
      </c>
      <c r="L225" s="0" t="n">
        <v>121625</v>
      </c>
      <c r="M225" s="0" t="n">
        <v>79441.3</v>
      </c>
      <c r="N225" s="33" t="n">
        <f aca="false">AVERAGE(D225:M225)</f>
        <v>61711.5</v>
      </c>
      <c r="P225" s="37" t="n">
        <f aca="false">ROUND((D225-D227)/D227,3)</f>
        <v>5.09</v>
      </c>
      <c r="Q225" s="37" t="n">
        <f aca="false">ROUND((E225-E227)/E227,3)</f>
        <v>1.9</v>
      </c>
      <c r="R225" s="37" t="n">
        <f aca="false">ROUND((F225-F227)/F227,3)</f>
        <v>1.319</v>
      </c>
      <c r="S225" s="37" t="n">
        <f aca="false">ROUND((G225-G227)/G227,3)</f>
        <v>0</v>
      </c>
      <c r="T225" s="37" t="n">
        <f aca="false">ROUND((H225-H227)/H227,3)</f>
        <v>1.77</v>
      </c>
      <c r="U225" s="37" t="n">
        <f aca="false">ROUND((I225-I227)/I227,3)</f>
        <v>3.712</v>
      </c>
      <c r="V225" s="37" t="n">
        <f aca="false">ROUND((J225-J227)/J227,3)</f>
        <v>0.861</v>
      </c>
      <c r="W225" s="37" t="n">
        <f aca="false">ROUND((K225-K227)/K227,3)</f>
        <v>0.719</v>
      </c>
      <c r="X225" s="37" t="n">
        <f aca="false">ROUND((L225-L227)/L227,3)</f>
        <v>15.071</v>
      </c>
      <c r="Y225" s="37" t="n">
        <f aca="false">ROUND((M225-M227)/M227,3)</f>
        <v>0.486</v>
      </c>
      <c r="Z225" s="1" t="str">
        <f aca="false">ROUND((N225-N227)/N227,3)*100&amp;"%"</f>
        <v>192%</v>
      </c>
    </row>
    <row r="226" customFormat="false" ht="13.8" hidden="false" customHeight="false" outlineLevel="0" collapsed="false">
      <c r="A226" s="28"/>
      <c r="B226" s="10"/>
      <c r="C226" s="4" t="n">
        <v>11</v>
      </c>
      <c r="D226" s="0" t="n">
        <v>73422.2</v>
      </c>
      <c r="E226" s="0" t="n">
        <v>24100.1</v>
      </c>
      <c r="F226" s="0" t="n">
        <v>50489.8</v>
      </c>
      <c r="G226" s="0" t="n">
        <v>18957.9</v>
      </c>
      <c r="H226" s="0" t="n">
        <v>39032.6</v>
      </c>
      <c r="I226" s="0" t="n">
        <v>103731</v>
      </c>
      <c r="J226" s="0" t="n">
        <v>46593.3</v>
      </c>
      <c r="K226" s="0" t="n">
        <v>34319.7</v>
      </c>
      <c r="L226" s="0" t="n">
        <v>121625</v>
      </c>
      <c r="M226" s="0" t="n">
        <v>79441.3</v>
      </c>
      <c r="N226" s="33" t="n">
        <f aca="false">AVERAGE(D226:M226)</f>
        <v>59171.29</v>
      </c>
      <c r="P226" s="37" t="n">
        <f aca="false">ROUND((D226-D227)/D227,3)</f>
        <v>5.09</v>
      </c>
      <c r="Q226" s="37" t="n">
        <f aca="false">ROUND((E226-E227)/E227,3)</f>
        <v>0.57</v>
      </c>
      <c r="R226" s="37" t="n">
        <f aca="false">ROUND((F226-F227)/F227,3)</f>
        <v>1.319</v>
      </c>
      <c r="S226" s="37" t="n">
        <f aca="false">ROUND((G226-G227)/G227,3)</f>
        <v>0</v>
      </c>
      <c r="T226" s="37" t="n">
        <f aca="false">ROUND((H226-H227)/H227,3)</f>
        <v>1.77</v>
      </c>
      <c r="U226" s="37" t="n">
        <f aca="false">ROUND((I226-I227)/I227,3)</f>
        <v>3.496</v>
      </c>
      <c r="V226" s="37" t="n">
        <f aca="false">ROUND((J226-J227)/J227,3)</f>
        <v>0.861</v>
      </c>
      <c r="W226" s="37" t="n">
        <f aca="false">ROUND((K226-K227)/K227,3)</f>
        <v>0.719</v>
      </c>
      <c r="X226" s="37" t="n">
        <f aca="false">ROUND((L226-L227)/L227,3)</f>
        <v>15.071</v>
      </c>
      <c r="Y226" s="37" t="n">
        <f aca="false">ROUND((M226-M227)/M227,3)</f>
        <v>0.486</v>
      </c>
      <c r="Z226" s="1" t="str">
        <f aca="false">ROUND((N226-N227)/N227,3)*100&amp;"%"</f>
        <v>180%</v>
      </c>
    </row>
    <row r="227" s="18" customFormat="true" ht="13.8" hidden="false" customHeight="false" outlineLevel="0" collapsed="false">
      <c r="A227" s="28"/>
      <c r="B227" s="24"/>
      <c r="C227" s="19" t="s">
        <v>27</v>
      </c>
      <c r="D227" s="18" t="n">
        <v>12056</v>
      </c>
      <c r="E227" s="18" t="n">
        <v>15353</v>
      </c>
      <c r="F227" s="18" t="n">
        <v>21768</v>
      </c>
      <c r="G227" s="18" t="n">
        <v>18957</v>
      </c>
      <c r="H227" s="18" t="n">
        <v>14093</v>
      </c>
      <c r="I227" s="18" t="n">
        <v>23070</v>
      </c>
      <c r="J227" s="18" t="n">
        <v>25030</v>
      </c>
      <c r="K227" s="18" t="n">
        <v>19967</v>
      </c>
      <c r="L227" s="18" t="n">
        <v>7568</v>
      </c>
      <c r="M227" s="18" t="n">
        <v>53475</v>
      </c>
      <c r="N227" s="38" t="n">
        <f aca="false">AVERAGE(D227:M227)</f>
        <v>21133.7</v>
      </c>
      <c r="P227" s="39" t="n">
        <f aca="false">ROUND((D227-D227)/D227,3)</f>
        <v>0</v>
      </c>
      <c r="Q227" s="39" t="n">
        <f aca="false">ROUND((E227-E227)/E227,3)</f>
        <v>0</v>
      </c>
      <c r="R227" s="39" t="n">
        <f aca="false">ROUND((F227-F227)/F227,3)</f>
        <v>0</v>
      </c>
      <c r="S227" s="39" t="n">
        <f aca="false">ROUND((G227-G227)/G227,3)</f>
        <v>0</v>
      </c>
      <c r="T227" s="39" t="n">
        <f aca="false">ROUND((H227-H227)/H227,3)</f>
        <v>0</v>
      </c>
      <c r="U227" s="39" t="n">
        <f aca="false">ROUND((I227-I227)/I227,3)</f>
        <v>0</v>
      </c>
      <c r="V227" s="39" t="n">
        <f aca="false">ROUND((J227-J227)/J227,3)</f>
        <v>0</v>
      </c>
      <c r="W227" s="39" t="n">
        <f aca="false">ROUND((K227-K227)/K227,3)</f>
        <v>0</v>
      </c>
      <c r="X227" s="39" t="n">
        <f aca="false">ROUND((L227-L227)/L227,3)</f>
        <v>0</v>
      </c>
      <c r="Y227" s="39" t="n">
        <f aca="false">ROUND((M227-M227)/M227,3)</f>
        <v>0</v>
      </c>
      <c r="Z227" s="21" t="str">
        <f aca="false">ROUND((N227-N227)/N227,3)*100&amp;"%"</f>
        <v>0%</v>
      </c>
    </row>
    <row r="228" customFormat="false" ht="15" hidden="false" customHeight="false" outlineLevel="0" collapsed="false">
      <c r="A228" s="28"/>
    </row>
    <row r="229" s="12" customFormat="true" ht="13.8" hidden="false" customHeight="false" outlineLevel="0" collapsed="false">
      <c r="A229" s="28"/>
      <c r="B229" s="10" t="n">
        <v>100</v>
      </c>
      <c r="C229" s="11" t="n">
        <v>0</v>
      </c>
      <c r="D229" s="12" t="n">
        <v>199497.328</v>
      </c>
      <c r="E229" s="12" t="n">
        <v>78282.768</v>
      </c>
      <c r="F229" s="12" t="n">
        <v>293874.12</v>
      </c>
      <c r="G229" s="12" t="n">
        <v>303659.048</v>
      </c>
      <c r="H229" s="12" t="n">
        <v>378690.68</v>
      </c>
      <c r="I229" s="12" t="n">
        <v>211433.396</v>
      </c>
      <c r="J229" s="12" t="n">
        <v>724111.44</v>
      </c>
      <c r="K229" s="12" t="n">
        <v>399176.032</v>
      </c>
      <c r="L229" s="12" t="n">
        <v>295452.04</v>
      </c>
      <c r="M229" s="12" t="n">
        <v>129135.16</v>
      </c>
      <c r="N229" s="35" t="n">
        <f aca="false">AVERAGE(D229:M229)</f>
        <v>301331.2012</v>
      </c>
      <c r="P229" s="36" t="n">
        <f aca="false">ROUND((D229-D241)/D241,3)</f>
        <v>3.229</v>
      </c>
      <c r="Q229" s="36" t="n">
        <f aca="false">ROUND((E229-E241)/E241,3)</f>
        <v>4.176</v>
      </c>
      <c r="R229" s="36" t="n">
        <f aca="false">ROUND((F229-F241)/F241,3)</f>
        <v>3.338</v>
      </c>
      <c r="S229" s="36" t="n">
        <f aca="false">ROUND((G229-G241)/G241,3)</f>
        <v>3.795</v>
      </c>
      <c r="T229" s="36" t="n">
        <f aca="false">ROUND((H229-H241)/H241,3)</f>
        <v>2.931</v>
      </c>
      <c r="U229" s="36" t="n">
        <f aca="false">ROUND((I229-I241)/I241,3)</f>
        <v>12.133</v>
      </c>
      <c r="V229" s="36" t="n">
        <f aca="false">ROUND((J229-J241)/J241,3)</f>
        <v>29.809</v>
      </c>
      <c r="W229" s="36" t="n">
        <f aca="false">ROUND((K229-K241)/K241,3)</f>
        <v>7.582</v>
      </c>
      <c r="X229" s="36" t="n">
        <f aca="false">ROUND((L229-L241)/L241,3)</f>
        <v>2.115</v>
      </c>
      <c r="Y229" s="36" t="n">
        <f aca="false">ROUND((M229-M241)/M241,3)</f>
        <v>3.22</v>
      </c>
      <c r="Z229" s="14" t="str">
        <f aca="false">ROUND((N229-N241)/N241,3)*100&amp;"%"</f>
        <v>501,1%</v>
      </c>
    </row>
    <row r="230" s="12" customFormat="true" ht="13.8" hidden="false" customHeight="false" outlineLevel="0" collapsed="false">
      <c r="A230" s="28"/>
      <c r="B230" s="10"/>
      <c r="C230" s="11" t="n">
        <v>1</v>
      </c>
      <c r="D230" s="12" t="n">
        <v>73157.932</v>
      </c>
      <c r="E230" s="12" t="n">
        <v>70840.028</v>
      </c>
      <c r="F230" s="12" t="n">
        <v>144508.92</v>
      </c>
      <c r="G230" s="12" t="n">
        <v>148295.04</v>
      </c>
      <c r="H230" s="12" t="n">
        <v>310608.6</v>
      </c>
      <c r="I230" s="12" t="n">
        <v>172039.28</v>
      </c>
      <c r="J230" s="12" t="n">
        <v>581451.16</v>
      </c>
      <c r="K230" s="12" t="n">
        <v>174865.92</v>
      </c>
      <c r="L230" s="12" t="n">
        <v>256668.96</v>
      </c>
      <c r="M230" s="12" t="n">
        <v>65771.4</v>
      </c>
      <c r="N230" s="35" t="n">
        <f aca="false">AVERAGE(D230:M230)</f>
        <v>199820.724</v>
      </c>
      <c r="P230" s="36" t="n">
        <f aca="false">ROUND((D230-D241)/D241,3)</f>
        <v>0.551</v>
      </c>
      <c r="Q230" s="36" t="n">
        <f aca="false">ROUND((E230-E241)/E241,3)</f>
        <v>3.684</v>
      </c>
      <c r="R230" s="36" t="n">
        <f aca="false">ROUND((F230-F241)/F241,3)</f>
        <v>1.133</v>
      </c>
      <c r="S230" s="36" t="n">
        <f aca="false">ROUND((G230-G241)/G241,3)</f>
        <v>1.342</v>
      </c>
      <c r="T230" s="36" t="n">
        <f aca="false">ROUND((H230-H241)/H241,3)</f>
        <v>2.224</v>
      </c>
      <c r="U230" s="36" t="n">
        <f aca="false">ROUND((I230-I241)/I241,3)</f>
        <v>9.686</v>
      </c>
      <c r="V230" s="36" t="n">
        <f aca="false">ROUND((J230-J241)/J241,3)</f>
        <v>23.739</v>
      </c>
      <c r="W230" s="36" t="n">
        <f aca="false">ROUND((K230-K241)/K241,3)</f>
        <v>2.759</v>
      </c>
      <c r="X230" s="36" t="n">
        <f aca="false">ROUND((L230-L241)/L241,3)</f>
        <v>1.706</v>
      </c>
      <c r="Y230" s="36" t="n">
        <f aca="false">ROUND((M230-M241)/M241,3)</f>
        <v>1.149</v>
      </c>
      <c r="Z230" s="14" t="str">
        <f aca="false">ROUND((N230-N241)/N241,3)*100&amp;"%"</f>
        <v>298,6%</v>
      </c>
    </row>
    <row r="231" s="12" customFormat="true" ht="13.8" hidden="false" customHeight="false" outlineLevel="0" collapsed="false">
      <c r="A231" s="28"/>
      <c r="B231" s="10"/>
      <c r="C231" s="11" t="n">
        <v>2</v>
      </c>
      <c r="D231" s="12" t="n">
        <v>61501.916</v>
      </c>
      <c r="E231" s="12" t="n">
        <v>23523.56</v>
      </c>
      <c r="F231" s="12" t="n">
        <v>90602.232</v>
      </c>
      <c r="G231" s="12" t="n">
        <v>89499.356</v>
      </c>
      <c r="H231" s="12" t="n">
        <v>144011.08</v>
      </c>
      <c r="I231" s="12" t="n">
        <v>24036.368</v>
      </c>
      <c r="J231" s="12" t="n">
        <v>26956.7</v>
      </c>
      <c r="K231" s="12" t="n">
        <v>56328.316</v>
      </c>
      <c r="L231" s="12" t="n">
        <v>118480.464</v>
      </c>
      <c r="M231" s="12" t="n">
        <v>37238.268</v>
      </c>
      <c r="N231" s="35" t="n">
        <f aca="false">AVERAGE(D231:M231)</f>
        <v>67217.826</v>
      </c>
      <c r="P231" s="36" t="n">
        <f aca="false">ROUND((D231-D241)/D241,3)</f>
        <v>0.304</v>
      </c>
      <c r="Q231" s="36" t="n">
        <f aca="false">ROUND((E231-E241)/E241,3)</f>
        <v>0.555</v>
      </c>
      <c r="R231" s="36" t="n">
        <f aca="false">ROUND((F231-F241)/F241,3)</f>
        <v>0.337</v>
      </c>
      <c r="S231" s="36" t="n">
        <f aca="false">ROUND((G231-G241)/G241,3)</f>
        <v>0.413</v>
      </c>
      <c r="T231" s="36" t="n">
        <f aca="false">ROUND((H231-H241)/H241,3)</f>
        <v>0.495</v>
      </c>
      <c r="U231" s="36" t="n">
        <f aca="false">ROUND((I231-I241)/I241,3)</f>
        <v>0.493</v>
      </c>
      <c r="V231" s="36" t="n">
        <f aca="false">ROUND((J231-J241)/J241,3)</f>
        <v>0.147</v>
      </c>
      <c r="W231" s="36" t="n">
        <f aca="false">ROUND((K231-K241)/K241,3)</f>
        <v>0.211</v>
      </c>
      <c r="X231" s="36" t="n">
        <f aca="false">ROUND((L231-L241)/L241,3)</f>
        <v>0.249</v>
      </c>
      <c r="Y231" s="36" t="n">
        <f aca="false">ROUND((M231-M241)/M241,3)</f>
        <v>0.217</v>
      </c>
      <c r="Z231" s="14" t="str">
        <f aca="false">ROUND((N231-N241)/N241,3)*100&amp;"%"</f>
        <v>34,1%</v>
      </c>
    </row>
    <row r="232" s="12" customFormat="true" ht="13.8" hidden="false" customHeight="false" outlineLevel="0" collapsed="false">
      <c r="A232" s="28"/>
      <c r="B232" s="10"/>
      <c r="C232" s="11" t="n">
        <v>3</v>
      </c>
      <c r="D232" s="12" t="n">
        <v>85831.444</v>
      </c>
      <c r="E232" s="12" t="n">
        <v>21396.644</v>
      </c>
      <c r="F232" s="12" t="n">
        <v>145005.752</v>
      </c>
      <c r="G232" s="12" t="n">
        <v>106338.988</v>
      </c>
      <c r="H232" s="12" t="n">
        <v>224008.08</v>
      </c>
      <c r="I232" s="12" t="n">
        <v>22076.24</v>
      </c>
      <c r="J232" s="12" t="n">
        <v>100361.156</v>
      </c>
      <c r="K232" s="12" t="n">
        <v>94820.916</v>
      </c>
      <c r="L232" s="12" t="n">
        <v>139919.424</v>
      </c>
      <c r="M232" s="12" t="n">
        <v>63440.432</v>
      </c>
      <c r="N232" s="35" t="n">
        <f aca="false">AVERAGE(D232:M232)</f>
        <v>100319.9076</v>
      </c>
      <c r="P232" s="36" t="n">
        <f aca="false">ROUND((D232-D241)/D241,3)</f>
        <v>0.82</v>
      </c>
      <c r="Q232" s="36" t="n">
        <f aca="false">ROUND((E232-E241)/E241,3)</f>
        <v>0.415</v>
      </c>
      <c r="R232" s="36" t="n">
        <f aca="false">ROUND((F232-F241)/F241,3)</f>
        <v>1.141</v>
      </c>
      <c r="S232" s="36" t="n">
        <f aca="false">ROUND((G232-G241)/G241,3)</f>
        <v>0.679</v>
      </c>
      <c r="T232" s="36" t="n">
        <f aca="false">ROUND((H232-H241)/H241,3)</f>
        <v>1.325</v>
      </c>
      <c r="U232" s="36" t="n">
        <f aca="false">ROUND((I232-I241)/I241,3)</f>
        <v>0.371</v>
      </c>
      <c r="V232" s="36" t="n">
        <f aca="false">ROUND((J232-J241)/J241,3)</f>
        <v>3.27</v>
      </c>
      <c r="W232" s="36" t="n">
        <f aca="false">ROUND((K232-K241)/K241,3)</f>
        <v>1.039</v>
      </c>
      <c r="X232" s="36" t="n">
        <f aca="false">ROUND((L232-L241)/L241,3)</f>
        <v>0.475</v>
      </c>
      <c r="Y232" s="36" t="n">
        <f aca="false">ROUND((M232-M241)/M241,3)</f>
        <v>1.073</v>
      </c>
      <c r="Z232" s="14" t="str">
        <f aca="false">ROUND((N232-N241)/N241,3)*100&amp;"%"</f>
        <v>100,1%</v>
      </c>
    </row>
    <row r="233" s="12" customFormat="true" ht="13.8" hidden="false" customHeight="false" outlineLevel="0" collapsed="false">
      <c r="A233" s="28"/>
      <c r="B233" s="10"/>
      <c r="C233" s="11" t="n">
        <v>4</v>
      </c>
      <c r="D233" s="12" t="n">
        <v>742795.88</v>
      </c>
      <c r="E233" s="12" t="n">
        <v>1552286.56</v>
      </c>
      <c r="F233" s="12" t="n">
        <v>596624.84</v>
      </c>
      <c r="G233" s="12" t="n">
        <v>322443.24</v>
      </c>
      <c r="H233" s="12" t="n">
        <v>800304.8</v>
      </c>
      <c r="I233" s="12" t="n">
        <v>511966.88</v>
      </c>
      <c r="J233" s="12" t="n">
        <v>933923.28</v>
      </c>
      <c r="K233" s="12" t="n">
        <v>2396538.4</v>
      </c>
      <c r="L233" s="12" t="n">
        <v>521615.08</v>
      </c>
      <c r="M233" s="12" t="n">
        <v>926860.08</v>
      </c>
      <c r="N233" s="35" t="n">
        <f aca="false">AVERAGE(D233:M233)</f>
        <v>930535.904</v>
      </c>
      <c r="P233" s="36" t="n">
        <f aca="false">ROUND((D233-D241)/D241,3)</f>
        <v>14.747</v>
      </c>
      <c r="Q233" s="36" t="n">
        <f aca="false">ROUND((E233-E241)/E241,3)</f>
        <v>101.644</v>
      </c>
      <c r="R233" s="36" t="n">
        <f aca="false">ROUND((F233-F241)/F241,3)</f>
        <v>7.807</v>
      </c>
      <c r="S233" s="36" t="n">
        <f aca="false">ROUND((G233-G241)/G241,3)</f>
        <v>4.092</v>
      </c>
      <c r="T233" s="36" t="n">
        <f aca="false">ROUND((H233-H241)/H241,3)</f>
        <v>7.307</v>
      </c>
      <c r="U233" s="36" t="n">
        <f aca="false">ROUND((I233-I241)/I241,3)</f>
        <v>30.801</v>
      </c>
      <c r="V233" s="36" t="n">
        <f aca="false">ROUND((J233-J241)/J241,3)</f>
        <v>38.736</v>
      </c>
      <c r="W233" s="36" t="n">
        <f aca="false">ROUND((K233-K241)/K241,3)</f>
        <v>50.523</v>
      </c>
      <c r="X233" s="36" t="n">
        <f aca="false">ROUND((L233-L241)/L241,3)</f>
        <v>4.5</v>
      </c>
      <c r="Y233" s="36" t="n">
        <f aca="false">ROUND((M233-M241)/M241,3)</f>
        <v>29.286</v>
      </c>
      <c r="Z233" s="14" t="str">
        <f aca="false">ROUND((N233-N241)/N241,3)*100&amp;"%"</f>
        <v>1756,4%</v>
      </c>
    </row>
    <row r="234" customFormat="false" ht="13.8" hidden="false" customHeight="false" outlineLevel="0" collapsed="false">
      <c r="A234" s="28"/>
      <c r="B234" s="10"/>
      <c r="C234" s="4" t="n">
        <v>5</v>
      </c>
      <c r="D234" s="0" t="n">
        <v>47172.2</v>
      </c>
      <c r="E234" s="0" t="n">
        <v>34576.1</v>
      </c>
      <c r="F234" s="0" t="n">
        <v>86625.6</v>
      </c>
      <c r="G234" s="0" t="n">
        <v>115457</v>
      </c>
      <c r="H234" s="0" t="n">
        <v>125350</v>
      </c>
      <c r="I234" s="0" t="n">
        <v>63163.1</v>
      </c>
      <c r="J234" s="0" t="n">
        <v>459256</v>
      </c>
      <c r="K234" s="0" t="n">
        <v>75240.8</v>
      </c>
      <c r="L234" s="0" t="n">
        <v>213686</v>
      </c>
      <c r="M234" s="0" t="n">
        <v>96747.6</v>
      </c>
      <c r="N234" s="33" t="n">
        <f aca="false">AVERAGE(D234:M234)</f>
        <v>131727.44</v>
      </c>
      <c r="P234" s="37" t="n">
        <f aca="false">ROUND((D234-D241)/D241,3)</f>
        <v>0</v>
      </c>
      <c r="Q234" s="37" t="n">
        <f aca="false">ROUND((E234-E241)/E241,3)</f>
        <v>1.286</v>
      </c>
      <c r="R234" s="37" t="n">
        <f aca="false">ROUND((F234-F241)/F241,3)</f>
        <v>0.279</v>
      </c>
      <c r="S234" s="37" t="n">
        <f aca="false">ROUND((G234-G241)/G241,3)</f>
        <v>0.823</v>
      </c>
      <c r="T234" s="37" t="n">
        <f aca="false">ROUND((H234-H241)/H241,3)</f>
        <v>0.301</v>
      </c>
      <c r="U234" s="37" t="n">
        <f aca="false">ROUND((I234-I241)/I241,3)</f>
        <v>2.923</v>
      </c>
      <c r="V234" s="37" t="n">
        <f aca="false">ROUND((J234-J241)/J241,3)</f>
        <v>18.54</v>
      </c>
      <c r="W234" s="37" t="n">
        <f aca="false">ROUND((K234-K241)/K241,3)</f>
        <v>0.618</v>
      </c>
      <c r="X234" s="37" t="n">
        <f aca="false">ROUND((L234-L241)/L241,3)</f>
        <v>1.253</v>
      </c>
      <c r="Y234" s="37" t="n">
        <f aca="false">ROUND((M234-M241)/M241,3)</f>
        <v>2.161</v>
      </c>
      <c r="Z234" s="1" t="str">
        <f aca="false">ROUND((N234-N241)/N241,3)*100&amp;"%"</f>
        <v>162,8%</v>
      </c>
    </row>
    <row r="235" customFormat="false" ht="13.8" hidden="false" customHeight="false" outlineLevel="0" collapsed="false">
      <c r="A235" s="28"/>
      <c r="B235" s="10"/>
      <c r="C235" s="4" t="n">
        <v>6</v>
      </c>
      <c r="D235" s="0" t="n">
        <v>52260.1</v>
      </c>
      <c r="E235" s="0" t="n">
        <v>48342.3</v>
      </c>
      <c r="F235" s="0" t="n">
        <v>86625.6</v>
      </c>
      <c r="G235" s="0" t="n">
        <v>74730.7</v>
      </c>
      <c r="H235" s="0" t="n">
        <v>99365.4</v>
      </c>
      <c r="I235" s="0" t="n">
        <v>63101.2</v>
      </c>
      <c r="J235" s="0" t="n">
        <v>44416</v>
      </c>
      <c r="K235" s="0" t="n">
        <v>58493.7</v>
      </c>
      <c r="L235" s="0" t="n">
        <v>213686</v>
      </c>
      <c r="M235" s="0" t="n">
        <v>38753.3</v>
      </c>
      <c r="N235" s="33" t="n">
        <f aca="false">AVERAGE(D235:M235)</f>
        <v>77977.43</v>
      </c>
      <c r="P235" s="37" t="n">
        <f aca="false">ROUND((D235-D241)/D241,3)</f>
        <v>0.108</v>
      </c>
      <c r="Q235" s="37" t="n">
        <f aca="false">ROUND((E235-E241)/E241,3)</f>
        <v>2.197</v>
      </c>
      <c r="R235" s="37" t="n">
        <f aca="false">ROUND((F235-F241)/F241,3)</f>
        <v>0.279</v>
      </c>
      <c r="S235" s="37" t="n">
        <f aca="false">ROUND((G235-G241)/G241,3)</f>
        <v>0.18</v>
      </c>
      <c r="T235" s="37" t="n">
        <f aca="false">ROUND((H235-H241)/H241,3)</f>
        <v>0.031</v>
      </c>
      <c r="U235" s="37" t="n">
        <f aca="false">ROUND((I235-I241)/I241,3)</f>
        <v>2.92</v>
      </c>
      <c r="V235" s="37" t="n">
        <f aca="false">ROUND((J235-J241)/J241,3)</f>
        <v>0.89</v>
      </c>
      <c r="W235" s="37" t="n">
        <f aca="false">ROUND((K235-K241)/K241,3)</f>
        <v>0.258</v>
      </c>
      <c r="X235" s="37" t="n">
        <f aca="false">ROUND((L235-L241)/L241,3)</f>
        <v>1.253</v>
      </c>
      <c r="Y235" s="37" t="n">
        <f aca="false">ROUND((M235-M241)/M241,3)</f>
        <v>0.266</v>
      </c>
      <c r="Z235" s="1" t="str">
        <f aca="false">ROUND((N235-N241)/N241,3)*100&amp;"%"</f>
        <v>55,6%</v>
      </c>
    </row>
    <row r="236" customFormat="false" ht="13.8" hidden="false" customHeight="false" outlineLevel="0" collapsed="false">
      <c r="A236" s="28"/>
      <c r="B236" s="10"/>
      <c r="C236" s="4" t="n">
        <v>7</v>
      </c>
      <c r="D236" s="0" t="n">
        <v>75069.6</v>
      </c>
      <c r="E236" s="0" t="n">
        <v>72916.6</v>
      </c>
      <c r="F236" s="0" t="n">
        <v>169459</v>
      </c>
      <c r="G236" s="0" t="n">
        <v>155738</v>
      </c>
      <c r="H236" s="0" t="n">
        <v>400506</v>
      </c>
      <c r="I236" s="0" t="n">
        <v>469206</v>
      </c>
      <c r="J236" s="0" t="n">
        <v>987091</v>
      </c>
      <c r="K236" s="0" t="n">
        <v>190618</v>
      </c>
      <c r="L236" s="0" t="n">
        <v>254506</v>
      </c>
      <c r="M236" s="0" t="n">
        <v>109894</v>
      </c>
      <c r="N236" s="33" t="n">
        <f aca="false">AVERAGE(D236:M236)</f>
        <v>288500.42</v>
      </c>
      <c r="P236" s="37" t="n">
        <f aca="false">ROUND((D236-D241)/D241,3)</f>
        <v>0.591</v>
      </c>
      <c r="Q236" s="37" t="n">
        <f aca="false">ROUND((E236-E241)/E241,3)</f>
        <v>3.822</v>
      </c>
      <c r="R236" s="37" t="n">
        <f aca="false">ROUND((F236-F241)/F241,3)</f>
        <v>1.502</v>
      </c>
      <c r="S236" s="37" t="n">
        <f aca="false">ROUND((G236-G241)/G241,3)</f>
        <v>1.459</v>
      </c>
      <c r="T236" s="37" t="n">
        <f aca="false">ROUND((H236-H241)/H241,3)</f>
        <v>3.157</v>
      </c>
      <c r="U236" s="37" t="n">
        <f aca="false">ROUND((I236-I241)/I241,3)</f>
        <v>28.145</v>
      </c>
      <c r="V236" s="37" t="n">
        <f aca="false">ROUND((J236-J241)/J241,3)</f>
        <v>40.999</v>
      </c>
      <c r="W236" s="37" t="n">
        <f aca="false">ROUND((K236-K241)/K241,3)</f>
        <v>3.098</v>
      </c>
      <c r="X236" s="37" t="n">
        <f aca="false">ROUND((L236-L241)/L241,3)</f>
        <v>1.683</v>
      </c>
      <c r="Y236" s="37" t="n">
        <f aca="false">ROUND((M236-M241)/M241,3)</f>
        <v>2.591</v>
      </c>
      <c r="Z236" s="1" t="str">
        <f aca="false">ROUND((N236-N241)/N241,3)*100&amp;"%"</f>
        <v>475,5%</v>
      </c>
    </row>
    <row r="237" customFormat="false" ht="13.8" hidden="false" customHeight="false" outlineLevel="0" collapsed="false">
      <c r="A237" s="28"/>
      <c r="B237" s="10"/>
      <c r="C237" s="4" t="n">
        <v>8</v>
      </c>
      <c r="D237" s="0" t="n">
        <v>76630.8</v>
      </c>
      <c r="E237" s="0" t="n">
        <v>72218.5</v>
      </c>
      <c r="F237" s="0" t="n">
        <v>133080</v>
      </c>
      <c r="G237" s="0" t="n">
        <v>155738</v>
      </c>
      <c r="H237" s="0" t="n">
        <v>336908</v>
      </c>
      <c r="I237" s="0" t="n">
        <v>199761</v>
      </c>
      <c r="J237" s="0" t="n">
        <v>455486</v>
      </c>
      <c r="K237" s="0" t="n">
        <v>128663</v>
      </c>
      <c r="L237" s="0" t="n">
        <v>262080</v>
      </c>
      <c r="M237" s="0" t="n">
        <v>42874.8</v>
      </c>
      <c r="N237" s="33" t="n">
        <f aca="false">AVERAGE(D237:M237)</f>
        <v>186344.01</v>
      </c>
      <c r="P237" s="37" t="n">
        <f aca="false">ROUND((D237-D241)/D241,3)</f>
        <v>0.624</v>
      </c>
      <c r="Q237" s="37" t="n">
        <f aca="false">ROUND((E237-E241)/E241,3)</f>
        <v>3.775</v>
      </c>
      <c r="R237" s="37" t="n">
        <f aca="false">ROUND((F237-F241)/F241,3)</f>
        <v>0.965</v>
      </c>
      <c r="S237" s="37" t="n">
        <f aca="false">ROUND((G237-G241)/G241,3)</f>
        <v>1.459</v>
      </c>
      <c r="T237" s="37" t="n">
        <f aca="false">ROUND((H237-H241)/H241,3)</f>
        <v>2.497</v>
      </c>
      <c r="U237" s="37" t="n">
        <f aca="false">ROUND((I237-I241)/I241,3)</f>
        <v>11.408</v>
      </c>
      <c r="V237" s="37" t="n">
        <f aca="false">ROUND((J237-J241)/J241,3)</f>
        <v>18.38</v>
      </c>
      <c r="W237" s="37" t="n">
        <f aca="false">ROUND((K237-K241)/K241,3)</f>
        <v>1.766</v>
      </c>
      <c r="X237" s="37" t="n">
        <f aca="false">ROUND((L237-L241)/L241,3)</f>
        <v>1.763</v>
      </c>
      <c r="Y237" s="37" t="n">
        <f aca="false">ROUND((M237-M241)/M241,3)</f>
        <v>0.401</v>
      </c>
      <c r="Z237" s="1" t="str">
        <f aca="false">ROUND((N237-N241)/N241,3)*100&amp;"%"</f>
        <v>271,7%</v>
      </c>
    </row>
    <row r="238" customFormat="false" ht="13.8" hidden="false" customHeight="false" outlineLevel="0" collapsed="false">
      <c r="A238" s="28"/>
      <c r="B238" s="10"/>
      <c r="C238" s="4" t="n">
        <v>9</v>
      </c>
      <c r="D238" s="0" t="n">
        <v>63605.3</v>
      </c>
      <c r="E238" s="0" t="n">
        <v>52038.3</v>
      </c>
      <c r="F238" s="0" t="n">
        <v>169254</v>
      </c>
      <c r="G238" s="0" t="n">
        <v>155738</v>
      </c>
      <c r="H238" s="0" t="n">
        <v>277720</v>
      </c>
      <c r="I238" s="0" t="n">
        <v>199761</v>
      </c>
      <c r="J238" s="0" t="n">
        <v>987132</v>
      </c>
      <c r="K238" s="0" t="n">
        <v>189640</v>
      </c>
      <c r="L238" s="0" t="n">
        <v>266323</v>
      </c>
      <c r="M238" s="0" t="n">
        <v>39036.6</v>
      </c>
      <c r="N238" s="33" t="n">
        <f aca="false">AVERAGE(D238:M238)</f>
        <v>240024.82</v>
      </c>
      <c r="P238" s="37" t="n">
        <f aca="false">ROUND((D238-D241)/D241,3)</f>
        <v>0.348</v>
      </c>
      <c r="Q238" s="37" t="n">
        <f aca="false">ROUND((E238-E241)/E241,3)</f>
        <v>2.441</v>
      </c>
      <c r="R238" s="37" t="n">
        <f aca="false">ROUND((F238-F241)/F241,3)</f>
        <v>1.499</v>
      </c>
      <c r="S238" s="37" t="n">
        <f aca="false">ROUND((G238-G241)/G241,3)</f>
        <v>1.459</v>
      </c>
      <c r="T238" s="37" t="n">
        <f aca="false">ROUND((H238-H241)/H241,3)</f>
        <v>1.883</v>
      </c>
      <c r="U238" s="37" t="n">
        <f aca="false">ROUND((I238-I241)/I241,3)</f>
        <v>11.408</v>
      </c>
      <c r="V238" s="37" t="n">
        <f aca="false">ROUND((J238-J241)/J241,3)</f>
        <v>41</v>
      </c>
      <c r="W238" s="37" t="n">
        <f aca="false">ROUND((K238-K241)/K241,3)</f>
        <v>3.077</v>
      </c>
      <c r="X238" s="37" t="n">
        <f aca="false">ROUND((L238-L241)/L241,3)</f>
        <v>1.808</v>
      </c>
      <c r="Y238" s="37" t="n">
        <f aca="false">ROUND((M238-M241)/M241,3)</f>
        <v>0.276</v>
      </c>
      <c r="Z238" s="1" t="str">
        <f aca="false">ROUND((N238-N241)/N241,3)*100&amp;"%"</f>
        <v>378,8%</v>
      </c>
    </row>
    <row r="239" customFormat="false" ht="13.8" hidden="false" customHeight="false" outlineLevel="0" collapsed="false">
      <c r="A239" s="28"/>
      <c r="B239" s="10"/>
      <c r="C239" s="4" t="n">
        <v>10</v>
      </c>
      <c r="D239" s="0" t="n">
        <v>48724.1</v>
      </c>
      <c r="E239" s="0" t="n">
        <v>56282.3</v>
      </c>
      <c r="F239" s="0" t="n">
        <v>67742.3</v>
      </c>
      <c r="G239" s="0" t="n">
        <v>86862.8</v>
      </c>
      <c r="H239" s="0" t="n">
        <v>96341.6</v>
      </c>
      <c r="I239" s="0" t="n">
        <v>79120.6</v>
      </c>
      <c r="J239" s="0" t="n">
        <v>47924.7</v>
      </c>
      <c r="K239" s="0" t="n">
        <v>90229.1</v>
      </c>
      <c r="L239" s="0" t="n">
        <v>94843.3</v>
      </c>
      <c r="M239" s="0" t="n">
        <v>31453.8</v>
      </c>
      <c r="N239" s="33" t="n">
        <f aca="false">AVERAGE(D239:M239)</f>
        <v>69952.46</v>
      </c>
      <c r="P239" s="37" t="n">
        <f aca="false">ROUND((D239-D241)/D241,3)</f>
        <v>0.033</v>
      </c>
      <c r="Q239" s="37" t="n">
        <f aca="false">ROUND((E239-E241)/E241,3)</f>
        <v>2.722</v>
      </c>
      <c r="R239" s="37" t="n">
        <f aca="false">ROUND((F239-F241)/F241,3)</f>
        <v>0</v>
      </c>
      <c r="S239" s="37" t="n">
        <f aca="false">ROUND((G239-G241)/G241,3)</f>
        <v>0.372</v>
      </c>
      <c r="T239" s="37" t="n">
        <f aca="false">ROUND((H239-H241)/H241,3)</f>
        <v>0</v>
      </c>
      <c r="U239" s="37" t="n">
        <f aca="false">ROUND((I239-I241)/I241,3)</f>
        <v>3.915</v>
      </c>
      <c r="V239" s="37" t="n">
        <f aca="false">ROUND((J239-J241)/J241,3)</f>
        <v>1.039</v>
      </c>
      <c r="W239" s="37" t="n">
        <f aca="false">ROUND((K239-K241)/K241,3)</f>
        <v>0.94</v>
      </c>
      <c r="X239" s="37" t="n">
        <f aca="false">ROUND((L239-L241)/L241,3)</f>
        <v>0</v>
      </c>
      <c r="Y239" s="37" t="n">
        <f aca="false">ROUND((M239-M241)/M241,3)</f>
        <v>0.028</v>
      </c>
      <c r="Z239" s="1" t="str">
        <f aca="false">ROUND((N239-N241)/N241,3)*100&amp;"%"</f>
        <v>39,6%</v>
      </c>
    </row>
    <row r="240" customFormat="false" ht="13.8" hidden="false" customHeight="false" outlineLevel="0" collapsed="false">
      <c r="A240" s="28"/>
      <c r="B240" s="10"/>
      <c r="C240" s="4" t="n">
        <v>11</v>
      </c>
      <c r="D240" s="0" t="n">
        <v>52260.1</v>
      </c>
      <c r="E240" s="0" t="n">
        <v>53285.2</v>
      </c>
      <c r="F240" s="0" t="n">
        <v>67742.3</v>
      </c>
      <c r="G240" s="0" t="n">
        <v>63326.2</v>
      </c>
      <c r="H240" s="0" t="n">
        <v>96341.6</v>
      </c>
      <c r="I240" s="0" t="n">
        <v>84535.2</v>
      </c>
      <c r="J240" s="0" t="n">
        <v>47924.7</v>
      </c>
      <c r="K240" s="0" t="n">
        <v>117968</v>
      </c>
      <c r="L240" s="0" t="n">
        <v>94843.3</v>
      </c>
      <c r="M240" s="0" t="n">
        <v>31453.8</v>
      </c>
      <c r="N240" s="33" t="n">
        <f aca="false">AVERAGE(D240:M240)</f>
        <v>70968.04</v>
      </c>
      <c r="P240" s="37" t="n">
        <f aca="false">ROUND((D240-D241)/D241,3)</f>
        <v>0.108</v>
      </c>
      <c r="Q240" s="37" t="n">
        <f aca="false">ROUND((E240-E241)/E241,3)</f>
        <v>2.523</v>
      </c>
      <c r="R240" s="37" t="n">
        <f aca="false">ROUND((F240-F241)/F241,3)</f>
        <v>0</v>
      </c>
      <c r="S240" s="37" t="n">
        <f aca="false">ROUND((G240-G241)/G241,3)</f>
        <v>0</v>
      </c>
      <c r="T240" s="37" t="n">
        <f aca="false">ROUND((H240-H241)/H241,3)</f>
        <v>0</v>
      </c>
      <c r="U240" s="37" t="n">
        <f aca="false">ROUND((I240-I241)/I241,3)</f>
        <v>4.251</v>
      </c>
      <c r="V240" s="37" t="n">
        <f aca="false">ROUND((J240-J241)/J241,3)</f>
        <v>1.039</v>
      </c>
      <c r="W240" s="37" t="n">
        <f aca="false">ROUND((K240-K241)/K241,3)</f>
        <v>1.536</v>
      </c>
      <c r="X240" s="37" t="n">
        <f aca="false">ROUND((L240-L241)/L241,3)</f>
        <v>0</v>
      </c>
      <c r="Y240" s="37" t="n">
        <f aca="false">ROUND((M240-M241)/M241,3)</f>
        <v>0.028</v>
      </c>
      <c r="Z240" s="1" t="str">
        <f aca="false">ROUND((N240-N241)/N241,3)*100&amp;"%"</f>
        <v>41,6%</v>
      </c>
    </row>
    <row r="241" s="18" customFormat="true" ht="13.8" hidden="false" customHeight="false" outlineLevel="0" collapsed="false">
      <c r="A241" s="28"/>
      <c r="B241" s="24"/>
      <c r="C241" s="19" t="s">
        <v>27</v>
      </c>
      <c r="D241" s="18" t="n">
        <v>47172</v>
      </c>
      <c r="E241" s="18" t="n">
        <v>15123</v>
      </c>
      <c r="F241" s="18" t="n">
        <v>67742</v>
      </c>
      <c r="G241" s="18" t="n">
        <v>63326</v>
      </c>
      <c r="H241" s="18" t="n">
        <v>96341</v>
      </c>
      <c r="I241" s="18" t="n">
        <v>16099</v>
      </c>
      <c r="J241" s="18" t="n">
        <v>23503</v>
      </c>
      <c r="K241" s="18" t="n">
        <v>46514</v>
      </c>
      <c r="L241" s="18" t="n">
        <v>94843</v>
      </c>
      <c r="M241" s="18" t="n">
        <v>30604</v>
      </c>
      <c r="N241" s="38" t="n">
        <f aca="false">AVERAGE(D241:M241)</f>
        <v>50126.7</v>
      </c>
      <c r="P241" s="39" t="n">
        <f aca="false">ROUND((D241-D241)/D241,3)</f>
        <v>0</v>
      </c>
      <c r="Q241" s="39" t="n">
        <f aca="false">ROUND((E241-E241)/E241,3)</f>
        <v>0</v>
      </c>
      <c r="R241" s="39" t="n">
        <f aca="false">ROUND((F241-F241)/F241,3)</f>
        <v>0</v>
      </c>
      <c r="S241" s="39" t="n">
        <f aca="false">ROUND((G241-G241)/G241,3)</f>
        <v>0</v>
      </c>
      <c r="T241" s="39" t="n">
        <f aca="false">ROUND((H241-H241)/H241,3)</f>
        <v>0</v>
      </c>
      <c r="U241" s="39" t="n">
        <f aca="false">ROUND((I241-I241)/I241,3)</f>
        <v>0</v>
      </c>
      <c r="V241" s="39" t="n">
        <f aca="false">ROUND((J241-J241)/J241,3)</f>
        <v>0</v>
      </c>
      <c r="W241" s="39" t="n">
        <f aca="false">ROUND((K241-K241)/K241,3)</f>
        <v>0</v>
      </c>
      <c r="X241" s="39" t="n">
        <f aca="false">ROUND((L241-L241)/L241,3)</f>
        <v>0</v>
      </c>
      <c r="Y241" s="39" t="n">
        <f aca="false">ROUND((M241-M241)/M241,3)</f>
        <v>0</v>
      </c>
      <c r="Z241" s="21" t="str">
        <f aca="false">ROUND((N241-N241)/N241,3)*100&amp;"%"</f>
        <v>0%</v>
      </c>
    </row>
    <row r="242" customFormat="false" ht="15" hidden="false" customHeight="false" outlineLevel="0" collapsed="false">
      <c r="A242" s="28"/>
    </row>
    <row r="243" s="12" customFormat="true" ht="13.8" hidden="false" customHeight="false" outlineLevel="0" collapsed="false">
      <c r="A243" s="28"/>
      <c r="B243" s="10" t="n">
        <v>500</v>
      </c>
      <c r="C243" s="11" t="n">
        <v>0</v>
      </c>
      <c r="D243" s="12" t="n">
        <v>1952566.4</v>
      </c>
      <c r="E243" s="12" t="n">
        <v>866913.48</v>
      </c>
      <c r="F243" s="12" t="n">
        <v>466551.24</v>
      </c>
      <c r="G243" s="12" t="n">
        <v>1628855.48</v>
      </c>
      <c r="H243" s="12" t="n">
        <v>1040958.92</v>
      </c>
      <c r="I243" s="12" t="n">
        <v>687171.32</v>
      </c>
      <c r="J243" s="12" t="n">
        <v>1808116.84</v>
      </c>
      <c r="K243" s="12" t="n">
        <v>797829.2</v>
      </c>
      <c r="L243" s="12" t="n">
        <v>1069091.56</v>
      </c>
      <c r="M243" s="12" t="n">
        <v>737371</v>
      </c>
      <c r="N243" s="35" t="n">
        <f aca="false">AVERAGE(D243:M243)</f>
        <v>1105542.544</v>
      </c>
      <c r="P243" s="36" t="n">
        <f aca="false">ROUND((D243-D255)/D255,3)</f>
        <v>7.071</v>
      </c>
      <c r="Q243" s="36" t="n">
        <f aca="false">ROUND((E243-E255)/E255,3)</f>
        <v>2.242</v>
      </c>
      <c r="R243" s="36" t="n">
        <f aca="false">ROUND((F243-F255)/F255,3)</f>
        <v>1.164</v>
      </c>
      <c r="S243" s="36" t="n">
        <f aca="false">ROUND((G243-G255)/G255,3)</f>
        <v>2.243</v>
      </c>
      <c r="T243" s="36" t="n">
        <f aca="false">ROUND((H243-H255)/H255,3)</f>
        <v>3.269</v>
      </c>
      <c r="U243" s="36" t="n">
        <f aca="false">ROUND((I243-I255)/I255,3)</f>
        <v>2.381</v>
      </c>
      <c r="V243" s="36" t="n">
        <f aca="false">ROUND((J243-J255)/J255,3)</f>
        <v>5.668</v>
      </c>
      <c r="W243" s="36" t="n">
        <f aca="false">ROUND((K243-K255)/K255,3)</f>
        <v>2.079</v>
      </c>
      <c r="X243" s="36" t="n">
        <f aca="false">ROUND((L243-L255)/L255,3)</f>
        <v>2.047</v>
      </c>
      <c r="Y243" s="36" t="n">
        <f aca="false">ROUND((M243-M255)/M255,3)</f>
        <v>5.885</v>
      </c>
      <c r="Z243" s="14" t="str">
        <f aca="false">ROUND((N243-N255)/N255,3)*100&amp;"%"</f>
        <v>315,2%</v>
      </c>
    </row>
    <row r="244" s="12" customFormat="true" ht="13.8" hidden="false" customHeight="false" outlineLevel="0" collapsed="false">
      <c r="A244" s="28"/>
      <c r="B244" s="10"/>
      <c r="C244" s="11" t="n">
        <v>1</v>
      </c>
      <c r="D244" s="12" t="n">
        <v>1270776.8</v>
      </c>
      <c r="E244" s="12" t="n">
        <v>916476.72</v>
      </c>
      <c r="F244" s="12" t="n">
        <v>395915.36</v>
      </c>
      <c r="G244" s="12" t="n">
        <v>1225778.72</v>
      </c>
      <c r="H244" s="12" t="n">
        <v>502012.28</v>
      </c>
      <c r="I244" s="12" t="n">
        <v>494418.04</v>
      </c>
      <c r="J244" s="12" t="n">
        <v>1922545.2</v>
      </c>
      <c r="K244" s="12" t="n">
        <v>759327.64</v>
      </c>
      <c r="L244" s="12" t="n">
        <v>763230.24</v>
      </c>
      <c r="M244" s="12" t="n">
        <v>465443.72</v>
      </c>
      <c r="N244" s="35" t="n">
        <f aca="false">AVERAGE(D244:M244)</f>
        <v>871592.472</v>
      </c>
      <c r="P244" s="36" t="n">
        <f aca="false">ROUND((D244-D255)/D255,3)</f>
        <v>4.253</v>
      </c>
      <c r="Q244" s="36" t="n">
        <f aca="false">ROUND((E244-E255)/E255,3)</f>
        <v>2.427</v>
      </c>
      <c r="R244" s="36" t="n">
        <f aca="false">ROUND((F244-F255)/F255,3)</f>
        <v>0.837</v>
      </c>
      <c r="S244" s="36" t="n">
        <f aca="false">ROUND((G244-G255)/G255,3)</f>
        <v>1.44</v>
      </c>
      <c r="T244" s="36" t="n">
        <f aca="false">ROUND((H244-H255)/H255,3)</f>
        <v>1.059</v>
      </c>
      <c r="U244" s="36" t="n">
        <f aca="false">ROUND((I244-I255)/I255,3)</f>
        <v>1.433</v>
      </c>
      <c r="V244" s="36" t="n">
        <f aca="false">ROUND((J244-J255)/J255,3)</f>
        <v>6.09</v>
      </c>
      <c r="W244" s="36" t="n">
        <f aca="false">ROUND((K244-K255)/K255,3)</f>
        <v>1.931</v>
      </c>
      <c r="X244" s="36" t="n">
        <f aca="false">ROUND((L244-L255)/L255,3)</f>
        <v>1.175</v>
      </c>
      <c r="Y244" s="36" t="n">
        <f aca="false">ROUND((M244-M255)/M255,3)</f>
        <v>3.346</v>
      </c>
      <c r="Z244" s="14" t="str">
        <f aca="false">ROUND((N244-N255)/N255,3)*100&amp;"%"</f>
        <v>227,3%</v>
      </c>
    </row>
    <row r="245" s="12" customFormat="true" ht="13.8" hidden="false" customHeight="false" outlineLevel="0" collapsed="false">
      <c r="A245" s="28"/>
      <c r="B245" s="10"/>
      <c r="C245" s="11" t="n">
        <v>2</v>
      </c>
      <c r="D245" s="12" t="n">
        <v>392177.2</v>
      </c>
      <c r="E245" s="12" t="n">
        <v>370455.76</v>
      </c>
      <c r="F245" s="12" t="n">
        <v>389419.84</v>
      </c>
      <c r="G245" s="12" t="n">
        <v>608372.72</v>
      </c>
      <c r="H245" s="12" t="n">
        <v>289311.08</v>
      </c>
      <c r="I245" s="12" t="n">
        <v>244122.76</v>
      </c>
      <c r="J245" s="12" t="n">
        <v>434672.76</v>
      </c>
      <c r="K245" s="12" t="n">
        <v>376996.8</v>
      </c>
      <c r="L245" s="12" t="n">
        <v>380964.08</v>
      </c>
      <c r="M245" s="12" t="n">
        <v>180777</v>
      </c>
      <c r="N245" s="35" t="n">
        <f aca="false">AVERAGE(D245:M245)</f>
        <v>366727</v>
      </c>
      <c r="P245" s="36" t="n">
        <f aca="false">ROUND((D245-D255)/D255,3)</f>
        <v>0.621</v>
      </c>
      <c r="Q245" s="36" t="n">
        <f aca="false">ROUND((E245-E255)/E255,3)</f>
        <v>0.385</v>
      </c>
      <c r="R245" s="36" t="n">
        <f aca="false">ROUND((F245-F255)/F255,3)</f>
        <v>0.807</v>
      </c>
      <c r="S245" s="36" t="n">
        <f aca="false">ROUND((G245-G255)/G255,3)</f>
        <v>0.211</v>
      </c>
      <c r="T245" s="36" t="n">
        <f aca="false">ROUND((H245-H255)/H255,3)</f>
        <v>0.186</v>
      </c>
      <c r="U245" s="36" t="n">
        <f aca="false">ROUND((I245-I255)/I255,3)</f>
        <v>0.201</v>
      </c>
      <c r="V245" s="36" t="n">
        <f aca="false">ROUND((J245-J255)/J255,3)</f>
        <v>0.603</v>
      </c>
      <c r="W245" s="36" t="n">
        <f aca="false">ROUND((K245-K255)/K255,3)</f>
        <v>0.455</v>
      </c>
      <c r="X245" s="36" t="n">
        <f aca="false">ROUND((L245-L255)/L255,3)</f>
        <v>0.086</v>
      </c>
      <c r="Y245" s="36" t="n">
        <f aca="false">ROUND((M245-M255)/M255,3)</f>
        <v>0.688</v>
      </c>
      <c r="Z245" s="14" t="str">
        <f aca="false">ROUND((N245-N255)/N255,3)*100&amp;"%"</f>
        <v>37,7%</v>
      </c>
    </row>
    <row r="246" s="12" customFormat="true" ht="13.8" hidden="false" customHeight="false" outlineLevel="0" collapsed="false">
      <c r="A246" s="28"/>
      <c r="B246" s="10"/>
      <c r="C246" s="11" t="n">
        <v>3</v>
      </c>
      <c r="D246" s="12" t="n">
        <v>360684.68</v>
      </c>
      <c r="E246" s="12" t="n">
        <v>432631.36</v>
      </c>
      <c r="F246" s="12" t="n">
        <v>470024.8</v>
      </c>
      <c r="G246" s="12" t="n">
        <v>760123.08</v>
      </c>
      <c r="H246" s="12" t="n">
        <v>448191.48</v>
      </c>
      <c r="I246" s="12" t="n">
        <v>445603.84</v>
      </c>
      <c r="J246" s="12" t="n">
        <v>329896</v>
      </c>
      <c r="K246" s="12" t="n">
        <v>773306.72</v>
      </c>
      <c r="L246" s="12" t="n">
        <v>528481.88</v>
      </c>
      <c r="M246" s="12" t="n">
        <v>164713.32</v>
      </c>
      <c r="N246" s="35" t="n">
        <f aca="false">AVERAGE(D246:M246)</f>
        <v>471365.716</v>
      </c>
      <c r="P246" s="36" t="n">
        <f aca="false">ROUND((D246-D255)/D255,3)</f>
        <v>0.491</v>
      </c>
      <c r="Q246" s="36" t="n">
        <f aca="false">ROUND((E246-E255)/E255,3)</f>
        <v>0.618</v>
      </c>
      <c r="R246" s="36" t="n">
        <f aca="false">ROUND((F246-F255)/F255,3)</f>
        <v>1.18</v>
      </c>
      <c r="S246" s="36" t="n">
        <f aca="false">ROUND((G246-G255)/G255,3)</f>
        <v>0.513</v>
      </c>
      <c r="T246" s="36" t="n">
        <f aca="false">ROUND((H246-H255)/H255,3)</f>
        <v>0.838</v>
      </c>
      <c r="U246" s="36" t="n">
        <f aca="false">ROUND((I246-I255)/I255,3)</f>
        <v>1.192</v>
      </c>
      <c r="V246" s="36" t="n">
        <f aca="false">ROUND((J246-J255)/J255,3)</f>
        <v>0.217</v>
      </c>
      <c r="W246" s="36" t="n">
        <f aca="false">ROUND((K246-K255)/K255,3)</f>
        <v>1.985</v>
      </c>
      <c r="X246" s="36" t="n">
        <f aca="false">ROUND((L246-L255)/L255,3)</f>
        <v>0.506</v>
      </c>
      <c r="Y246" s="36" t="n">
        <f aca="false">ROUND((M246-M255)/M255,3)</f>
        <v>0.538</v>
      </c>
      <c r="Z246" s="14" t="str">
        <f aca="false">ROUND((N246-N255)/N255,3)*100&amp;"%"</f>
        <v>77%</v>
      </c>
    </row>
    <row r="247" s="12" customFormat="true" ht="13.8" hidden="false" customHeight="false" outlineLevel="0" collapsed="false">
      <c r="A247" s="28"/>
      <c r="B247" s="10"/>
      <c r="C247" s="11" t="n">
        <v>4</v>
      </c>
      <c r="D247" s="12" t="n">
        <v>4111744.4</v>
      </c>
      <c r="E247" s="12" t="n">
        <v>1545530.72</v>
      </c>
      <c r="F247" s="12" t="n">
        <v>1615478.56</v>
      </c>
      <c r="G247" s="12" t="n">
        <v>4905283.2</v>
      </c>
      <c r="H247" s="12" t="n">
        <v>6744078</v>
      </c>
      <c r="I247" s="12" t="n">
        <v>2134430.04</v>
      </c>
      <c r="J247" s="12" t="n">
        <v>3020234.4</v>
      </c>
      <c r="K247" s="12" t="n">
        <v>2366638.8</v>
      </c>
      <c r="L247" s="12" t="n">
        <v>4236343.2</v>
      </c>
      <c r="M247" s="12" t="n">
        <v>3734152.8</v>
      </c>
      <c r="N247" s="35" t="n">
        <f aca="false">AVERAGE(D247:M247)</f>
        <v>3441391.412</v>
      </c>
      <c r="P247" s="36" t="n">
        <f aca="false">ROUND((D247-D255)/D255,3)</f>
        <v>15.996</v>
      </c>
      <c r="Q247" s="36" t="n">
        <f aca="false">ROUND((E247-E255)/E255,3)</f>
        <v>4.779</v>
      </c>
      <c r="R247" s="36" t="n">
        <f aca="false">ROUND((F247-F255)/F255,3)</f>
        <v>6.494</v>
      </c>
      <c r="S247" s="36" t="n">
        <f aca="false">ROUND((G247-G255)/G255,3)</f>
        <v>8.765</v>
      </c>
      <c r="T247" s="36" t="n">
        <f aca="false">ROUND((H247-H255)/H255,3)</f>
        <v>26.655</v>
      </c>
      <c r="U247" s="36" t="n">
        <f aca="false">ROUND((I247-I255)/I255,3)</f>
        <v>9.502</v>
      </c>
      <c r="V247" s="36" t="n">
        <f aca="false">ROUND((J247-J255)/J255,3)</f>
        <v>10.138</v>
      </c>
      <c r="W247" s="36" t="n">
        <f aca="false">ROUND((K247-K255)/K255,3)</f>
        <v>8.135</v>
      </c>
      <c r="X247" s="36" t="n">
        <f aca="false">ROUND((L247-L255)/L255,3)</f>
        <v>11.074</v>
      </c>
      <c r="Y247" s="36" t="n">
        <f aca="false">ROUND((M247-M255)/M255,3)</f>
        <v>33.868</v>
      </c>
      <c r="Z247" s="14" t="str">
        <f aca="false">ROUND((N247-N255)/N255,3)*100&amp;"%"</f>
        <v>1192,5%</v>
      </c>
    </row>
    <row r="248" customFormat="false" ht="13.8" hidden="false" customHeight="false" outlineLevel="0" collapsed="false">
      <c r="A248" s="28"/>
      <c r="B248" s="10"/>
      <c r="C248" s="4" t="n">
        <v>5</v>
      </c>
      <c r="D248" s="0" t="n">
        <v>435239</v>
      </c>
      <c r="E248" s="0" t="n">
        <v>366474</v>
      </c>
      <c r="F248" s="0" t="n">
        <v>383287</v>
      </c>
      <c r="G248" s="0" t="n">
        <v>523718</v>
      </c>
      <c r="H248" s="0" t="n">
        <v>5749560</v>
      </c>
      <c r="I248" s="0" t="n">
        <v>360043</v>
      </c>
      <c r="J248" s="0" t="n">
        <v>528449</v>
      </c>
      <c r="K248" s="0" t="n">
        <v>289622</v>
      </c>
      <c r="L248" s="0" t="n">
        <v>506752</v>
      </c>
      <c r="M248" s="0" t="n">
        <v>1915190</v>
      </c>
      <c r="N248" s="33" t="n">
        <f aca="false">AVERAGE(D248:M248)</f>
        <v>1105833.4</v>
      </c>
      <c r="P248" s="37" t="n">
        <f aca="false">ROUND((D248-D255)/D255,3)</f>
        <v>0.799</v>
      </c>
      <c r="Q248" s="37" t="n">
        <f aca="false">ROUND((E248-E255)/E255,3)</f>
        <v>0.37</v>
      </c>
      <c r="R248" s="37" t="n">
        <f aca="false">ROUND((F248-F255)/F255,3)</f>
        <v>0.778</v>
      </c>
      <c r="S248" s="37" t="n">
        <f aca="false">ROUND((G248-G255)/G255,3)</f>
        <v>0.043</v>
      </c>
      <c r="T248" s="37" t="n">
        <f aca="false">ROUND((H248-H255)/H255,3)</f>
        <v>22.577</v>
      </c>
      <c r="U248" s="37" t="n">
        <f aca="false">ROUND((I248-I255)/I255,3)</f>
        <v>0.771</v>
      </c>
      <c r="V248" s="37" t="n">
        <f aca="false">ROUND((J248-J255)/J255,3)</f>
        <v>0.949</v>
      </c>
      <c r="W248" s="37" t="n">
        <f aca="false">ROUND((K248-K255)/K255,3)</f>
        <v>0.118</v>
      </c>
      <c r="X248" s="37" t="n">
        <f aca="false">ROUND((L248-L255)/L255,3)</f>
        <v>0.444</v>
      </c>
      <c r="Y248" s="37" t="n">
        <f aca="false">ROUND((M248-M255)/M255,3)</f>
        <v>16.883</v>
      </c>
      <c r="Z248" s="1" t="str">
        <f aca="false">ROUND((N248-N255)/N255,3)*100&amp;"%"</f>
        <v>315,3%</v>
      </c>
    </row>
    <row r="249" customFormat="false" ht="13.8" hidden="false" customHeight="false" outlineLevel="0" collapsed="false">
      <c r="A249" s="28"/>
      <c r="B249" s="10"/>
      <c r="C249" s="4" t="n">
        <v>6</v>
      </c>
      <c r="D249" s="0" t="n">
        <v>292583</v>
      </c>
      <c r="E249" s="0" t="n">
        <v>321925</v>
      </c>
      <c r="F249" s="0" t="n">
        <v>216530</v>
      </c>
      <c r="G249" s="0" t="n">
        <v>507855</v>
      </c>
      <c r="H249" s="0" t="n">
        <v>271972</v>
      </c>
      <c r="I249" s="0" t="n">
        <v>421119</v>
      </c>
      <c r="J249" s="0" t="n">
        <v>513246</v>
      </c>
      <c r="K249" s="0" t="n">
        <v>281521</v>
      </c>
      <c r="L249" s="0" t="n">
        <v>475536</v>
      </c>
      <c r="M249" s="0" t="n">
        <v>212199</v>
      </c>
      <c r="N249" s="33" t="n">
        <f aca="false">AVERAGE(D249:M249)</f>
        <v>351448.6</v>
      </c>
      <c r="P249" s="37" t="n">
        <f aca="false">ROUND((D249-D255)/D255,3)</f>
        <v>0.209</v>
      </c>
      <c r="Q249" s="37" t="n">
        <f aca="false">ROUND((E249-E255)/E255,3)</f>
        <v>0.204</v>
      </c>
      <c r="R249" s="37" t="n">
        <f aca="false">ROUND((F249-F255)/F255,3)</f>
        <v>0.004</v>
      </c>
      <c r="S249" s="37" t="n">
        <f aca="false">ROUND((G249-G255)/G255,3)</f>
        <v>0.011</v>
      </c>
      <c r="T249" s="37" t="n">
        <f aca="false">ROUND((H249-H255)/H255,3)</f>
        <v>0.115</v>
      </c>
      <c r="U249" s="37" t="n">
        <f aca="false">ROUND((I249-I255)/I255,3)</f>
        <v>1.072</v>
      </c>
      <c r="V249" s="37" t="n">
        <f aca="false">ROUND((J249-J255)/J255,3)</f>
        <v>0.893</v>
      </c>
      <c r="W249" s="37" t="n">
        <f aca="false">ROUND((K249-K255)/K255,3)</f>
        <v>0.087</v>
      </c>
      <c r="X249" s="37" t="n">
        <f aca="false">ROUND((L249-L255)/L255,3)</f>
        <v>0.355</v>
      </c>
      <c r="Y249" s="37" t="n">
        <f aca="false">ROUND((M249-M255)/M255,3)</f>
        <v>0.981</v>
      </c>
      <c r="Z249" s="1" t="str">
        <f aca="false">ROUND((N249-N255)/N255,3)*100&amp;"%"</f>
        <v>32%</v>
      </c>
    </row>
    <row r="250" customFormat="false" ht="13.8" hidden="false" customHeight="false" outlineLevel="0" collapsed="false">
      <c r="A250" s="28"/>
      <c r="B250" s="10"/>
      <c r="C250" s="4" t="n">
        <v>7</v>
      </c>
      <c r="D250" s="0" t="n">
        <v>3696030</v>
      </c>
      <c r="E250" s="0" t="n">
        <v>911620</v>
      </c>
      <c r="F250" s="0" t="n">
        <v>366422</v>
      </c>
      <c r="G250" s="0" t="n">
        <v>573355</v>
      </c>
      <c r="H250" s="0" t="n">
        <v>303406</v>
      </c>
      <c r="I250" s="0" t="n">
        <v>535818</v>
      </c>
      <c r="J250" s="0" t="n">
        <v>2325400</v>
      </c>
      <c r="K250" s="0" t="n">
        <v>1003260</v>
      </c>
      <c r="L250" s="0" t="n">
        <v>406270</v>
      </c>
      <c r="M250" s="0" t="n">
        <v>554346</v>
      </c>
      <c r="N250" s="33" t="n">
        <f aca="false">AVERAGE(D250:M250)</f>
        <v>1067592.7</v>
      </c>
      <c r="P250" s="37" t="n">
        <f aca="false">ROUND((D250-D255)/D255,3)</f>
        <v>14.277</v>
      </c>
      <c r="Q250" s="37" t="n">
        <f aca="false">ROUND((E250-E255)/E255,3)</f>
        <v>2.409</v>
      </c>
      <c r="R250" s="37" t="n">
        <f aca="false">ROUND((F250-F255)/F255,3)</f>
        <v>0.7</v>
      </c>
      <c r="S250" s="37" t="n">
        <f aca="false">ROUND((G250-G255)/G255,3)</f>
        <v>0.141</v>
      </c>
      <c r="T250" s="37" t="n">
        <f aca="false">ROUND((H250-H255)/H255,3)</f>
        <v>0.244</v>
      </c>
      <c r="U250" s="37" t="n">
        <f aca="false">ROUND((I250-I255)/I255,3)</f>
        <v>1.636</v>
      </c>
      <c r="V250" s="37" t="n">
        <f aca="false">ROUND((J250-J255)/J255,3)</f>
        <v>7.575</v>
      </c>
      <c r="W250" s="37" t="n">
        <f aca="false">ROUND((K250-K255)/K255,3)</f>
        <v>2.872</v>
      </c>
      <c r="X250" s="37" t="n">
        <f aca="false">ROUND((L250-L255)/L255,3)</f>
        <v>0.158</v>
      </c>
      <c r="Y250" s="37" t="n">
        <f aca="false">ROUND((M250-M255)/M255,3)</f>
        <v>4.176</v>
      </c>
      <c r="Z250" s="1" t="str">
        <f aca="false">ROUND((N250-N255)/N255,3)*100&amp;"%"</f>
        <v>301%</v>
      </c>
    </row>
    <row r="251" customFormat="false" ht="13.8" hidden="false" customHeight="false" outlineLevel="0" collapsed="false">
      <c r="A251" s="28"/>
      <c r="B251" s="10"/>
      <c r="C251" s="4" t="n">
        <v>8</v>
      </c>
      <c r="D251" s="0" t="n">
        <v>832847</v>
      </c>
      <c r="E251" s="0" t="n">
        <v>923092</v>
      </c>
      <c r="F251" s="0" t="n">
        <v>414453</v>
      </c>
      <c r="G251" s="0" t="n">
        <v>1357000</v>
      </c>
      <c r="H251" s="0" t="n">
        <v>303406</v>
      </c>
      <c r="I251" s="0" t="n">
        <v>535818</v>
      </c>
      <c r="J251" s="0" t="n">
        <v>2166660</v>
      </c>
      <c r="K251" s="0" t="n">
        <v>1004320</v>
      </c>
      <c r="L251" s="0" t="n">
        <v>375766</v>
      </c>
      <c r="M251" s="0" t="n">
        <v>518963</v>
      </c>
      <c r="N251" s="33" t="n">
        <f aca="false">AVERAGE(D251:M251)</f>
        <v>843232.5</v>
      </c>
      <c r="P251" s="37" t="n">
        <f aca="false">ROUND((D251-D255)/D255,3)</f>
        <v>2.443</v>
      </c>
      <c r="Q251" s="37" t="n">
        <f aca="false">ROUND((E251-E255)/E255,3)</f>
        <v>2.452</v>
      </c>
      <c r="R251" s="37" t="n">
        <f aca="false">ROUND((F251-F255)/F255,3)</f>
        <v>0.923</v>
      </c>
      <c r="S251" s="37" t="n">
        <f aca="false">ROUND((G251-G255)/G255,3)</f>
        <v>1.701</v>
      </c>
      <c r="T251" s="37" t="n">
        <f aca="false">ROUND((H251-H255)/H255,3)</f>
        <v>0.244</v>
      </c>
      <c r="U251" s="37" t="n">
        <f aca="false">ROUND((I251-I255)/I255,3)</f>
        <v>1.636</v>
      </c>
      <c r="V251" s="37" t="n">
        <f aca="false">ROUND((J251-J255)/J255,3)</f>
        <v>6.99</v>
      </c>
      <c r="W251" s="37" t="n">
        <f aca="false">ROUND((K251-K255)/K255,3)</f>
        <v>2.876</v>
      </c>
      <c r="X251" s="37" t="n">
        <f aca="false">ROUND((L251-L255)/L255,3)</f>
        <v>0.071</v>
      </c>
      <c r="Y251" s="37" t="n">
        <f aca="false">ROUND((M251-M255)/M255,3)</f>
        <v>3.846</v>
      </c>
      <c r="Z251" s="1" t="str">
        <f aca="false">ROUND((N251-N255)/N255,3)*100&amp;"%"</f>
        <v>216,7%</v>
      </c>
    </row>
    <row r="252" customFormat="false" ht="13.8" hidden="false" customHeight="false" outlineLevel="0" collapsed="false">
      <c r="A252" s="28"/>
      <c r="B252" s="10"/>
      <c r="C252" s="4" t="n">
        <v>9</v>
      </c>
      <c r="D252" s="0" t="n">
        <v>4211010</v>
      </c>
      <c r="E252" s="0" t="n">
        <v>914356</v>
      </c>
      <c r="F252" s="0" t="n">
        <v>598973</v>
      </c>
      <c r="G252" s="0" t="n">
        <v>573983</v>
      </c>
      <c r="H252" s="0" t="n">
        <v>496995</v>
      </c>
      <c r="I252" s="0" t="n">
        <v>664859</v>
      </c>
      <c r="J252" s="0" t="n">
        <v>2165840</v>
      </c>
      <c r="K252" s="0" t="n">
        <v>721866</v>
      </c>
      <c r="L252" s="0" t="n">
        <v>840456</v>
      </c>
      <c r="M252" s="0" t="n">
        <v>518146</v>
      </c>
      <c r="N252" s="33" t="n">
        <f aca="false">AVERAGE(D252:M252)</f>
        <v>1170648.4</v>
      </c>
      <c r="P252" s="37" t="n">
        <f aca="false">ROUND((D252-D255)/D255,3)</f>
        <v>16.406</v>
      </c>
      <c r="Q252" s="37" t="n">
        <f aca="false">ROUND((E252-E255)/E255,3)</f>
        <v>2.419</v>
      </c>
      <c r="R252" s="37" t="n">
        <f aca="false">ROUND((F252-F255)/F255,3)</f>
        <v>1.779</v>
      </c>
      <c r="S252" s="37" t="n">
        <f aca="false">ROUND((G252-G255)/G255,3)</f>
        <v>0.143</v>
      </c>
      <c r="T252" s="37" t="n">
        <f aca="false">ROUND((H252-H255)/H255,3)</f>
        <v>1.038</v>
      </c>
      <c r="U252" s="37" t="n">
        <f aca="false">ROUND((I252-I255)/I255,3)</f>
        <v>2.271</v>
      </c>
      <c r="V252" s="37" t="n">
        <f aca="false">ROUND((J252-J255)/J255,3)</f>
        <v>6.987</v>
      </c>
      <c r="W252" s="37" t="n">
        <f aca="false">ROUND((K252-K255)/K255,3)</f>
        <v>1.786</v>
      </c>
      <c r="X252" s="37" t="n">
        <f aca="false">ROUND((L252-L255)/L255,3)</f>
        <v>1.395</v>
      </c>
      <c r="Y252" s="37" t="n">
        <f aca="false">ROUND((M252-M255)/M255,3)</f>
        <v>3.838</v>
      </c>
      <c r="Z252" s="1" t="str">
        <f aca="false">ROUND((N252-N255)/N255,3)*100&amp;"%"</f>
        <v>339,7%</v>
      </c>
    </row>
    <row r="253" customFormat="false" ht="13.8" hidden="false" customHeight="false" outlineLevel="0" collapsed="false">
      <c r="A253" s="28"/>
      <c r="B253" s="10"/>
      <c r="C253" s="4" t="n">
        <v>10</v>
      </c>
      <c r="D253" s="0" t="n">
        <v>241930</v>
      </c>
      <c r="E253" s="0" t="n">
        <v>277363</v>
      </c>
      <c r="F253" s="0" t="n">
        <v>215927</v>
      </c>
      <c r="G253" s="0" t="n">
        <v>502344</v>
      </c>
      <c r="H253" s="0" t="n">
        <v>244607</v>
      </c>
      <c r="I253" s="0" t="n">
        <v>214581</v>
      </c>
      <c r="J253" s="0" t="n">
        <v>271173</v>
      </c>
      <c r="K253" s="0" t="n">
        <v>259088</v>
      </c>
      <c r="L253" s="0" t="n">
        <v>364186</v>
      </c>
      <c r="M253" s="0" t="n">
        <v>107094</v>
      </c>
      <c r="N253" s="33" t="n">
        <f aca="false">AVERAGE(D253:M253)</f>
        <v>269829.3</v>
      </c>
      <c r="P253" s="37" t="n">
        <f aca="false">ROUND((D253-D255)/D255,3)</f>
        <v>0</v>
      </c>
      <c r="Q253" s="37" t="n">
        <f aca="false">ROUND((E253-E255)/E255,3)</f>
        <v>0.037</v>
      </c>
      <c r="R253" s="37" t="n">
        <f aca="false">ROUND((F253-F255)/F255,3)</f>
        <v>0.002</v>
      </c>
      <c r="S253" s="37" t="n">
        <f aca="false">ROUND((G253-G255)/G255,3)</f>
        <v>0</v>
      </c>
      <c r="T253" s="37" t="n">
        <f aca="false">ROUND((H253-H255)/H255,3)</f>
        <v>0.003</v>
      </c>
      <c r="U253" s="37" t="n">
        <f aca="false">ROUND((I253-I255)/I255,3)</f>
        <v>0.056</v>
      </c>
      <c r="V253" s="37" t="n">
        <f aca="false">ROUND((J253-J255)/J255,3)</f>
        <v>0</v>
      </c>
      <c r="W253" s="37" t="n">
        <f aca="false">ROUND((K253-K255)/K255,3)</f>
        <v>0</v>
      </c>
      <c r="X253" s="37" t="n">
        <f aca="false">ROUND((L253-L255)/L255,3)</f>
        <v>0.038</v>
      </c>
      <c r="Y253" s="37" t="n">
        <f aca="false">ROUND((M253-M255)/M255,3)</f>
        <v>0</v>
      </c>
      <c r="Z253" s="1" t="str">
        <f aca="false">ROUND((N253-N255)/N255,3)*100&amp;"%"</f>
        <v>1,3%</v>
      </c>
    </row>
    <row r="254" customFormat="false" ht="13.8" hidden="false" customHeight="false" outlineLevel="0" collapsed="false">
      <c r="A254" s="28"/>
      <c r="B254" s="10"/>
      <c r="C254" s="4" t="n">
        <v>11</v>
      </c>
      <c r="D254" s="0" t="n">
        <v>241930</v>
      </c>
      <c r="E254" s="0" t="n">
        <v>277363</v>
      </c>
      <c r="F254" s="0" t="n">
        <v>215927</v>
      </c>
      <c r="G254" s="0" t="n">
        <v>502344</v>
      </c>
      <c r="H254" s="0" t="n">
        <v>244607</v>
      </c>
      <c r="I254" s="0" t="n">
        <v>214581</v>
      </c>
      <c r="J254" s="0" t="n">
        <v>271173</v>
      </c>
      <c r="K254" s="0" t="n">
        <v>279082</v>
      </c>
      <c r="L254" s="0" t="n">
        <v>364186</v>
      </c>
      <c r="M254" s="0" t="n">
        <v>109671</v>
      </c>
      <c r="N254" s="33" t="n">
        <f aca="false">AVERAGE(D254:M254)</f>
        <v>272086.4</v>
      </c>
      <c r="P254" s="37" t="n">
        <f aca="false">ROUND((D254-D255)/D255,3)</f>
        <v>0</v>
      </c>
      <c r="Q254" s="37" t="n">
        <f aca="false">ROUND((E254-E255)/E255,3)</f>
        <v>0.037</v>
      </c>
      <c r="R254" s="37" t="n">
        <f aca="false">ROUND((F254-F255)/F255,3)</f>
        <v>0.002</v>
      </c>
      <c r="S254" s="37" t="n">
        <f aca="false">ROUND((G254-G255)/G255,3)</f>
        <v>0</v>
      </c>
      <c r="T254" s="37" t="n">
        <f aca="false">ROUND((H254-H255)/H255,3)</f>
        <v>0.003</v>
      </c>
      <c r="U254" s="37" t="n">
        <f aca="false">ROUND((I254-I255)/I255,3)</f>
        <v>0.056</v>
      </c>
      <c r="V254" s="37" t="n">
        <f aca="false">ROUND((J254-J255)/J255,3)</f>
        <v>0</v>
      </c>
      <c r="W254" s="37" t="n">
        <f aca="false">ROUND((K254-K255)/K255,3)</f>
        <v>0.077</v>
      </c>
      <c r="X254" s="37" t="n">
        <f aca="false">ROUND((L254-L255)/L255,3)</f>
        <v>0.038</v>
      </c>
      <c r="Y254" s="37" t="n">
        <f aca="false">ROUND((M254-M255)/M255,3)</f>
        <v>0.024</v>
      </c>
      <c r="Z254" s="1" t="str">
        <f aca="false">ROUND((N254-N255)/N255,3)*100&amp;"%"</f>
        <v>2,2%</v>
      </c>
    </row>
    <row r="255" s="18" customFormat="true" ht="13.8" hidden="false" customHeight="false" outlineLevel="0" collapsed="false">
      <c r="A255" s="28"/>
      <c r="C255" s="19" t="s">
        <v>27</v>
      </c>
      <c r="D255" s="25" t="n">
        <v>241929</v>
      </c>
      <c r="E255" s="25" t="n">
        <v>267418</v>
      </c>
      <c r="F255" s="25" t="n">
        <v>215563</v>
      </c>
      <c r="G255" s="25" t="n">
        <v>502344</v>
      </c>
      <c r="H255" s="25" t="n">
        <v>243866</v>
      </c>
      <c r="I255" s="25" t="n">
        <v>203246</v>
      </c>
      <c r="J255" s="25" t="n">
        <v>271173</v>
      </c>
      <c r="K255" s="25" t="n">
        <v>259087</v>
      </c>
      <c r="L255" s="25" t="n">
        <v>350879</v>
      </c>
      <c r="M255" s="25" t="n">
        <v>107094</v>
      </c>
      <c r="N255" s="38" t="n">
        <f aca="false">AVERAGE(D255:M255)</f>
        <v>266259.9</v>
      </c>
      <c r="P255" s="39" t="n">
        <f aca="false">ROUND((D255-D255)/D255,3)</f>
        <v>0</v>
      </c>
      <c r="Q255" s="39" t="n">
        <f aca="false">ROUND((E255-E255)/E255,3)</f>
        <v>0</v>
      </c>
      <c r="R255" s="39" t="n">
        <f aca="false">ROUND((F255-F255)/F255,3)</f>
        <v>0</v>
      </c>
      <c r="S255" s="39" t="n">
        <f aca="false">ROUND((G255-G255)/G255,3)</f>
        <v>0</v>
      </c>
      <c r="T255" s="39" t="n">
        <f aca="false">ROUND((H255-H255)/H255,3)</f>
        <v>0</v>
      </c>
      <c r="U255" s="39" t="n">
        <f aca="false">ROUND((I255-I255)/I255,3)</f>
        <v>0</v>
      </c>
      <c r="V255" s="39" t="n">
        <f aca="false">ROUND((J255-J255)/J255,3)</f>
        <v>0</v>
      </c>
      <c r="W255" s="39" t="n">
        <f aca="false">ROUND((K255-K255)/K255,3)</f>
        <v>0</v>
      </c>
      <c r="X255" s="39" t="n">
        <f aca="false">ROUND((L255-L255)/L255,3)</f>
        <v>0</v>
      </c>
      <c r="Y255" s="39" t="n">
        <f aca="false">ROUND((M255-M255)/M255,3)</f>
        <v>0</v>
      </c>
      <c r="Z255" s="21" t="str">
        <f aca="false">ROUND((N255-N255)/N255,3)*100&amp;"%"</f>
        <v>0%</v>
      </c>
    </row>
    <row r="256" customFormat="false" ht="15" hidden="false" customHeight="false" outlineLevel="0" collapsed="false">
      <c r="A256" s="28"/>
    </row>
    <row r="257" s="12" customFormat="true" ht="13.8" hidden="false" customHeight="false" outlineLevel="0" collapsed="false">
      <c r="A257" s="28"/>
      <c r="B257" s="10" t="n">
        <v>1000</v>
      </c>
      <c r="C257" s="11" t="n">
        <v>0</v>
      </c>
      <c r="D257" s="12" t="n">
        <v>3230372.08</v>
      </c>
      <c r="E257" s="12" t="n">
        <v>2541074.68</v>
      </c>
      <c r="F257" s="12" t="n">
        <v>2627861.04</v>
      </c>
      <c r="G257" s="12" t="n">
        <v>580156.84</v>
      </c>
      <c r="H257" s="12" t="n">
        <v>1978439.84</v>
      </c>
      <c r="I257" s="12" t="n">
        <v>2272157.72</v>
      </c>
      <c r="J257" s="12" t="n">
        <v>1947129.92</v>
      </c>
      <c r="K257" s="12" t="n">
        <v>1642921.76</v>
      </c>
      <c r="L257" s="12" t="n">
        <v>1461903.68</v>
      </c>
      <c r="M257" s="12" t="n">
        <v>1770480.84</v>
      </c>
      <c r="N257" s="35" t="n">
        <f aca="false">AVERAGE(D257:M257)</f>
        <v>2005249.84</v>
      </c>
      <c r="P257" s="36" t="n">
        <f aca="false">ROUND((D257-D269)/D269,3)</f>
        <v>3.46</v>
      </c>
      <c r="Q257" s="36" t="n">
        <f aca="false">ROUND((E257-E269)/E269,3)</f>
        <v>6.282</v>
      </c>
      <c r="R257" s="36" t="n">
        <f aca="false">ROUND((F257-F269)/F269,3)</f>
        <v>9.149</v>
      </c>
      <c r="S257" s="36" t="n">
        <f aca="false">ROUND((G257-G269)/G269,3)</f>
        <v>5.033</v>
      </c>
      <c r="T257" s="36" t="n">
        <f aca="false">ROUND((H257-H269)/H269,3)</f>
        <v>2.003</v>
      </c>
      <c r="U257" s="36" t="n">
        <f aca="false">ROUND((I257-I269)/I269,3)</f>
        <v>2.212</v>
      </c>
      <c r="V257" s="36" t="n">
        <f aca="false">ROUND((J257-J269)/J269,3)</f>
        <v>2.229</v>
      </c>
      <c r="W257" s="36" t="n">
        <f aca="false">ROUND((K257-K269)/K269,3)</f>
        <v>96.52</v>
      </c>
      <c r="X257" s="36" t="n">
        <f aca="false">ROUND((L257-L269)/L269,3)</f>
        <v>5.11</v>
      </c>
      <c r="Y257" s="36" t="n">
        <f aca="false">ROUND((M257-M269)/M269,3)</f>
        <v>2.157</v>
      </c>
      <c r="Z257" s="14" t="str">
        <f aca="false">ROUND((N257-N269)/N269,3)*100&amp;"%"</f>
        <v>375,8%</v>
      </c>
    </row>
    <row r="258" s="12" customFormat="true" ht="13.8" hidden="false" customHeight="false" outlineLevel="0" collapsed="false">
      <c r="A258" s="28"/>
      <c r="B258" s="10"/>
      <c r="C258" s="11" t="n">
        <v>1</v>
      </c>
      <c r="D258" s="12" t="n">
        <v>1016290.24</v>
      </c>
      <c r="E258" s="12" t="n">
        <v>1859190.8</v>
      </c>
      <c r="F258" s="12" t="n">
        <v>1941965.6</v>
      </c>
      <c r="G258" s="12" t="n">
        <v>543579.32</v>
      </c>
      <c r="H258" s="12" t="n">
        <v>798594</v>
      </c>
      <c r="I258" s="12" t="n">
        <v>937969.16</v>
      </c>
      <c r="J258" s="12" t="n">
        <v>1456086.2</v>
      </c>
      <c r="K258" s="12" t="n">
        <v>1708657.2</v>
      </c>
      <c r="L258" s="12" t="n">
        <v>531397.2</v>
      </c>
      <c r="M258" s="12" t="n">
        <v>1118171.12</v>
      </c>
      <c r="N258" s="35" t="n">
        <f aca="false">AVERAGE(D258:M258)</f>
        <v>1191190.084</v>
      </c>
      <c r="P258" s="36" t="n">
        <f aca="false">ROUND((D258-D269)/D269,3)</f>
        <v>0.403</v>
      </c>
      <c r="Q258" s="36" t="n">
        <f aca="false">ROUND((E258-E269)/E269,3)</f>
        <v>4.328</v>
      </c>
      <c r="R258" s="36" t="n">
        <f aca="false">ROUND((F258-F269)/F269,3)</f>
        <v>6.5</v>
      </c>
      <c r="S258" s="36" t="n">
        <f aca="false">ROUND((G258-G269)/G269,3)</f>
        <v>4.653</v>
      </c>
      <c r="T258" s="36" t="n">
        <f aca="false">ROUND((H258-H269)/H269,3)</f>
        <v>0.212</v>
      </c>
      <c r="U258" s="36" t="n">
        <f aca="false">ROUND((I258-I269)/I269,3)</f>
        <v>0.326</v>
      </c>
      <c r="V258" s="36" t="n">
        <f aca="false">ROUND((J258-J269)/J269,3)</f>
        <v>1.414</v>
      </c>
      <c r="W258" s="36" t="n">
        <f aca="false">ROUND((K258-K269)/K269,3)</f>
        <v>100.422</v>
      </c>
      <c r="X258" s="36" t="n">
        <f aca="false">ROUND((L258-L269)/L269,3)</f>
        <v>1.221</v>
      </c>
      <c r="Y258" s="36" t="n">
        <f aca="false">ROUND((M258-M269)/M269,3)</f>
        <v>0.994</v>
      </c>
      <c r="Z258" s="14" t="str">
        <f aca="false">ROUND((N258-N269)/N269,3)*100&amp;"%"</f>
        <v>182,6%</v>
      </c>
    </row>
    <row r="259" s="12" customFormat="true" ht="13.8" hidden="false" customHeight="false" outlineLevel="0" collapsed="false">
      <c r="A259" s="28"/>
      <c r="B259" s="10"/>
      <c r="C259" s="11" t="n">
        <v>2</v>
      </c>
      <c r="D259" s="12" t="n">
        <v>1213856.44</v>
      </c>
      <c r="E259" s="12" t="n">
        <v>618226</v>
      </c>
      <c r="F259" s="12" t="n">
        <v>307451.76</v>
      </c>
      <c r="G259" s="12" t="n">
        <v>189423.6</v>
      </c>
      <c r="H259" s="12" t="n">
        <v>982728.2</v>
      </c>
      <c r="I259" s="12" t="n">
        <v>860094.6</v>
      </c>
      <c r="J259" s="12" t="n">
        <v>786169.84</v>
      </c>
      <c r="K259" s="12" t="n">
        <v>68927.968</v>
      </c>
      <c r="L259" s="12" t="n">
        <v>306571.28</v>
      </c>
      <c r="M259" s="12" t="n">
        <v>1551057.12</v>
      </c>
      <c r="N259" s="35" t="n">
        <f aca="false">AVERAGE(D259:M259)</f>
        <v>688450.6808</v>
      </c>
      <c r="P259" s="36" t="n">
        <f aca="false">ROUND((D259-D269)/D269,3)</f>
        <v>0.676</v>
      </c>
      <c r="Q259" s="36" t="n">
        <f aca="false">ROUND((E259-E269)/E269,3)</f>
        <v>0.772</v>
      </c>
      <c r="R259" s="36" t="n">
        <f aca="false">ROUND((F259-F269)/F269,3)</f>
        <v>0.187</v>
      </c>
      <c r="S259" s="36" t="n">
        <f aca="false">ROUND((G259-G269)/G269,3)</f>
        <v>0.97</v>
      </c>
      <c r="T259" s="36" t="n">
        <f aca="false">ROUND((H259-H269)/H269,3)</f>
        <v>0.492</v>
      </c>
      <c r="U259" s="36" t="n">
        <f aca="false">ROUND((I259-I269)/I269,3)</f>
        <v>0.216</v>
      </c>
      <c r="V259" s="36" t="n">
        <f aca="false">ROUND((J259-J269)/J269,3)</f>
        <v>0.304</v>
      </c>
      <c r="W259" s="36" t="n">
        <f aca="false">ROUND((K259-K269)/K269,3)</f>
        <v>3.091</v>
      </c>
      <c r="X259" s="36" t="n">
        <f aca="false">ROUND((L259-L269)/L269,3)</f>
        <v>0.281</v>
      </c>
      <c r="Y259" s="36" t="n">
        <f aca="false">ROUND((M259-M269)/M269,3)</f>
        <v>1.766</v>
      </c>
      <c r="Z259" s="14" t="str">
        <f aca="false">ROUND((N259-N269)/N269,3)*100&amp;"%"</f>
        <v>63,4%</v>
      </c>
    </row>
    <row r="260" s="12" customFormat="true" ht="13.8" hidden="false" customHeight="false" outlineLevel="0" collapsed="false">
      <c r="A260" s="28"/>
      <c r="B260" s="10"/>
      <c r="C260" s="11" t="n">
        <v>3</v>
      </c>
      <c r="D260" s="12" t="n">
        <v>1675551.2</v>
      </c>
      <c r="E260" s="12" t="n">
        <v>481013.92</v>
      </c>
      <c r="F260" s="12" t="n">
        <v>603405.36</v>
      </c>
      <c r="G260" s="12" t="n">
        <v>235970.76</v>
      </c>
      <c r="H260" s="12" t="n">
        <v>1077696.36</v>
      </c>
      <c r="I260" s="12" t="n">
        <v>1198708.8</v>
      </c>
      <c r="J260" s="12" t="n">
        <v>954201.24</v>
      </c>
      <c r="K260" s="12" t="n">
        <v>69892.088</v>
      </c>
      <c r="L260" s="12" t="n">
        <v>310880.32</v>
      </c>
      <c r="M260" s="12" t="n">
        <v>1969880.4</v>
      </c>
      <c r="N260" s="35" t="n">
        <f aca="false">AVERAGE(D260:M260)</f>
        <v>857720.0448</v>
      </c>
      <c r="P260" s="36" t="n">
        <f aca="false">ROUND((D260-D269)/D269,3)</f>
        <v>1.313</v>
      </c>
      <c r="Q260" s="36" t="n">
        <f aca="false">ROUND((E260-E269)/E269,3)</f>
        <v>0.379</v>
      </c>
      <c r="R260" s="36" t="n">
        <f aca="false">ROUND((F260-F269)/F269,3)</f>
        <v>1.33</v>
      </c>
      <c r="S260" s="36" t="n">
        <f aca="false">ROUND((G260-G269)/G269,3)</f>
        <v>1.454</v>
      </c>
      <c r="T260" s="36" t="n">
        <f aca="false">ROUND((H260-H269)/H269,3)</f>
        <v>0.636</v>
      </c>
      <c r="U260" s="36" t="n">
        <f aca="false">ROUND((I260-I269)/I269,3)</f>
        <v>0.695</v>
      </c>
      <c r="V260" s="36" t="n">
        <f aca="false">ROUND((J260-J269)/J269,3)</f>
        <v>0.582</v>
      </c>
      <c r="W260" s="36" t="n">
        <f aca="false">ROUND((K260-K269)/K269,3)</f>
        <v>3.149</v>
      </c>
      <c r="X260" s="36" t="n">
        <f aca="false">ROUND((L260-L269)/L269,3)</f>
        <v>0.299</v>
      </c>
      <c r="Y260" s="36" t="n">
        <f aca="false">ROUND((M260-M269)/M269,3)</f>
        <v>2.513</v>
      </c>
      <c r="Z260" s="14" t="str">
        <f aca="false">ROUND((N260-N269)/N269,3)*100&amp;"%"</f>
        <v>103,5%</v>
      </c>
    </row>
    <row r="261" s="12" customFormat="true" ht="13.8" hidden="false" customHeight="false" outlineLevel="0" collapsed="false">
      <c r="A261" s="28"/>
      <c r="B261" s="10"/>
      <c r="C261" s="11" t="n">
        <v>4</v>
      </c>
      <c r="D261" s="12" t="n">
        <v>8887342.4</v>
      </c>
      <c r="E261" s="12" t="n">
        <v>5227222</v>
      </c>
      <c r="F261" s="12" t="n">
        <v>7364196</v>
      </c>
      <c r="G261" s="12" t="n">
        <v>3748738.92</v>
      </c>
      <c r="H261" s="12" t="n">
        <v>6159713.2</v>
      </c>
      <c r="I261" s="12" t="n">
        <v>8831444.8</v>
      </c>
      <c r="J261" s="12" t="n">
        <v>5592958.8</v>
      </c>
      <c r="K261" s="12" t="n">
        <v>1754974.4</v>
      </c>
      <c r="L261" s="12" t="n">
        <v>10973690.4</v>
      </c>
      <c r="M261" s="12" t="n">
        <v>4355952.4</v>
      </c>
      <c r="N261" s="35" t="n">
        <f aca="false">AVERAGE(D261:M261)</f>
        <v>6289623.332</v>
      </c>
      <c r="P261" s="36" t="n">
        <f aca="false">ROUND((D261-D269)/D269,3)</f>
        <v>11.269</v>
      </c>
      <c r="Q261" s="36" t="n">
        <f aca="false">ROUND((E261-E269)/E269,3)</f>
        <v>13.98</v>
      </c>
      <c r="R261" s="36" t="n">
        <f aca="false">ROUND((F261-F269)/F269,3)</f>
        <v>27.44</v>
      </c>
      <c r="S261" s="36" t="n">
        <f aca="false">ROUND((G261-G269)/G269,3)</f>
        <v>37.982</v>
      </c>
      <c r="T261" s="36" t="n">
        <f aca="false">ROUND((H261-H269)/H269,3)</f>
        <v>8.35</v>
      </c>
      <c r="U261" s="36" t="n">
        <f aca="false">ROUND((I261-I269)/I269,3)</f>
        <v>11.485</v>
      </c>
      <c r="V261" s="36" t="n">
        <f aca="false">ROUND((J261-J269)/J269,3)</f>
        <v>8.274</v>
      </c>
      <c r="W261" s="36" t="n">
        <f aca="false">ROUND((K261-K269)/K269,3)</f>
        <v>103.171</v>
      </c>
      <c r="X261" s="36" t="n">
        <f aca="false">ROUND((L261-L269)/L269,3)</f>
        <v>44.863</v>
      </c>
      <c r="Y261" s="36" t="n">
        <f aca="false">ROUND((M261-M269)/M269,3)</f>
        <v>6.768</v>
      </c>
      <c r="Z261" s="14" t="str">
        <f aca="false">ROUND((N261-N269)/N269,3)*100&amp;"%"</f>
        <v>1392,4%</v>
      </c>
    </row>
    <row r="262" customFormat="false" ht="13.8" hidden="false" customHeight="false" outlineLevel="0" collapsed="false">
      <c r="A262" s="28"/>
      <c r="B262" s="10"/>
      <c r="C262" s="4" t="n">
        <v>5</v>
      </c>
      <c r="D262" s="0" t="n">
        <v>1348730</v>
      </c>
      <c r="E262" s="0" t="n">
        <v>1437540</v>
      </c>
      <c r="F262" s="0" t="n">
        <v>952460</v>
      </c>
      <c r="G262" s="0" t="n">
        <v>269157</v>
      </c>
      <c r="H262" s="0" t="n">
        <v>1206160</v>
      </c>
      <c r="I262" s="0" t="n">
        <v>739974</v>
      </c>
      <c r="J262" s="0" t="n">
        <v>984762</v>
      </c>
      <c r="K262" s="0" t="n">
        <v>70254.8</v>
      </c>
      <c r="L262" s="0" t="n">
        <v>420296</v>
      </c>
      <c r="M262" s="0" t="n">
        <v>2080330</v>
      </c>
      <c r="N262" s="33" t="n">
        <f aca="false">AVERAGE(D262:M262)</f>
        <v>950966.38</v>
      </c>
      <c r="P262" s="37" t="n">
        <f aca="false">ROUND((D262-D269)/D269,3)</f>
        <v>0.862</v>
      </c>
      <c r="Q262" s="37" t="n">
        <f aca="false">ROUND((E262-E269)/E269,3)</f>
        <v>3.12</v>
      </c>
      <c r="R262" s="37" t="n">
        <f aca="false">ROUND((F262-F269)/F269,3)</f>
        <v>2.678</v>
      </c>
      <c r="S262" s="37" t="n">
        <f aca="false">ROUND((G262-G269)/G269,3)</f>
        <v>1.799</v>
      </c>
      <c r="T262" s="37" t="n">
        <f aca="false">ROUND((H262-H269)/H269,3)</f>
        <v>0.831</v>
      </c>
      <c r="U262" s="37" t="n">
        <f aca="false">ROUND((I262-I269)/I269,3)</f>
        <v>0.046</v>
      </c>
      <c r="V262" s="37" t="n">
        <f aca="false">ROUND((J262-J269)/J269,3)</f>
        <v>0.633</v>
      </c>
      <c r="W262" s="37" t="n">
        <f aca="false">ROUND((K262-K269)/K269,3)</f>
        <v>3.17</v>
      </c>
      <c r="X262" s="37" t="n">
        <f aca="false">ROUND((L262-L269)/L269,3)</f>
        <v>0.757</v>
      </c>
      <c r="Y262" s="37" t="n">
        <f aca="false">ROUND((M262-M269)/M269,3)</f>
        <v>2.71</v>
      </c>
      <c r="Z262" s="1" t="str">
        <f aca="false">ROUND((N262-N269)/N269,3)*100&amp;"%"</f>
        <v>125,6%</v>
      </c>
    </row>
    <row r="263" customFormat="false" ht="13.8" hidden="false" customHeight="false" outlineLevel="0" collapsed="false">
      <c r="A263" s="28"/>
      <c r="B263" s="10"/>
      <c r="C263" s="4" t="n">
        <v>6</v>
      </c>
      <c r="D263" s="0" t="n">
        <v>1156490</v>
      </c>
      <c r="E263" s="0" t="n">
        <v>610022</v>
      </c>
      <c r="F263" s="0" t="n">
        <v>268755</v>
      </c>
      <c r="G263" s="0" t="n">
        <v>355335</v>
      </c>
      <c r="H263" s="0" t="n">
        <v>1062920</v>
      </c>
      <c r="I263" s="0" t="n">
        <v>809267</v>
      </c>
      <c r="J263" s="0" t="n">
        <v>668200</v>
      </c>
      <c r="K263" s="0" t="n">
        <v>71490.5</v>
      </c>
      <c r="L263" s="0" t="n">
        <v>362374</v>
      </c>
      <c r="M263" s="0" t="n">
        <v>2080330</v>
      </c>
      <c r="N263" s="33" t="n">
        <f aca="false">AVERAGE(D263:M263)</f>
        <v>744518.35</v>
      </c>
      <c r="P263" s="37" t="n">
        <f aca="false">ROUND((D263-D269)/D269,3)</f>
        <v>0.597</v>
      </c>
      <c r="Q263" s="37" t="n">
        <f aca="false">ROUND((E263-E269)/E269,3)</f>
        <v>0.748</v>
      </c>
      <c r="R263" s="37" t="n">
        <f aca="false">ROUND((F263-F269)/F269,3)</f>
        <v>0.038</v>
      </c>
      <c r="S263" s="37" t="n">
        <f aca="false">ROUND((G263-G269)/G269,3)</f>
        <v>2.695</v>
      </c>
      <c r="T263" s="37" t="n">
        <f aca="false">ROUND((H263-H269)/H269,3)</f>
        <v>0.613</v>
      </c>
      <c r="U263" s="37" t="n">
        <f aca="false">ROUND((I263-I269)/I269,3)</f>
        <v>0.144</v>
      </c>
      <c r="V263" s="37" t="n">
        <f aca="false">ROUND((J263-J269)/J269,3)</f>
        <v>0.108</v>
      </c>
      <c r="W263" s="37" t="n">
        <f aca="false">ROUND((K263-K269)/K269,3)</f>
        <v>3.244</v>
      </c>
      <c r="X263" s="37" t="n">
        <f aca="false">ROUND((L263-L269)/L269,3)</f>
        <v>0.514</v>
      </c>
      <c r="Y263" s="37" t="n">
        <f aca="false">ROUND((M263-M269)/M269,3)</f>
        <v>2.71</v>
      </c>
      <c r="Z263" s="1" t="str">
        <f aca="false">ROUND((N263-N269)/N269,3)*100&amp;"%"</f>
        <v>76,7%</v>
      </c>
    </row>
    <row r="264" customFormat="false" ht="13.8" hidden="false" customHeight="false" outlineLevel="0" collapsed="false">
      <c r="A264" s="28"/>
      <c r="B264" s="10"/>
      <c r="C264" s="4" t="n">
        <v>7</v>
      </c>
      <c r="D264" s="0" t="n">
        <v>857551</v>
      </c>
      <c r="E264" s="0" t="n">
        <v>3540120</v>
      </c>
      <c r="F264" s="0" t="n">
        <v>1916300</v>
      </c>
      <c r="G264" s="0" t="n">
        <v>563131</v>
      </c>
      <c r="H264" s="0" t="n">
        <v>816900</v>
      </c>
      <c r="I264" s="0" t="n">
        <v>930390</v>
      </c>
      <c r="J264" s="0" t="n">
        <v>1065830</v>
      </c>
      <c r="K264" s="0" t="n">
        <v>1708800</v>
      </c>
      <c r="L264" s="0" t="n">
        <v>623926</v>
      </c>
      <c r="M264" s="0" t="n">
        <v>1140340</v>
      </c>
      <c r="N264" s="33" t="n">
        <f aca="false">AVERAGE(D264:M264)</f>
        <v>1316328.8</v>
      </c>
      <c r="P264" s="37" t="n">
        <f aca="false">ROUND((D264-D269)/D269,3)</f>
        <v>0.184</v>
      </c>
      <c r="Q264" s="37" t="n">
        <f aca="false">ROUND((E264-E269)/E269,3)</f>
        <v>9.145</v>
      </c>
      <c r="R264" s="37" t="n">
        <f aca="false">ROUND((F264-F269)/F269,3)</f>
        <v>6.401</v>
      </c>
      <c r="S264" s="37" t="n">
        <f aca="false">ROUND((G264-G269)/G269,3)</f>
        <v>4.856</v>
      </c>
      <c r="T264" s="37" t="n">
        <f aca="false">ROUND((H264-H269)/H269,3)</f>
        <v>0.24</v>
      </c>
      <c r="U264" s="37" t="n">
        <f aca="false">ROUND((I264-I269)/I269,3)</f>
        <v>0.315</v>
      </c>
      <c r="V264" s="37" t="n">
        <f aca="false">ROUND((J264-J269)/J269,3)</f>
        <v>0.767</v>
      </c>
      <c r="W264" s="37" t="n">
        <f aca="false">ROUND((K264-K269)/K269,3)</f>
        <v>100.431</v>
      </c>
      <c r="X264" s="37" t="n">
        <f aca="false">ROUND((L264-L269)/L269,3)</f>
        <v>1.608</v>
      </c>
      <c r="Y264" s="37" t="n">
        <f aca="false">ROUND((M264-M269)/M269,3)</f>
        <v>1.033</v>
      </c>
      <c r="Z264" s="1" t="str">
        <f aca="false">ROUND((N264-N269)/N269,3)*100&amp;"%"</f>
        <v>212,3%</v>
      </c>
    </row>
    <row r="265" customFormat="false" ht="13.8" hidden="false" customHeight="false" outlineLevel="0" collapsed="false">
      <c r="A265" s="28"/>
      <c r="B265" s="10"/>
      <c r="C265" s="4" t="n">
        <v>8</v>
      </c>
      <c r="D265" s="0" t="n">
        <v>857551</v>
      </c>
      <c r="E265" s="0" t="n">
        <v>1993930</v>
      </c>
      <c r="F265" s="0" t="n">
        <v>1668770</v>
      </c>
      <c r="G265" s="0" t="n">
        <v>537948</v>
      </c>
      <c r="H265" s="0" t="n">
        <v>832722</v>
      </c>
      <c r="I265" s="0" t="n">
        <v>966886</v>
      </c>
      <c r="J265" s="0" t="n">
        <v>1685740</v>
      </c>
      <c r="K265" s="0" t="n">
        <v>1708800</v>
      </c>
      <c r="L265" s="0" t="n">
        <v>624372</v>
      </c>
      <c r="M265" s="0" t="n">
        <v>1140340</v>
      </c>
      <c r="N265" s="33" t="n">
        <f aca="false">AVERAGE(D265:M265)</f>
        <v>1201705.9</v>
      </c>
      <c r="P265" s="37" t="n">
        <f aca="false">ROUND((D265-D269)/D269,3)</f>
        <v>0.184</v>
      </c>
      <c r="Q265" s="37" t="n">
        <f aca="false">ROUND((E265-E269)/E269,3)</f>
        <v>4.714</v>
      </c>
      <c r="R265" s="37" t="n">
        <f aca="false">ROUND((F265-F269)/F269,3)</f>
        <v>5.445</v>
      </c>
      <c r="S265" s="37" t="n">
        <f aca="false">ROUND((G265-G269)/G269,3)</f>
        <v>4.594</v>
      </c>
      <c r="T265" s="37" t="n">
        <f aca="false">ROUND((H265-H269)/H269,3)</f>
        <v>0.264</v>
      </c>
      <c r="U265" s="37" t="n">
        <f aca="false">ROUND((I265-I269)/I269,3)</f>
        <v>0.367</v>
      </c>
      <c r="V265" s="37" t="n">
        <f aca="false">ROUND((J265-J269)/J269,3)</f>
        <v>1.795</v>
      </c>
      <c r="W265" s="37" t="n">
        <f aca="false">ROUND((K265-K269)/K269,3)</f>
        <v>100.431</v>
      </c>
      <c r="X265" s="37" t="n">
        <f aca="false">ROUND((L265-L269)/L269,3)</f>
        <v>1.609</v>
      </c>
      <c r="Y265" s="37" t="n">
        <f aca="false">ROUND((M265-M269)/M269,3)</f>
        <v>1.033</v>
      </c>
      <c r="Z265" s="1" t="str">
        <f aca="false">ROUND((N265-N269)/N269,3)*100&amp;"%"</f>
        <v>185,1%</v>
      </c>
    </row>
    <row r="266" customFormat="false" ht="13.8" hidden="false" customHeight="false" outlineLevel="0" collapsed="false">
      <c r="A266" s="28"/>
      <c r="B266" s="10"/>
      <c r="C266" s="4" t="n">
        <v>9</v>
      </c>
      <c r="D266" s="0" t="n">
        <v>909654</v>
      </c>
      <c r="E266" s="0" t="n">
        <v>3927030</v>
      </c>
      <c r="F266" s="0" t="n">
        <v>1916300</v>
      </c>
      <c r="G266" s="0" t="n">
        <v>562433</v>
      </c>
      <c r="H266" s="0" t="n">
        <v>956057</v>
      </c>
      <c r="I266" s="0" t="n">
        <v>979041</v>
      </c>
      <c r="J266" s="0" t="n">
        <v>1374910</v>
      </c>
      <c r="K266" s="0" t="n">
        <v>1708800</v>
      </c>
      <c r="L266" s="0" t="n">
        <v>427595</v>
      </c>
      <c r="M266" s="0" t="n">
        <v>1988820</v>
      </c>
      <c r="N266" s="33" t="n">
        <f aca="false">AVERAGE(D266:M266)</f>
        <v>1475064</v>
      </c>
      <c r="P266" s="37" t="n">
        <f aca="false">ROUND((D266-D269)/D269,3)</f>
        <v>0.256</v>
      </c>
      <c r="Q266" s="37" t="n">
        <f aca="false">ROUND((E266-E269)/E269,3)</f>
        <v>10.254</v>
      </c>
      <c r="R266" s="37" t="n">
        <f aca="false">ROUND((F266-F269)/F269,3)</f>
        <v>6.401</v>
      </c>
      <c r="S266" s="37" t="n">
        <f aca="false">ROUND((G266-G269)/G269,3)</f>
        <v>4.849</v>
      </c>
      <c r="T266" s="37" t="n">
        <f aca="false">ROUND((H266-H269)/H269,3)</f>
        <v>0.451</v>
      </c>
      <c r="U266" s="37" t="n">
        <f aca="false">ROUND((I266-I269)/I269,3)</f>
        <v>0.384</v>
      </c>
      <c r="V266" s="37" t="n">
        <f aca="false">ROUND((J266-J269)/J269,3)</f>
        <v>1.28</v>
      </c>
      <c r="W266" s="37" t="n">
        <f aca="false">ROUND((K266-K269)/K269,3)</f>
        <v>100.431</v>
      </c>
      <c r="X266" s="37" t="n">
        <f aca="false">ROUND((L266-L269)/L269,3)</f>
        <v>0.787</v>
      </c>
      <c r="Y266" s="37" t="n">
        <f aca="false">ROUND((M266-M269)/M269,3)</f>
        <v>2.546</v>
      </c>
      <c r="Z266" s="1" t="str">
        <f aca="false">ROUND((N266-N269)/N269,3)*100&amp;"%"</f>
        <v>250%</v>
      </c>
    </row>
    <row r="267" customFormat="false" ht="13.8" hidden="false" customHeight="false" outlineLevel="0" collapsed="false">
      <c r="A267" s="28"/>
      <c r="B267" s="10"/>
      <c r="C267" s="4" t="n">
        <v>10</v>
      </c>
      <c r="D267" s="0" t="n">
        <v>724351</v>
      </c>
      <c r="E267" s="0" t="n">
        <v>348940</v>
      </c>
      <c r="F267" s="0" t="n">
        <v>258937</v>
      </c>
      <c r="G267" s="0" t="n">
        <v>266264</v>
      </c>
      <c r="H267" s="0" t="n">
        <v>685256</v>
      </c>
      <c r="I267" s="0" t="n">
        <v>707504</v>
      </c>
      <c r="J267" s="0" t="n">
        <v>603067</v>
      </c>
      <c r="K267" s="0" t="n">
        <v>29652.6</v>
      </c>
      <c r="L267" s="0" t="n">
        <v>243978</v>
      </c>
      <c r="M267" s="0" t="n">
        <v>583777</v>
      </c>
      <c r="N267" s="33" t="n">
        <f aca="false">AVERAGE(D267:M267)</f>
        <v>445172.66</v>
      </c>
      <c r="P267" s="37" t="n">
        <f aca="false">ROUND((D267-D269)/D269,3)</f>
        <v>0</v>
      </c>
      <c r="Q267" s="37" t="n">
        <f aca="false">ROUND((E267-E269)/E269,3)</f>
        <v>0</v>
      </c>
      <c r="R267" s="37" t="n">
        <f aca="false">ROUND((F267-F269)/F269,3)</f>
        <v>0</v>
      </c>
      <c r="S267" s="37" t="n">
        <f aca="false">ROUND((G267-G269)/G269,3)</f>
        <v>1.769</v>
      </c>
      <c r="T267" s="37" t="n">
        <f aca="false">ROUND((H267-H269)/H269,3)</f>
        <v>0.04</v>
      </c>
      <c r="U267" s="37" t="n">
        <f aca="false">ROUND((I267-I269)/I269,3)</f>
        <v>0</v>
      </c>
      <c r="V267" s="37" t="n">
        <f aca="false">ROUND((J267-J269)/J269,3)</f>
        <v>0</v>
      </c>
      <c r="W267" s="37" t="n">
        <f aca="false">ROUND((K267-K269)/K269,3)</f>
        <v>0.76</v>
      </c>
      <c r="X267" s="37" t="n">
        <f aca="false">ROUND((L267-L269)/L269,3)</f>
        <v>0.02</v>
      </c>
      <c r="Y267" s="37" t="n">
        <f aca="false">ROUND((M267-M269)/M269,3)</f>
        <v>0.041</v>
      </c>
      <c r="Z267" s="1" t="str">
        <f aca="false">ROUND((N267-N269)/N269,3)*100&amp;"%"</f>
        <v>5,6%</v>
      </c>
    </row>
    <row r="268" customFormat="false" ht="13.8" hidden="false" customHeight="false" outlineLevel="0" collapsed="false">
      <c r="A268" s="28"/>
      <c r="B268" s="10"/>
      <c r="C268" s="4" t="n">
        <v>11</v>
      </c>
      <c r="D268" s="0" t="n">
        <v>724351</v>
      </c>
      <c r="E268" s="0" t="n">
        <v>355075</v>
      </c>
      <c r="F268" s="0" t="n">
        <v>258937</v>
      </c>
      <c r="G268" s="0" t="n">
        <v>265086</v>
      </c>
      <c r="H268" s="0" t="n">
        <v>658825</v>
      </c>
      <c r="I268" s="0" t="n">
        <v>735721</v>
      </c>
      <c r="J268" s="0" t="n">
        <v>603067</v>
      </c>
      <c r="K268" s="0" t="n">
        <v>29652.6</v>
      </c>
      <c r="L268" s="0" t="n">
        <v>239274</v>
      </c>
      <c r="M268" s="0" t="n">
        <v>634184</v>
      </c>
      <c r="N268" s="33" t="n">
        <f aca="false">AVERAGE(D268:M268)</f>
        <v>450417.26</v>
      </c>
      <c r="P268" s="37" t="n">
        <f aca="false">ROUND((D268-D269)/D269,3)</f>
        <v>0</v>
      </c>
      <c r="Q268" s="37" t="n">
        <f aca="false">ROUND((E268-E269)/E269,3)</f>
        <v>0.018</v>
      </c>
      <c r="R268" s="37" t="n">
        <f aca="false">ROUND((F268-F269)/F269,3)</f>
        <v>0</v>
      </c>
      <c r="S268" s="37" t="n">
        <f aca="false">ROUND((G268-G269)/G269,3)</f>
        <v>1.757</v>
      </c>
      <c r="T268" s="37" t="n">
        <f aca="false">ROUND((H268-H269)/H269,3)</f>
        <v>0</v>
      </c>
      <c r="U268" s="37" t="n">
        <f aca="false">ROUND((I268-I269)/I269,3)</f>
        <v>0.04</v>
      </c>
      <c r="V268" s="37" t="n">
        <f aca="false">ROUND((J268-J269)/J269,3)</f>
        <v>0</v>
      </c>
      <c r="W268" s="37" t="n">
        <f aca="false">ROUND((K268-K269)/K269,3)</f>
        <v>0.76</v>
      </c>
      <c r="X268" s="37" t="n">
        <f aca="false">ROUND((L268-L269)/L269,3)</f>
        <v>0</v>
      </c>
      <c r="Y268" s="37" t="n">
        <f aca="false">ROUND((M268-M269)/M269,3)</f>
        <v>0.131</v>
      </c>
      <c r="Z268" s="1" t="str">
        <f aca="false">ROUND((N268-N269)/N269,3)*100&amp;"%"</f>
        <v>6,9%</v>
      </c>
    </row>
    <row r="269" s="18" customFormat="true" ht="13.8" hidden="false" customHeight="false" outlineLevel="0" collapsed="false">
      <c r="A269" s="28"/>
      <c r="C269" s="19" t="s">
        <v>27</v>
      </c>
      <c r="D269" s="25" t="n">
        <v>724350</v>
      </c>
      <c r="E269" s="25" t="n">
        <v>348939</v>
      </c>
      <c r="F269" s="25" t="n">
        <v>258935</v>
      </c>
      <c r="G269" s="25" t="n">
        <v>96165</v>
      </c>
      <c r="H269" s="25" t="n">
        <v>658824</v>
      </c>
      <c r="I269" s="25" t="n">
        <v>707364</v>
      </c>
      <c r="J269" s="25" t="n">
        <v>603066</v>
      </c>
      <c r="K269" s="25" t="n">
        <v>16847</v>
      </c>
      <c r="L269" s="25" t="n">
        <v>239273</v>
      </c>
      <c r="M269" s="25" t="n">
        <v>560792</v>
      </c>
      <c r="N269" s="38" t="n">
        <f aca="false">AVERAGE(D269:M269)</f>
        <v>421455.5</v>
      </c>
      <c r="P269" s="39" t="n">
        <f aca="false">ROUND((D269-D269)/D269,3)</f>
        <v>0</v>
      </c>
      <c r="Q269" s="39" t="n">
        <f aca="false">ROUND((E269-E269)/E269,3)</f>
        <v>0</v>
      </c>
      <c r="R269" s="39" t="n">
        <f aca="false">ROUND((F269-F269)/F269,3)</f>
        <v>0</v>
      </c>
      <c r="S269" s="39" t="n">
        <f aca="false">ROUND((G269-G269)/G269,3)</f>
        <v>0</v>
      </c>
      <c r="T269" s="39" t="n">
        <f aca="false">ROUND((H269-H269)/H269,3)</f>
        <v>0</v>
      </c>
      <c r="U269" s="39" t="n">
        <f aca="false">ROUND((I269-I269)/I269,3)</f>
        <v>0</v>
      </c>
      <c r="V269" s="39" t="n">
        <f aca="false">ROUND((J269-J269)/J269,3)</f>
        <v>0</v>
      </c>
      <c r="W269" s="39" t="n">
        <f aca="false">ROUND((K269-K269)/K269,3)</f>
        <v>0</v>
      </c>
      <c r="X269" s="39" t="n">
        <f aca="false">ROUND((L269-L269)/L269,3)</f>
        <v>0</v>
      </c>
      <c r="Y269" s="39" t="n">
        <f aca="false">ROUND((M269-M269)/M269,3)</f>
        <v>0</v>
      </c>
      <c r="Z269" s="21" t="str">
        <f aca="false">ROUND((N269-N269)/N269,3)*100&amp;"%"</f>
        <v>0%</v>
      </c>
    </row>
    <row r="270" customFormat="false" ht="15" hidden="false" customHeight="false" outlineLevel="0" collapsed="false">
      <c r="A270" s="28"/>
    </row>
    <row r="271" s="12" customFormat="true" ht="13.8" hidden="false" customHeight="false" outlineLevel="0" collapsed="false">
      <c r="A271" s="28"/>
      <c r="B271" s="10" t="n">
        <v>5000</v>
      </c>
      <c r="C271" s="11" t="n">
        <v>0</v>
      </c>
      <c r="D271" s="12" t="n">
        <v>11109041.2</v>
      </c>
      <c r="E271" s="12" t="n">
        <v>21225992</v>
      </c>
      <c r="F271" s="12" t="n">
        <v>8164096</v>
      </c>
      <c r="G271" s="12" t="n">
        <v>7566674.8</v>
      </c>
      <c r="H271" s="12" t="n">
        <v>14334191.2</v>
      </c>
      <c r="I271" s="12" t="n">
        <v>15792992</v>
      </c>
      <c r="J271" s="12" t="n">
        <v>16836597.2</v>
      </c>
      <c r="K271" s="12" t="n">
        <v>8167339.2</v>
      </c>
      <c r="L271" s="12" t="n">
        <v>11022614</v>
      </c>
      <c r="M271" s="12" t="n">
        <v>14629050.4</v>
      </c>
      <c r="N271" s="35" t="n">
        <f aca="false">AVERAGE(D271:M271)</f>
        <v>12884858.8</v>
      </c>
      <c r="P271" s="36" t="n">
        <f aca="false">ROUND((D271-D283)/D283,3)</f>
        <v>2.518</v>
      </c>
      <c r="Q271" s="36" t="n">
        <f aca="false">ROUND((E271-E283)/E283,3)</f>
        <v>10.453</v>
      </c>
      <c r="R271" s="36" t="n">
        <f aca="false">ROUND((F271-F283)/F283,3)</f>
        <v>2.644</v>
      </c>
      <c r="S271" s="36" t="n">
        <f aca="false">ROUND((G271-G283)/G283,3)</f>
        <v>1.495</v>
      </c>
      <c r="T271" s="36" t="n">
        <f aca="false">ROUND((H271-H283)/H283,3)</f>
        <v>4.891</v>
      </c>
      <c r="U271" s="36" t="n">
        <f aca="false">ROUND((I271-I283)/I283,3)</f>
        <v>9.11</v>
      </c>
      <c r="V271" s="36" t="n">
        <f aca="false">ROUND((J271-J283)/J283,3)</f>
        <v>3.028</v>
      </c>
      <c r="W271" s="36" t="n">
        <f aca="false">ROUND((K271-K283)/K283,3)</f>
        <v>1.699</v>
      </c>
      <c r="X271" s="36" t="n">
        <f aca="false">ROUND((L271-L283)/L283,3)</f>
        <v>5.93</v>
      </c>
      <c r="Y271" s="36" t="n">
        <f aca="false">ROUND((M271-M283)/M283,3)</f>
        <v>7.309</v>
      </c>
      <c r="Z271" s="14" t="str">
        <f aca="false">ROUND((N271-N283)/N283,3)*100&amp;"%"</f>
        <v>418,8%</v>
      </c>
    </row>
    <row r="272" s="12" customFormat="true" ht="13.8" hidden="false" customHeight="false" outlineLevel="0" collapsed="false">
      <c r="A272" s="28"/>
      <c r="B272" s="10"/>
      <c r="C272" s="11" t="n">
        <v>1</v>
      </c>
      <c r="D272" s="12" t="n">
        <v>8386834</v>
      </c>
      <c r="E272" s="12" t="n">
        <v>6702872.8</v>
      </c>
      <c r="F272" s="12" t="n">
        <v>4493400</v>
      </c>
      <c r="G272" s="12" t="n">
        <v>9557004</v>
      </c>
      <c r="H272" s="12" t="n">
        <v>5376030</v>
      </c>
      <c r="I272" s="12" t="n">
        <v>20977716.4</v>
      </c>
      <c r="J272" s="12" t="n">
        <v>14137856</v>
      </c>
      <c r="K272" s="12" t="n">
        <v>6793429.6</v>
      </c>
      <c r="L272" s="12" t="n">
        <v>10573009.2</v>
      </c>
      <c r="M272" s="12" t="n">
        <v>15923275.6</v>
      </c>
      <c r="N272" s="35" t="n">
        <f aca="false">AVERAGE(D272:M272)</f>
        <v>10292142.76</v>
      </c>
      <c r="P272" s="36" t="n">
        <f aca="false">ROUND((D272-D283)/D283,3)</f>
        <v>1.656</v>
      </c>
      <c r="Q272" s="36" t="n">
        <f aca="false">ROUND((E272-E283)/E283,3)</f>
        <v>2.617</v>
      </c>
      <c r="R272" s="36" t="n">
        <f aca="false">ROUND((F272-F283)/F283,3)</f>
        <v>1.005</v>
      </c>
      <c r="S272" s="36" t="n">
        <f aca="false">ROUND((G272-G283)/G283,3)</f>
        <v>2.151</v>
      </c>
      <c r="T272" s="36" t="n">
        <f aca="false">ROUND((H272-H283)/H283,3)</f>
        <v>1.209</v>
      </c>
      <c r="U272" s="36" t="n">
        <f aca="false">ROUND((I272-I283)/I283,3)</f>
        <v>12.429</v>
      </c>
      <c r="V272" s="36" t="n">
        <f aca="false">ROUND((J272-J283)/J283,3)</f>
        <v>2.382</v>
      </c>
      <c r="W272" s="36" t="n">
        <f aca="false">ROUND((K272-K283)/K283,3)</f>
        <v>1.245</v>
      </c>
      <c r="X272" s="36" t="n">
        <f aca="false">ROUND((L272-L283)/L283,3)</f>
        <v>5.647</v>
      </c>
      <c r="Y272" s="36" t="n">
        <f aca="false">ROUND((M272-M283)/M283,3)</f>
        <v>8.044</v>
      </c>
      <c r="Z272" s="14" t="str">
        <f aca="false">ROUND((N272-N283)/N283,3)*100&amp;"%"</f>
        <v>314,4%</v>
      </c>
    </row>
    <row r="273" s="12" customFormat="true" ht="13.8" hidden="false" customHeight="false" outlineLevel="0" collapsed="false">
      <c r="A273" s="28"/>
      <c r="B273" s="10"/>
      <c r="C273" s="11" t="n">
        <v>2</v>
      </c>
      <c r="D273" s="12" t="n">
        <v>4104879.2</v>
      </c>
      <c r="E273" s="12" t="n">
        <v>2270154.4</v>
      </c>
      <c r="F273" s="12" t="n">
        <v>3601269.6</v>
      </c>
      <c r="G273" s="12" t="n">
        <v>5870809.6</v>
      </c>
      <c r="H273" s="12" t="n">
        <v>3926206.8</v>
      </c>
      <c r="I273" s="12" t="n">
        <v>2638464.8</v>
      </c>
      <c r="J273" s="12" t="n">
        <v>6228194.8</v>
      </c>
      <c r="K273" s="12" t="n">
        <v>3684676.8</v>
      </c>
      <c r="L273" s="12" t="n">
        <v>2672087.2</v>
      </c>
      <c r="M273" s="12" t="n">
        <v>3061050</v>
      </c>
      <c r="N273" s="35" t="n">
        <f aca="false">AVERAGE(D273:M273)</f>
        <v>3805779.32</v>
      </c>
      <c r="P273" s="36" t="n">
        <f aca="false">ROUND((D273-D283)/D283,3)</f>
        <v>0.3</v>
      </c>
      <c r="Q273" s="36" t="n">
        <f aca="false">ROUND((E273-E283)/E283,3)</f>
        <v>0.225</v>
      </c>
      <c r="R273" s="36" t="n">
        <f aca="false">ROUND((F273-F283)/F283,3)</f>
        <v>0.607</v>
      </c>
      <c r="S273" s="36" t="n">
        <f aca="false">ROUND((G273-G283)/G283,3)</f>
        <v>0.936</v>
      </c>
      <c r="T273" s="36" t="n">
        <f aca="false">ROUND((H273-H283)/H283,3)</f>
        <v>0.613</v>
      </c>
      <c r="U273" s="36" t="n">
        <f aca="false">ROUND((I273-I283)/I283,3)</f>
        <v>0.689</v>
      </c>
      <c r="V273" s="36" t="n">
        <f aca="false">ROUND((J273-J283)/J283,3)</f>
        <v>0.49</v>
      </c>
      <c r="W273" s="36" t="n">
        <f aca="false">ROUND((K273-K283)/K283,3)</f>
        <v>0.218</v>
      </c>
      <c r="X273" s="36" t="n">
        <f aca="false">ROUND((L273-L283)/L283,3)</f>
        <v>0.68</v>
      </c>
      <c r="Y273" s="36" t="n">
        <f aca="false">ROUND((M273-M283)/M283,3)</f>
        <v>0.739</v>
      </c>
      <c r="Z273" s="14" t="str">
        <f aca="false">ROUND((N273-N283)/N283,3)*100&amp;"%"</f>
        <v>53,2%</v>
      </c>
    </row>
    <row r="274" s="12" customFormat="true" ht="13.8" hidden="false" customHeight="false" outlineLevel="0" collapsed="false">
      <c r="A274" s="28"/>
      <c r="B274" s="10"/>
      <c r="C274" s="11" t="n">
        <v>3</v>
      </c>
      <c r="D274" s="12" t="n">
        <v>4992701.6</v>
      </c>
      <c r="E274" s="12" t="n">
        <v>3136527.6</v>
      </c>
      <c r="F274" s="12" t="n">
        <v>4566520.8</v>
      </c>
      <c r="G274" s="12" t="n">
        <v>7401784.4</v>
      </c>
      <c r="H274" s="12" t="n">
        <v>4208312</v>
      </c>
      <c r="I274" s="12" t="n">
        <v>2829527.6</v>
      </c>
      <c r="J274" s="12" t="n">
        <v>18439380</v>
      </c>
      <c r="K274" s="12" t="n">
        <v>5846283.6</v>
      </c>
      <c r="L274" s="12" t="n">
        <v>4862435.2</v>
      </c>
      <c r="M274" s="12" t="n">
        <v>2764092.8</v>
      </c>
      <c r="N274" s="35" t="n">
        <f aca="false">AVERAGE(D274:M274)</f>
        <v>5904756.56</v>
      </c>
      <c r="P274" s="36" t="n">
        <f aca="false">ROUND((D274-D283)/D283,3)</f>
        <v>0.581</v>
      </c>
      <c r="Q274" s="36" t="n">
        <f aca="false">ROUND((E274-E283)/E283,3)</f>
        <v>0.692</v>
      </c>
      <c r="R274" s="36" t="n">
        <f aca="false">ROUND((F274-F283)/F283,3)</f>
        <v>1.038</v>
      </c>
      <c r="S274" s="36" t="n">
        <f aca="false">ROUND((G274-G283)/G283,3)</f>
        <v>1.44</v>
      </c>
      <c r="T274" s="36" t="n">
        <f aca="false">ROUND((H274-H283)/H283,3)</f>
        <v>0.729</v>
      </c>
      <c r="U274" s="36" t="n">
        <f aca="false">ROUND((I274-I283)/I283,3)</f>
        <v>0.811</v>
      </c>
      <c r="V274" s="36" t="n">
        <f aca="false">ROUND((J274-J283)/J283,3)</f>
        <v>3.412</v>
      </c>
      <c r="W274" s="36" t="n">
        <f aca="false">ROUND((K274-K283)/K283,3)</f>
        <v>0.932</v>
      </c>
      <c r="X274" s="36" t="n">
        <f aca="false">ROUND((L274-L283)/L283,3)</f>
        <v>2.057</v>
      </c>
      <c r="Y274" s="36" t="n">
        <f aca="false">ROUND((M274-M283)/M283,3)</f>
        <v>0.57</v>
      </c>
      <c r="Z274" s="14" t="str">
        <f aca="false">ROUND((N274-N283)/N283,3)*100&amp;"%"</f>
        <v>137,7%</v>
      </c>
    </row>
    <row r="275" s="12" customFormat="true" ht="13.8" hidden="false" customHeight="false" outlineLevel="0" collapsed="false">
      <c r="A275" s="28"/>
      <c r="B275" s="10"/>
      <c r="C275" s="11" t="n">
        <v>4</v>
      </c>
      <c r="D275" s="12" t="n">
        <v>66899773.6</v>
      </c>
      <c r="E275" s="12" t="n">
        <v>70161224</v>
      </c>
      <c r="F275" s="12" t="n">
        <v>24685540</v>
      </c>
      <c r="G275" s="12" t="n">
        <v>38019544</v>
      </c>
      <c r="H275" s="12" t="n">
        <v>62819592.4</v>
      </c>
      <c r="I275" s="12" t="n">
        <v>24870988</v>
      </c>
      <c r="J275" s="12" t="n">
        <v>66152528</v>
      </c>
      <c r="K275" s="12" t="n">
        <v>28054084</v>
      </c>
      <c r="L275" s="12" t="n">
        <v>60086240</v>
      </c>
      <c r="M275" s="12" t="n">
        <v>21680936</v>
      </c>
      <c r="N275" s="35" t="n">
        <f aca="false">AVERAGE(D275:M275)</f>
        <v>46343045</v>
      </c>
      <c r="P275" s="36" t="n">
        <f aca="false">ROUND((D275-D283)/D283,3)</f>
        <v>20.185</v>
      </c>
      <c r="Q275" s="36" t="n">
        <f aca="false">ROUND((E275-E283)/E283,3)</f>
        <v>36.856</v>
      </c>
      <c r="R275" s="36" t="n">
        <f aca="false">ROUND((F275-F283)/F283,3)</f>
        <v>10.017</v>
      </c>
      <c r="S275" s="36" t="n">
        <f aca="false">ROUND((G275-G283)/G283,3)</f>
        <v>11.536</v>
      </c>
      <c r="T275" s="36" t="n">
        <f aca="false">ROUND((H275-H283)/H283,3)</f>
        <v>24.816</v>
      </c>
      <c r="U275" s="36" t="n">
        <f aca="false">ROUND((I275-I283)/I283,3)</f>
        <v>14.922</v>
      </c>
      <c r="V275" s="36" t="n">
        <f aca="false">ROUND((J275-J283)/J283,3)</f>
        <v>14.827</v>
      </c>
      <c r="W275" s="36" t="n">
        <f aca="false">ROUND((K275-K283)/K283,3)</f>
        <v>8.272</v>
      </c>
      <c r="X275" s="36" t="n">
        <f aca="false">ROUND((L275-L283)/L283,3)</f>
        <v>36.774</v>
      </c>
      <c r="Y275" s="36" t="n">
        <f aca="false">ROUND((M275-M283)/M283,3)</f>
        <v>11.314</v>
      </c>
      <c r="Z275" s="14" t="str">
        <f aca="false">ROUND((N275-N283)/N283,3)*100&amp;"%"</f>
        <v>1765,9%</v>
      </c>
    </row>
    <row r="276" customFormat="false" ht="13.8" hidden="false" customHeight="false" outlineLevel="0" collapsed="false">
      <c r="A276" s="28"/>
      <c r="B276" s="10"/>
      <c r="C276" s="4" t="n">
        <v>5</v>
      </c>
      <c r="D276" s="0" t="n">
        <v>6377320</v>
      </c>
      <c r="E276" s="0" t="n">
        <v>2566400</v>
      </c>
      <c r="F276" s="0" t="n">
        <v>4142790</v>
      </c>
      <c r="G276" s="0" t="n">
        <v>4012500</v>
      </c>
      <c r="H276" s="0" t="n">
        <v>3823990</v>
      </c>
      <c r="I276" s="0" t="n">
        <v>1961330</v>
      </c>
      <c r="J276" s="0" t="n">
        <v>18531200</v>
      </c>
      <c r="K276" s="0" t="n">
        <v>4198980</v>
      </c>
      <c r="L276" s="0" t="n">
        <v>3373020</v>
      </c>
      <c r="M276" s="0" t="n">
        <v>8372270</v>
      </c>
      <c r="N276" s="33" t="n">
        <f aca="false">AVERAGE(D276:M276)</f>
        <v>5735980</v>
      </c>
      <c r="P276" s="37" t="n">
        <f aca="false">ROUND((D276-D283)/D283,3)</f>
        <v>1.019</v>
      </c>
      <c r="Q276" s="37" t="n">
        <f aca="false">ROUND((E276-E283)/E283,3)</f>
        <v>0.385</v>
      </c>
      <c r="R276" s="37" t="n">
        <f aca="false">ROUND((F276-F283)/F283,3)</f>
        <v>0.849</v>
      </c>
      <c r="S276" s="37" t="n">
        <f aca="false">ROUND((G276-G283)/G283,3)</f>
        <v>0.323</v>
      </c>
      <c r="T276" s="37" t="n">
        <f aca="false">ROUND((H276-H283)/H283,3)</f>
        <v>0.571</v>
      </c>
      <c r="U276" s="37" t="n">
        <f aca="false">ROUND((I276-I283)/I283,3)</f>
        <v>0.256</v>
      </c>
      <c r="V276" s="37" t="n">
        <f aca="false">ROUND((J276-J283)/J283,3)</f>
        <v>3.434</v>
      </c>
      <c r="W276" s="37" t="n">
        <f aca="false">ROUND((K276-K283)/K283,3)</f>
        <v>0.388</v>
      </c>
      <c r="X276" s="37" t="n">
        <f aca="false">ROUND((L276-L283)/L283,3)</f>
        <v>1.121</v>
      </c>
      <c r="Y276" s="37" t="n">
        <f aca="false">ROUND((M276-M283)/M283,3)</f>
        <v>3.755</v>
      </c>
      <c r="Z276" s="1" t="str">
        <f aca="false">ROUND((N276-N283)/N283,3)*100&amp;"%"</f>
        <v>130,9%</v>
      </c>
    </row>
    <row r="277" customFormat="false" ht="13.8" hidden="false" customHeight="false" outlineLevel="0" collapsed="false">
      <c r="A277" s="28"/>
      <c r="B277" s="10"/>
      <c r="C277" s="4" t="n">
        <v>6</v>
      </c>
      <c r="D277" s="0" t="n">
        <v>5778780</v>
      </c>
      <c r="E277" s="0" t="n">
        <v>2823010</v>
      </c>
      <c r="F277" s="0" t="n">
        <v>2299510</v>
      </c>
      <c r="G277" s="0" t="n">
        <v>4124430</v>
      </c>
      <c r="H277" s="0" t="n">
        <v>3583140</v>
      </c>
      <c r="I277" s="0" t="n">
        <v>1967180</v>
      </c>
      <c r="J277" s="0" t="n">
        <v>17635300</v>
      </c>
      <c r="K277" s="0" t="n">
        <v>4470010</v>
      </c>
      <c r="L277" s="0" t="n">
        <v>1804330</v>
      </c>
      <c r="M277" s="0" t="n">
        <v>3345710</v>
      </c>
      <c r="N277" s="33" t="n">
        <f aca="false">AVERAGE(D277:M277)</f>
        <v>4783140</v>
      </c>
      <c r="P277" s="37" t="n">
        <f aca="false">ROUND((D277-D283)/D283,3)</f>
        <v>0.83</v>
      </c>
      <c r="Q277" s="37" t="n">
        <f aca="false">ROUND((E277-E283)/E283,3)</f>
        <v>0.523</v>
      </c>
      <c r="R277" s="37" t="n">
        <f aca="false">ROUND((F277-F283)/F283,3)</f>
        <v>0.026</v>
      </c>
      <c r="S277" s="37" t="n">
        <f aca="false">ROUND((G277-G283)/G283,3)</f>
        <v>0.36</v>
      </c>
      <c r="T277" s="37" t="n">
        <f aca="false">ROUND((H277-H283)/H283,3)</f>
        <v>0.472</v>
      </c>
      <c r="U277" s="37" t="n">
        <f aca="false">ROUND((I277-I283)/I283,3)</f>
        <v>0.259</v>
      </c>
      <c r="V277" s="37" t="n">
        <f aca="false">ROUND((J277-J283)/J283,3)</f>
        <v>3.219</v>
      </c>
      <c r="W277" s="37" t="n">
        <f aca="false">ROUND((K277-K283)/K283,3)</f>
        <v>0.477</v>
      </c>
      <c r="X277" s="37" t="n">
        <f aca="false">ROUND((L277-L283)/L283,3)</f>
        <v>0.134</v>
      </c>
      <c r="Y277" s="37" t="n">
        <f aca="false">ROUND((M277-M283)/M283,3)</f>
        <v>0.9</v>
      </c>
      <c r="Z277" s="1" t="str">
        <f aca="false">ROUND((N277-N283)/N283,3)*100&amp;"%"</f>
        <v>92,6%</v>
      </c>
    </row>
    <row r="278" customFormat="false" ht="13.8" hidden="false" customHeight="false" outlineLevel="0" collapsed="false">
      <c r="A278" s="28"/>
      <c r="B278" s="10"/>
      <c r="C278" s="4" t="n">
        <v>7</v>
      </c>
      <c r="D278" s="0" t="n">
        <v>3327840</v>
      </c>
      <c r="E278" s="0" t="n">
        <v>7540300</v>
      </c>
      <c r="F278" s="0" t="n">
        <v>4942830</v>
      </c>
      <c r="G278" s="0" t="n">
        <v>9606630</v>
      </c>
      <c r="H278" s="0" t="n">
        <v>7081760</v>
      </c>
      <c r="I278" s="0" t="n">
        <v>24893600</v>
      </c>
      <c r="J278" s="0" t="n">
        <v>13814600</v>
      </c>
      <c r="K278" s="0" t="n">
        <v>8309800</v>
      </c>
      <c r="L278" s="0" t="n">
        <v>16790000</v>
      </c>
      <c r="M278" s="0" t="n">
        <v>19540000</v>
      </c>
      <c r="N278" s="33" t="n">
        <f aca="false">AVERAGE(D278:M278)</f>
        <v>11584736</v>
      </c>
      <c r="P278" s="37" t="n">
        <f aca="false">ROUND((D278-D283)/D283,3)</f>
        <v>0.054</v>
      </c>
      <c r="Q278" s="37" t="n">
        <f aca="false">ROUND((E278-E283)/E283,3)</f>
        <v>3.068</v>
      </c>
      <c r="R278" s="37" t="n">
        <f aca="false">ROUND((F278-F283)/F283,3)</f>
        <v>1.206</v>
      </c>
      <c r="S278" s="37" t="n">
        <f aca="false">ROUND((G278-G283)/G283,3)</f>
        <v>2.167</v>
      </c>
      <c r="T278" s="37" t="n">
        <f aca="false">ROUND((H278-H283)/H283,3)</f>
        <v>1.91</v>
      </c>
      <c r="U278" s="37" t="n">
        <f aca="false">ROUND((I278-I283)/I283,3)</f>
        <v>14.936</v>
      </c>
      <c r="V278" s="37" t="n">
        <f aca="false">ROUND((J278-J283)/J283,3)</f>
        <v>2.305</v>
      </c>
      <c r="W278" s="37" t="n">
        <f aca="false">ROUND((K278-K283)/K283,3)</f>
        <v>1.746</v>
      </c>
      <c r="X278" s="37" t="n">
        <f aca="false">ROUND((L278-L283)/L283,3)</f>
        <v>9.555</v>
      </c>
      <c r="Y278" s="37" t="n">
        <f aca="false">ROUND((M278-M283)/M283,3)</f>
        <v>10.098</v>
      </c>
      <c r="Z278" s="1" t="str">
        <f aca="false">ROUND((N278-N283)/N283,3)*100&amp;"%"</f>
        <v>366,4%</v>
      </c>
    </row>
    <row r="279" customFormat="false" ht="13.8" hidden="false" customHeight="false" outlineLevel="0" collapsed="false">
      <c r="A279" s="28"/>
      <c r="B279" s="10"/>
      <c r="C279" s="4" t="n">
        <v>8</v>
      </c>
      <c r="D279" s="0" t="n">
        <v>3327840</v>
      </c>
      <c r="E279" s="0" t="n">
        <v>4022010</v>
      </c>
      <c r="F279" s="0" t="n">
        <v>4839530</v>
      </c>
      <c r="G279" s="0" t="n">
        <v>9606630</v>
      </c>
      <c r="H279" s="0" t="n">
        <v>5950410</v>
      </c>
      <c r="I279" s="0" t="n">
        <v>24893600</v>
      </c>
      <c r="J279" s="0" t="n">
        <v>13890200</v>
      </c>
      <c r="K279" s="0" t="n">
        <v>4271100</v>
      </c>
      <c r="L279" s="0" t="n">
        <v>9094370</v>
      </c>
      <c r="M279" s="0" t="n">
        <v>19541000</v>
      </c>
      <c r="N279" s="33" t="n">
        <f aca="false">AVERAGE(D279:M279)</f>
        <v>9943669</v>
      </c>
      <c r="P279" s="37" t="n">
        <f aca="false">ROUND((D279-D283)/D283,3)</f>
        <v>0.054</v>
      </c>
      <c r="Q279" s="37" t="n">
        <f aca="false">ROUND((E279-E283)/E283,3)</f>
        <v>1.17</v>
      </c>
      <c r="R279" s="37" t="n">
        <f aca="false">ROUND((F279-F283)/F283,3)</f>
        <v>1.16</v>
      </c>
      <c r="S279" s="37" t="n">
        <f aca="false">ROUND((G279-G283)/G283,3)</f>
        <v>2.167</v>
      </c>
      <c r="T279" s="37" t="n">
        <f aca="false">ROUND((H279-H283)/H283,3)</f>
        <v>1.445</v>
      </c>
      <c r="U279" s="37" t="n">
        <f aca="false">ROUND((I279-I283)/I283,3)</f>
        <v>14.936</v>
      </c>
      <c r="V279" s="37" t="n">
        <f aca="false">ROUND((J279-J283)/J283,3)</f>
        <v>2.323</v>
      </c>
      <c r="W279" s="37" t="n">
        <f aca="false">ROUND((K279-K283)/K283,3)</f>
        <v>0.412</v>
      </c>
      <c r="X279" s="37" t="n">
        <f aca="false">ROUND((L279-L283)/L283,3)</f>
        <v>4.717</v>
      </c>
      <c r="Y279" s="37" t="n">
        <f aca="false">ROUND((M279-M283)/M283,3)</f>
        <v>10.099</v>
      </c>
      <c r="Z279" s="1" t="str">
        <f aca="false">ROUND((N279-N283)/N283,3)*100&amp;"%"</f>
        <v>300,4%</v>
      </c>
    </row>
    <row r="280" customFormat="false" ht="13.8" hidden="false" customHeight="false" outlineLevel="0" collapsed="false">
      <c r="A280" s="28"/>
      <c r="B280" s="10"/>
      <c r="C280" s="4" t="n">
        <v>9</v>
      </c>
      <c r="D280" s="0" t="n">
        <v>3327840</v>
      </c>
      <c r="E280" s="0" t="n">
        <v>17680900</v>
      </c>
      <c r="F280" s="0" t="n">
        <v>4848100</v>
      </c>
      <c r="G280" s="0" t="n">
        <v>9834080</v>
      </c>
      <c r="H280" s="0" t="n">
        <v>4746680</v>
      </c>
      <c r="I280" s="0" t="n">
        <v>24893700</v>
      </c>
      <c r="J280" s="0" t="n">
        <v>13656500</v>
      </c>
      <c r="K280" s="0" t="n">
        <v>8479770</v>
      </c>
      <c r="L280" s="0" t="n">
        <v>9002600</v>
      </c>
      <c r="M280" s="0" t="n">
        <v>14762600</v>
      </c>
      <c r="N280" s="33" t="n">
        <f aca="false">AVERAGE(D280:M280)</f>
        <v>11123277</v>
      </c>
      <c r="P280" s="37" t="n">
        <f aca="false">ROUND((D280-D283)/D283,3)</f>
        <v>0.054</v>
      </c>
      <c r="Q280" s="37" t="n">
        <f aca="false">ROUND((E280-E283)/E283,3)</f>
        <v>8.54</v>
      </c>
      <c r="R280" s="37" t="n">
        <f aca="false">ROUND((F280-F283)/F283,3)</f>
        <v>1.164</v>
      </c>
      <c r="S280" s="37" t="n">
        <f aca="false">ROUND((G280-G283)/G283,3)</f>
        <v>2.242</v>
      </c>
      <c r="T280" s="37" t="n">
        <f aca="false">ROUND((H280-H283)/H283,3)</f>
        <v>0.951</v>
      </c>
      <c r="U280" s="37" t="n">
        <f aca="false">ROUND((I280-I283)/I283,3)</f>
        <v>14.936</v>
      </c>
      <c r="V280" s="37" t="n">
        <f aca="false">ROUND((J280-J283)/J283,3)</f>
        <v>2.267</v>
      </c>
      <c r="W280" s="37" t="n">
        <f aca="false">ROUND((K280-K283)/K283,3)</f>
        <v>1.803</v>
      </c>
      <c r="X280" s="37" t="n">
        <f aca="false">ROUND((L280-L283)/L283,3)</f>
        <v>4.66</v>
      </c>
      <c r="Y280" s="37" t="n">
        <f aca="false">ROUND((M280-M283)/M283,3)</f>
        <v>7.385</v>
      </c>
      <c r="Z280" s="1" t="str">
        <f aca="false">ROUND((N280-N283)/N283,3)*100&amp;"%"</f>
        <v>347,8%</v>
      </c>
    </row>
    <row r="281" customFormat="false" ht="13.8" hidden="false" customHeight="false" outlineLevel="0" collapsed="false">
      <c r="A281" s="28"/>
      <c r="B281" s="10"/>
      <c r="C281" s="4" t="n">
        <v>10</v>
      </c>
      <c r="D281" s="0" t="n">
        <v>3216270</v>
      </c>
      <c r="E281" s="0" t="n">
        <v>2000210</v>
      </c>
      <c r="F281" s="0" t="n">
        <v>2240630</v>
      </c>
      <c r="G281" s="0" t="n">
        <v>3036340</v>
      </c>
      <c r="H281" s="0" t="n">
        <v>2434990</v>
      </c>
      <c r="I281" s="0" t="n">
        <v>1562160</v>
      </c>
      <c r="J281" s="0" t="n">
        <v>4179740</v>
      </c>
      <c r="K281" s="0" t="n">
        <v>3051700</v>
      </c>
      <c r="L281" s="0" t="n">
        <v>1617180</v>
      </c>
      <c r="M281" s="0" t="n">
        <v>1765490</v>
      </c>
      <c r="N281" s="33" t="n">
        <f aca="false">AVERAGE(D281:M281)</f>
        <v>2510471</v>
      </c>
      <c r="P281" s="37" t="n">
        <f aca="false">ROUND((D281-D283)/D283,3)</f>
        <v>0.018</v>
      </c>
      <c r="Q281" s="37" t="n">
        <f aca="false">ROUND((E281-E283)/E283,3)</f>
        <v>0.079</v>
      </c>
      <c r="R281" s="37" t="n">
        <f aca="false">ROUND((F281-F283)/F283,3)</f>
        <v>0</v>
      </c>
      <c r="S281" s="37" t="n">
        <f aca="false">ROUND((G281-G283)/G283,3)</f>
        <v>0.001</v>
      </c>
      <c r="T281" s="37" t="n">
        <f aca="false">ROUND((H281-H283)/H283,3)</f>
        <v>0.001</v>
      </c>
      <c r="U281" s="37" t="n">
        <f aca="false">ROUND((I281-I283)/I283,3)</f>
        <v>0</v>
      </c>
      <c r="V281" s="37" t="n">
        <f aca="false">ROUND((J281-J283)/J283,3)</f>
        <v>-0</v>
      </c>
      <c r="W281" s="37" t="n">
        <f aca="false">ROUND((K281-K283)/K283,3)</f>
        <v>0.009</v>
      </c>
      <c r="X281" s="37" t="n">
        <f aca="false">ROUND((L281-L283)/L283,3)</f>
        <v>0.017</v>
      </c>
      <c r="Y281" s="37" t="n">
        <f aca="false">ROUND((M281-M283)/M283,3)</f>
        <v>0.003</v>
      </c>
      <c r="Z281" s="1" t="str">
        <f aca="false">ROUND((N281-N283)/N283,3)*100&amp;"%"</f>
        <v>1,1%</v>
      </c>
    </row>
    <row r="282" customFormat="false" ht="13.8" hidden="false" customHeight="false" outlineLevel="0" collapsed="false">
      <c r="A282" s="28"/>
      <c r="B282" s="10"/>
      <c r="C282" s="4" t="n">
        <v>11</v>
      </c>
      <c r="D282" s="0" t="n">
        <v>3312660</v>
      </c>
      <c r="E282" s="0" t="n">
        <v>1858470</v>
      </c>
      <c r="F282" s="0" t="n">
        <v>2299980</v>
      </c>
      <c r="G282" s="0" t="n">
        <v>3202590</v>
      </c>
      <c r="H282" s="0" t="n">
        <v>2809620</v>
      </c>
      <c r="I282" s="0" t="n">
        <v>1562160</v>
      </c>
      <c r="J282" s="0" t="n">
        <v>4613670</v>
      </c>
      <c r="K282" s="0" t="n">
        <v>3051700</v>
      </c>
      <c r="L282" s="0" t="n">
        <v>1617180</v>
      </c>
      <c r="M282" s="0" t="n">
        <v>1765490</v>
      </c>
      <c r="N282" s="33" t="n">
        <f aca="false">AVERAGE(D282:M282)</f>
        <v>2609352</v>
      </c>
      <c r="P282" s="37" t="n">
        <f aca="false">ROUND((D282-D283)/D283,3)</f>
        <v>0.049</v>
      </c>
      <c r="Q282" s="37" t="n">
        <f aca="false">ROUND((E282-E283)/E283,3)</f>
        <v>0.003</v>
      </c>
      <c r="R282" s="37" t="n">
        <f aca="false">ROUND((F282-F283)/F283,3)</f>
        <v>0.026</v>
      </c>
      <c r="S282" s="37" t="n">
        <f aca="false">ROUND((G282-G283)/G283,3)</f>
        <v>0.056</v>
      </c>
      <c r="T282" s="37" t="n">
        <f aca="false">ROUND((H282-H283)/H283,3)</f>
        <v>0.155</v>
      </c>
      <c r="U282" s="37" t="n">
        <f aca="false">ROUND((I282-I283)/I283,3)</f>
        <v>0</v>
      </c>
      <c r="V282" s="37" t="n">
        <f aca="false">ROUND((J282-J283)/J283,3)</f>
        <v>0.104</v>
      </c>
      <c r="W282" s="37" t="n">
        <f aca="false">ROUND((K282-K283)/K283,3)</f>
        <v>0.009</v>
      </c>
      <c r="X282" s="37" t="n">
        <f aca="false">ROUND((L282-L283)/L283,3)</f>
        <v>0.017</v>
      </c>
      <c r="Y282" s="37" t="n">
        <f aca="false">ROUND((M282-M283)/M283,3)</f>
        <v>0.003</v>
      </c>
      <c r="Z282" s="1" t="str">
        <f aca="false">ROUND((N282-N283)/N283,3)*100&amp;"%"</f>
        <v>5,1%</v>
      </c>
    </row>
    <row r="283" s="18" customFormat="true" ht="13.8" hidden="false" customHeight="false" outlineLevel="0" collapsed="false">
      <c r="A283" s="28"/>
      <c r="B283" s="24"/>
      <c r="C283" s="19" t="s">
        <v>27</v>
      </c>
      <c r="D283" s="25" t="n">
        <v>3157910</v>
      </c>
      <c r="E283" s="25" t="n">
        <v>1853378</v>
      </c>
      <c r="F283" s="25" t="n">
        <v>2240620</v>
      </c>
      <c r="G283" s="25" t="n">
        <v>3032944</v>
      </c>
      <c r="H283" s="25" t="n">
        <v>2433373</v>
      </c>
      <c r="I283" s="25" t="n">
        <v>1562076</v>
      </c>
      <c r="J283" s="25" t="n">
        <v>4179742</v>
      </c>
      <c r="K283" s="25" t="n">
        <v>3025759</v>
      </c>
      <c r="L283" s="25" t="n">
        <v>1590661</v>
      </c>
      <c r="M283" s="25" t="n">
        <v>1760629</v>
      </c>
      <c r="N283" s="38" t="n">
        <f aca="false">AVERAGE(D283:M283)</f>
        <v>2483709.2</v>
      </c>
      <c r="P283" s="39" t="n">
        <f aca="false">ROUND((D283-D283)/D283,3)</f>
        <v>0</v>
      </c>
      <c r="Q283" s="39" t="n">
        <f aca="false">ROUND((E283-E283)/E283,3)</f>
        <v>0</v>
      </c>
      <c r="R283" s="39" t="n">
        <f aca="false">ROUND((F283-F283)/F283,3)</f>
        <v>0</v>
      </c>
      <c r="S283" s="39" t="n">
        <f aca="false">ROUND((G283-G283)/G283,3)</f>
        <v>0</v>
      </c>
      <c r="T283" s="39" t="n">
        <f aca="false">ROUND((H283-H283)/H283,3)</f>
        <v>0</v>
      </c>
      <c r="U283" s="39" t="n">
        <f aca="false">ROUND((I283-I283)/I283,3)</f>
        <v>0</v>
      </c>
      <c r="V283" s="39" t="n">
        <f aca="false">ROUND((J283-J283)/J283,3)</f>
        <v>0</v>
      </c>
      <c r="W283" s="39" t="n">
        <f aca="false">ROUND((K283-K283)/K283,3)</f>
        <v>0</v>
      </c>
      <c r="X283" s="39" t="n">
        <f aca="false">ROUND((L283-L283)/L283,3)</f>
        <v>0</v>
      </c>
      <c r="Y283" s="39" t="n">
        <f aca="false">ROUND((M283-M283)/M283,3)</f>
        <v>0</v>
      </c>
      <c r="Z283" s="21" t="str">
        <f aca="false">ROUND((N283-N283)/N283,3)*100&amp;"%"</f>
        <v>0%</v>
      </c>
    </row>
    <row r="284" customFormat="false" ht="15" hidden="false" customHeight="false" outlineLevel="0" collapsed="false">
      <c r="B284" s="29"/>
    </row>
    <row r="286" s="12" customFormat="true" ht="13.8" hidden="false" customHeight="false" outlineLevel="0" collapsed="false">
      <c r="A286" s="28" t="s">
        <v>32</v>
      </c>
      <c r="B286" s="10" t="n">
        <v>50</v>
      </c>
      <c r="C286" s="11" t="n">
        <v>0</v>
      </c>
      <c r="D286" s="12" t="n">
        <v>96156.124</v>
      </c>
      <c r="E286" s="12" t="n">
        <v>51101.264</v>
      </c>
      <c r="F286" s="12" t="n">
        <v>53845.844</v>
      </c>
      <c r="G286" s="12" t="n">
        <v>47570.1472</v>
      </c>
      <c r="H286" s="12" t="n">
        <v>99288.1312</v>
      </c>
      <c r="I286" s="12" t="n">
        <v>69468.252</v>
      </c>
      <c r="J286" s="12" t="n">
        <v>19255.328</v>
      </c>
      <c r="K286" s="12" t="n">
        <v>89514.2032</v>
      </c>
      <c r="L286" s="12" t="n">
        <v>97384.1732</v>
      </c>
      <c r="M286" s="12" t="n">
        <v>77392.768</v>
      </c>
      <c r="N286" s="35" t="n">
        <f aca="false">AVERAGE(D286:M286)</f>
        <v>70097.62348</v>
      </c>
      <c r="P286" s="36" t="n">
        <f aca="false">ROUND((D286-D298)/D298,3)</f>
        <v>1449.418</v>
      </c>
      <c r="Q286" s="36" t="n">
        <f aca="false">ROUND((E286-E298)/E298,3)</f>
        <v>71.628</v>
      </c>
      <c r="R286" s="36" t="n">
        <f aca="false">ROUND((F286-F298)/F298,3)</f>
        <v>30.447</v>
      </c>
      <c r="S286" s="36" t="n">
        <f aca="false">ROUND((G286-G298)/G298,3)</f>
        <v>81.991</v>
      </c>
      <c r="T286" s="36" t="n">
        <f aca="false">ROUND((H286-H298)/H298,3)</f>
        <v>303.388</v>
      </c>
      <c r="U286" s="36" t="n">
        <f aca="false">ROUND((I286-I298)/I298,3)</f>
        <v>68.282</v>
      </c>
      <c r="V286" s="36" t="n">
        <f aca="false">ROUND((J286-J298)/J298,3)</f>
        <v>7.192</v>
      </c>
      <c r="W286" s="36" t="n">
        <f aca="false">ROUND((K286-K298)/K298,3)</f>
        <v>103.451</v>
      </c>
      <c r="X286" s="36" t="n">
        <f aca="false">ROUND((L286-L298)/L298,3)</f>
        <v>330.769</v>
      </c>
      <c r="Y286" s="36" t="n">
        <f aca="false">ROUND((M286-M298)/M298,3)</f>
        <v>9.158</v>
      </c>
      <c r="Z286" s="14" t="str">
        <f aca="false">ROUND((N286-N298)/N298,3)*100&amp;"%"</f>
        <v>4421,2%</v>
      </c>
    </row>
    <row r="287" s="12" customFormat="true" ht="13.8" hidden="false" customHeight="false" outlineLevel="0" collapsed="false">
      <c r="A287" s="28"/>
      <c r="B287" s="10"/>
      <c r="C287" s="11" t="n">
        <v>1</v>
      </c>
      <c r="D287" s="12" t="n">
        <v>50206.12</v>
      </c>
      <c r="E287" s="12" t="n">
        <v>76082.712</v>
      </c>
      <c r="F287" s="12" t="n">
        <v>78704.196</v>
      </c>
      <c r="G287" s="12" t="n">
        <v>16125.116</v>
      </c>
      <c r="H287" s="12" t="n">
        <v>41992.524</v>
      </c>
      <c r="I287" s="12" t="n">
        <v>35816.936</v>
      </c>
      <c r="J287" s="12" t="n">
        <v>15416.9808</v>
      </c>
      <c r="K287" s="12" t="n">
        <v>432764.08</v>
      </c>
      <c r="L287" s="12" t="n">
        <v>224569.32</v>
      </c>
      <c r="M287" s="12" t="n">
        <v>139002.68</v>
      </c>
      <c r="N287" s="35" t="n">
        <f aca="false">AVERAGE(D287:M287)</f>
        <v>111068.06648</v>
      </c>
      <c r="P287" s="36" t="n">
        <f aca="false">ROUND((D287-D298)/D298,3)</f>
        <v>756.309</v>
      </c>
      <c r="Q287" s="36" t="n">
        <f aca="false">ROUND((E287-E298)/E298,3)</f>
        <v>107.133</v>
      </c>
      <c r="R287" s="36" t="n">
        <f aca="false">ROUND((F287-F298)/F298,3)</f>
        <v>44.965</v>
      </c>
      <c r="S287" s="36" t="n">
        <f aca="false">ROUND((G287-G298)/G298,3)</f>
        <v>27.132</v>
      </c>
      <c r="T287" s="36" t="n">
        <f aca="false">ROUND((H287-H298)/H298,3)</f>
        <v>127.737</v>
      </c>
      <c r="U287" s="36" t="n">
        <f aca="false">ROUND((I287-I298)/I298,3)</f>
        <v>34.721</v>
      </c>
      <c r="V287" s="36" t="n">
        <f aca="false">ROUND((J287-J298)/J298,3)</f>
        <v>5.559</v>
      </c>
      <c r="W287" s="36" t="n">
        <f aca="false">ROUND((K287-K298)/K298,3)</f>
        <v>503.979</v>
      </c>
      <c r="X287" s="36" t="n">
        <f aca="false">ROUND((L287-L298)/L298,3)</f>
        <v>764.065</v>
      </c>
      <c r="Y287" s="36" t="n">
        <f aca="false">ROUND((M287-M298)/M298,3)</f>
        <v>17.244</v>
      </c>
      <c r="Z287" s="14" t="str">
        <f aca="false">ROUND((N287-N298)/N298,3)*100&amp;"%"</f>
        <v>7063,7%</v>
      </c>
    </row>
    <row r="288" s="12" customFormat="true" ht="13.8" hidden="false" customHeight="false" outlineLevel="0" collapsed="false">
      <c r="A288" s="28"/>
      <c r="B288" s="10"/>
      <c r="C288" s="11" t="n">
        <v>2</v>
      </c>
      <c r="D288" s="12" t="n">
        <v>77.2272</v>
      </c>
      <c r="E288" s="12" t="n">
        <v>829.18112</v>
      </c>
      <c r="F288" s="12" t="n">
        <v>1765.5348</v>
      </c>
      <c r="G288" s="12" t="n">
        <v>604.118</v>
      </c>
      <c r="H288" s="12" t="n">
        <v>326.19</v>
      </c>
      <c r="I288" s="12" t="n">
        <v>1105.4832</v>
      </c>
      <c r="J288" s="12" t="n">
        <v>2988.996</v>
      </c>
      <c r="K288" s="12" t="n">
        <v>973.1652</v>
      </c>
      <c r="L288" s="12" t="n">
        <v>360.16752</v>
      </c>
      <c r="M288" s="12" t="n">
        <v>8294.906</v>
      </c>
      <c r="N288" s="35" t="n">
        <f aca="false">AVERAGE(D288:M288)</f>
        <v>1732.496904</v>
      </c>
      <c r="P288" s="36" t="n">
        <f aca="false">ROUND((D288-D298)/D298,3)</f>
        <v>0.165</v>
      </c>
      <c r="Q288" s="36" t="n">
        <f aca="false">ROUND((E288-E298)/E298,3)</f>
        <v>0.178</v>
      </c>
      <c r="R288" s="36" t="n">
        <f aca="false">ROUND((F288-F298)/F298,3)</f>
        <v>0.031</v>
      </c>
      <c r="S288" s="36" t="n">
        <f aca="false">ROUND((G288-G298)/G298,3)</f>
        <v>0.054</v>
      </c>
      <c r="T288" s="36" t="n">
        <f aca="false">ROUND((H288-H298)/H298,3)</f>
        <v>0</v>
      </c>
      <c r="U288" s="36" t="n">
        <f aca="false">ROUND((I288-I298)/I298,3)</f>
        <v>0.103</v>
      </c>
      <c r="V288" s="36" t="n">
        <f aca="false">ROUND((J288-J298)/J298,3)</f>
        <v>0.272</v>
      </c>
      <c r="W288" s="36" t="n">
        <f aca="false">ROUND((K288-K298)/K298,3)</f>
        <v>0.136</v>
      </c>
      <c r="X288" s="36" t="n">
        <f aca="false">ROUND((L288-L298)/L298,3)</f>
        <v>0.227</v>
      </c>
      <c r="Y288" s="36" t="n">
        <f aca="false">ROUND((M288-M298)/M298,3)</f>
        <v>0.089</v>
      </c>
      <c r="Z288" s="14" t="str">
        <f aca="false">ROUND((N288-N298)/N298,3)*100&amp;"%"</f>
        <v>11,7%</v>
      </c>
    </row>
    <row r="289" s="12" customFormat="true" ht="13.8" hidden="false" customHeight="false" outlineLevel="0" collapsed="false">
      <c r="A289" s="28"/>
      <c r="B289" s="10"/>
      <c r="C289" s="11" t="n">
        <v>3</v>
      </c>
      <c r="D289" s="12" t="n">
        <v>98.746</v>
      </c>
      <c r="E289" s="12" t="n">
        <v>799.62532</v>
      </c>
      <c r="F289" s="12" t="n">
        <v>2307.5836</v>
      </c>
      <c r="G289" s="12" t="n">
        <v>1251.19672</v>
      </c>
      <c r="H289" s="12" t="n">
        <v>389.1588</v>
      </c>
      <c r="I289" s="12" t="n">
        <v>1900.7576</v>
      </c>
      <c r="J289" s="12" t="n">
        <v>3147.6328</v>
      </c>
      <c r="K289" s="12" t="n">
        <v>1254.34944</v>
      </c>
      <c r="L289" s="12" t="n">
        <v>430.67328</v>
      </c>
      <c r="M289" s="12" t="n">
        <v>10731.7344</v>
      </c>
      <c r="N289" s="35" t="n">
        <f aca="false">AVERAGE(D289:M289)</f>
        <v>2231.145796</v>
      </c>
      <c r="P289" s="36" t="n">
        <f aca="false">ROUND((D289-D298)/D298,3)</f>
        <v>0.489</v>
      </c>
      <c r="Q289" s="36" t="n">
        <f aca="false">ROUND((E289-E298)/E298,3)</f>
        <v>0.136</v>
      </c>
      <c r="R289" s="36" t="n">
        <f aca="false">ROUND((F289-F298)/F298,3)</f>
        <v>0.348</v>
      </c>
      <c r="S289" s="36" t="n">
        <f aca="false">ROUND((G289-G298)/G298,3)</f>
        <v>1.183</v>
      </c>
      <c r="T289" s="36" t="n">
        <f aca="false">ROUND((H289-H298)/H298,3)</f>
        <v>0.193</v>
      </c>
      <c r="U289" s="36" t="n">
        <f aca="false">ROUND((I289-I298)/I298,3)</f>
        <v>0.896</v>
      </c>
      <c r="V289" s="36" t="n">
        <f aca="false">ROUND((J289-J298)/J298,3)</f>
        <v>0.339</v>
      </c>
      <c r="W289" s="36" t="n">
        <f aca="false">ROUND((K289-K298)/K298,3)</f>
        <v>0.464</v>
      </c>
      <c r="X289" s="36" t="n">
        <f aca="false">ROUND((L289-L298)/L298,3)</f>
        <v>0.467</v>
      </c>
      <c r="Y289" s="36" t="n">
        <f aca="false">ROUND((M289-M298)/M298,3)</f>
        <v>0.409</v>
      </c>
      <c r="Z289" s="14" t="str">
        <f aca="false">ROUND((N289-N298)/N298,3)*100&amp;"%"</f>
        <v>43,9%</v>
      </c>
    </row>
    <row r="290" s="12" customFormat="true" ht="13.8" hidden="false" customHeight="false" outlineLevel="0" collapsed="false">
      <c r="A290" s="28"/>
      <c r="B290" s="10"/>
      <c r="C290" s="11" t="n">
        <v>4</v>
      </c>
      <c r="D290" s="12" t="n">
        <v>166050.12</v>
      </c>
      <c r="E290" s="12" t="n">
        <v>83128.856</v>
      </c>
      <c r="F290" s="12" t="n">
        <v>70739.124</v>
      </c>
      <c r="G290" s="12" t="n">
        <v>89326.76</v>
      </c>
      <c r="H290" s="12" t="n">
        <v>85970.8348</v>
      </c>
      <c r="I290" s="12" t="n">
        <v>116127.376</v>
      </c>
      <c r="J290" s="12" t="n">
        <v>69678.044</v>
      </c>
      <c r="K290" s="12" t="n">
        <v>130492.04</v>
      </c>
      <c r="L290" s="12" t="n">
        <v>167718.06</v>
      </c>
      <c r="M290" s="12" t="n">
        <v>99716.708</v>
      </c>
      <c r="N290" s="35" t="n">
        <f aca="false">AVERAGE(D290:M290)</f>
        <v>107894.79228</v>
      </c>
      <c r="P290" s="36" t="n">
        <f aca="false">ROUND((D290-D298)/D298,3)</f>
        <v>2503.698</v>
      </c>
      <c r="Q290" s="36" t="n">
        <f aca="false">ROUND((E290-E298)/E298,3)</f>
        <v>117.147</v>
      </c>
      <c r="R290" s="36" t="n">
        <f aca="false">ROUND((F290-F298)/F298,3)</f>
        <v>40.313</v>
      </c>
      <c r="S290" s="36" t="n">
        <f aca="false">ROUND((G290-G298)/G298,3)</f>
        <v>154.84</v>
      </c>
      <c r="T290" s="36" t="n">
        <f aca="false">ROUND((H290-H298)/H298,3)</f>
        <v>262.561</v>
      </c>
      <c r="U290" s="36" t="n">
        <f aca="false">ROUND((I290-I298)/I298,3)</f>
        <v>114.816</v>
      </c>
      <c r="V290" s="36" t="n">
        <f aca="false">ROUND((J290-J298)/J298,3)</f>
        <v>28.645</v>
      </c>
      <c r="W290" s="36" t="n">
        <f aca="false">ROUND((K290-K298)/K298,3)</f>
        <v>151.267</v>
      </c>
      <c r="X290" s="36" t="n">
        <f aca="false">ROUND((L290-L298)/L298,3)</f>
        <v>570.384</v>
      </c>
      <c r="Y290" s="36" t="n">
        <f aca="false">ROUND((M290-M298)/M298,3)</f>
        <v>12.088</v>
      </c>
      <c r="Z290" s="14" t="str">
        <f aca="false">ROUND((N290-N298)/N298,3)*100&amp;"%"</f>
        <v>6859,1%</v>
      </c>
    </row>
    <row r="291" customFormat="false" ht="13.8" hidden="false" customHeight="false" outlineLevel="0" collapsed="false">
      <c r="A291" s="28"/>
      <c r="B291" s="10"/>
      <c r="C291" s="4" t="n">
        <v>5</v>
      </c>
      <c r="D291" s="0" t="n">
        <v>4487.92</v>
      </c>
      <c r="E291" s="0" t="n">
        <v>4146.87</v>
      </c>
      <c r="F291" s="0" t="n">
        <v>4069.49</v>
      </c>
      <c r="G291" s="0" t="n">
        <v>923.374</v>
      </c>
      <c r="H291" s="0" t="n">
        <v>10004.6</v>
      </c>
      <c r="I291" s="0" t="n">
        <v>1384.79</v>
      </c>
      <c r="J291" s="0" t="n">
        <v>9528.93</v>
      </c>
      <c r="K291" s="0" t="n">
        <v>2614.61</v>
      </c>
      <c r="L291" s="0" t="n">
        <v>115146</v>
      </c>
      <c r="M291" s="0" t="n">
        <v>47342.6</v>
      </c>
      <c r="N291" s="33" t="n">
        <f aca="false">AVERAGE(D291:M291)</f>
        <v>19964.9184</v>
      </c>
      <c r="P291" s="37" t="n">
        <f aca="false">ROUND((D291-D298)/D298,3)</f>
        <v>66.696</v>
      </c>
      <c r="Q291" s="37" t="n">
        <f aca="false">ROUND((E291-E298)/E298,3)</f>
        <v>4.894</v>
      </c>
      <c r="R291" s="37" t="n">
        <f aca="false">ROUND((F291-F298)/F298,3)</f>
        <v>1.377</v>
      </c>
      <c r="S291" s="37" t="n">
        <f aca="false">ROUND((G291-G298)/G298,3)</f>
        <v>0.611</v>
      </c>
      <c r="T291" s="37" t="n">
        <f aca="false">ROUND((H291-H298)/H298,3)</f>
        <v>29.671</v>
      </c>
      <c r="U291" s="37" t="n">
        <f aca="false">ROUND((I291-I298)/I298,3)</f>
        <v>0.381</v>
      </c>
      <c r="V291" s="37" t="n">
        <f aca="false">ROUND((J291-J298)/J298,3)</f>
        <v>3.054</v>
      </c>
      <c r="W291" s="37" t="n">
        <f aca="false">ROUND((K291-K298)/K298,3)</f>
        <v>2.051</v>
      </c>
      <c r="X291" s="37" t="n">
        <f aca="false">ROUND((L291-L298)/L298,3)</f>
        <v>391.281</v>
      </c>
      <c r="Y291" s="37" t="n">
        <f aca="false">ROUND((M291-M298)/M298,3)</f>
        <v>5.214</v>
      </c>
      <c r="Z291" s="1" t="str">
        <f aca="false">ROUND((N291-N298)/N298,3)*100&amp;"%"</f>
        <v>1187,7%</v>
      </c>
    </row>
    <row r="292" customFormat="false" ht="13.8" hidden="false" customHeight="false" outlineLevel="0" collapsed="false">
      <c r="A292" s="28"/>
      <c r="B292" s="10"/>
      <c r="C292" s="4" t="n">
        <v>6</v>
      </c>
      <c r="D292" s="0" t="n">
        <v>74188</v>
      </c>
      <c r="E292" s="0" t="n">
        <v>85962.5</v>
      </c>
      <c r="F292" s="0" t="n">
        <v>35929.5</v>
      </c>
      <c r="G292" s="0" t="n">
        <v>13823.6</v>
      </c>
      <c r="H292" s="0" t="n">
        <v>15644.2</v>
      </c>
      <c r="I292" s="0" t="n">
        <v>8870.67</v>
      </c>
      <c r="J292" s="0" t="n">
        <v>11721.5</v>
      </c>
      <c r="K292" s="0" t="n">
        <v>12676</v>
      </c>
      <c r="L292" s="0" t="n">
        <v>120320</v>
      </c>
      <c r="M292" s="0" t="n">
        <v>55566.9</v>
      </c>
      <c r="N292" s="33" t="n">
        <f aca="false">AVERAGE(D292:M292)</f>
        <v>43470.287</v>
      </c>
      <c r="P292" s="37" t="n">
        <f aca="false">ROUND((D292-D298)/D298,3)</f>
        <v>1118.051</v>
      </c>
      <c r="Q292" s="37" t="n">
        <f aca="false">ROUND((E292-E298)/E298,3)</f>
        <v>121.175</v>
      </c>
      <c r="R292" s="37" t="n">
        <f aca="false">ROUND((F292-F298)/F298,3)</f>
        <v>19.984</v>
      </c>
      <c r="S292" s="37" t="n">
        <f aca="false">ROUND((G292-G298)/G298,3)</f>
        <v>23.117</v>
      </c>
      <c r="T292" s="37" t="n">
        <f aca="false">ROUND((H292-H298)/H298,3)</f>
        <v>46.96</v>
      </c>
      <c r="U292" s="37" t="n">
        <f aca="false">ROUND((I292-I298)/I298,3)</f>
        <v>7.847</v>
      </c>
      <c r="V292" s="37" t="n">
        <f aca="false">ROUND((J292-J298)/J298,3)</f>
        <v>3.987</v>
      </c>
      <c r="W292" s="37" t="n">
        <f aca="false">ROUND((K292-K298)/K298,3)</f>
        <v>13.791</v>
      </c>
      <c r="X292" s="37" t="n">
        <f aca="false">ROUND((L292-L298)/L298,3)</f>
        <v>408.908</v>
      </c>
      <c r="Y292" s="37" t="n">
        <f aca="false">ROUND((M292-M298)/M298,3)</f>
        <v>6.293</v>
      </c>
      <c r="Z292" s="1" t="str">
        <f aca="false">ROUND((N292-N298)/N298,3)*100&amp;"%"</f>
        <v>2703,8%</v>
      </c>
    </row>
    <row r="293" customFormat="false" ht="13.8" hidden="false" customHeight="false" outlineLevel="0" collapsed="false">
      <c r="A293" s="28"/>
      <c r="B293" s="10"/>
      <c r="C293" s="4" t="n">
        <v>7</v>
      </c>
      <c r="D293" s="0" t="n">
        <v>90464.5</v>
      </c>
      <c r="E293" s="0" t="n">
        <v>69462.7</v>
      </c>
      <c r="F293" s="0" t="n">
        <v>79682.4</v>
      </c>
      <c r="G293" s="0" t="n">
        <v>18983.1</v>
      </c>
      <c r="H293" s="0" t="n">
        <v>55956.6</v>
      </c>
      <c r="I293" s="0" t="n">
        <v>94209</v>
      </c>
      <c r="J293" s="0" t="n">
        <v>17763.5</v>
      </c>
      <c r="K293" s="0" t="n">
        <v>433191</v>
      </c>
      <c r="L293" s="0" t="n">
        <v>225366</v>
      </c>
      <c r="M293" s="0" t="n">
        <v>73797.1</v>
      </c>
      <c r="N293" s="33" t="n">
        <f aca="false">AVERAGE(D293:M293)</f>
        <v>115887.59</v>
      </c>
      <c r="P293" s="37" t="n">
        <f aca="false">ROUND((D293-D298)/D298,3)</f>
        <v>1363.566</v>
      </c>
      <c r="Q293" s="37" t="n">
        <f aca="false">ROUND((E293-E298)/E298,3)</f>
        <v>97.724</v>
      </c>
      <c r="R293" s="37" t="n">
        <f aca="false">ROUND((F293-F298)/F298,3)</f>
        <v>45.536</v>
      </c>
      <c r="S293" s="37" t="n">
        <f aca="false">ROUND((G293-G298)/G298,3)</f>
        <v>32.118</v>
      </c>
      <c r="T293" s="37" t="n">
        <f aca="false">ROUND((H293-H298)/H298,3)</f>
        <v>170.546</v>
      </c>
      <c r="U293" s="37" t="n">
        <f aca="false">ROUND((I293-I298)/I298,3)</f>
        <v>92.957</v>
      </c>
      <c r="V293" s="37" t="n">
        <f aca="false">ROUND((J293-J298)/J298,3)</f>
        <v>6.558</v>
      </c>
      <c r="W293" s="37" t="n">
        <f aca="false">ROUND((K293-K298)/K298,3)</f>
        <v>504.477</v>
      </c>
      <c r="X293" s="37" t="n">
        <f aca="false">ROUND((L293-L298)/L298,3)</f>
        <v>766.779</v>
      </c>
      <c r="Y293" s="37" t="n">
        <f aca="false">ROUND((M293-M298)/M298,3)</f>
        <v>8.686</v>
      </c>
      <c r="Z293" s="1" t="str">
        <f aca="false">ROUND((N293-N298)/N298,3)*100&amp;"%"</f>
        <v>7374,6%</v>
      </c>
    </row>
    <row r="294" customFormat="false" ht="13.8" hidden="false" customHeight="false" outlineLevel="0" collapsed="false">
      <c r="A294" s="28"/>
      <c r="B294" s="10"/>
      <c r="C294" s="4" t="n">
        <v>8</v>
      </c>
      <c r="D294" s="0" t="n">
        <v>74200.9</v>
      </c>
      <c r="E294" s="0" t="n">
        <v>91762.7</v>
      </c>
      <c r="F294" s="0" t="n">
        <v>77947.2</v>
      </c>
      <c r="G294" s="0" t="n">
        <v>14191.3</v>
      </c>
      <c r="H294" s="0" t="n">
        <v>26173.2</v>
      </c>
      <c r="I294" s="0" t="n">
        <v>18210.6</v>
      </c>
      <c r="J294" s="0" t="n">
        <v>16076.1</v>
      </c>
      <c r="K294" s="0" t="n">
        <v>434517</v>
      </c>
      <c r="L294" s="0" t="n">
        <v>225216</v>
      </c>
      <c r="M294" s="0" t="n">
        <v>140495</v>
      </c>
      <c r="N294" s="33" t="n">
        <f aca="false">AVERAGE(D294:M294)</f>
        <v>111879</v>
      </c>
      <c r="P294" s="37" t="n">
        <f aca="false">ROUND((D294-D298)/D298,3)</f>
        <v>1118.246</v>
      </c>
      <c r="Q294" s="37" t="n">
        <f aca="false">ROUND((E294-E298)/E298,3)</f>
        <v>129.418</v>
      </c>
      <c r="R294" s="37" t="n">
        <f aca="false">ROUND((F294-F298)/F298,3)</f>
        <v>44.523</v>
      </c>
      <c r="S294" s="37" t="n">
        <f aca="false">ROUND((G294-G298)/G298,3)</f>
        <v>23.758</v>
      </c>
      <c r="T294" s="37" t="n">
        <f aca="false">ROUND((H294-H298)/H298,3)</f>
        <v>79.239</v>
      </c>
      <c r="U294" s="37" t="n">
        <f aca="false">ROUND((I294-I298)/I298,3)</f>
        <v>17.162</v>
      </c>
      <c r="V294" s="37" t="n">
        <f aca="false">ROUND((J294-J298)/J298,3)</f>
        <v>5.84</v>
      </c>
      <c r="W294" s="37" t="n">
        <f aca="false">ROUND((K294-K298)/K298,3)</f>
        <v>506.025</v>
      </c>
      <c r="X294" s="37" t="n">
        <f aca="false">ROUND((L294-L298)/L298,3)</f>
        <v>766.268</v>
      </c>
      <c r="Y294" s="37" t="n">
        <f aca="false">ROUND((M294-M298)/M298,3)</f>
        <v>17.44</v>
      </c>
      <c r="Z294" s="1" t="str">
        <f aca="false">ROUND((N294-N298)/N298,3)*100&amp;"%"</f>
        <v>7116,1%</v>
      </c>
    </row>
    <row r="295" customFormat="false" ht="13.8" hidden="false" customHeight="false" outlineLevel="0" collapsed="false">
      <c r="A295" s="28"/>
      <c r="B295" s="10"/>
      <c r="C295" s="4" t="n">
        <v>9</v>
      </c>
      <c r="D295" s="0" t="n">
        <v>116705</v>
      </c>
      <c r="E295" s="0" t="n">
        <v>90182</v>
      </c>
      <c r="F295" s="0" t="n">
        <v>85096.9</v>
      </c>
      <c r="G295" s="0" t="n">
        <v>130218</v>
      </c>
      <c r="H295" s="0" t="n">
        <v>47590.9</v>
      </c>
      <c r="I295" s="0" t="n">
        <v>100219</v>
      </c>
      <c r="J295" s="0" t="n">
        <v>31698.4</v>
      </c>
      <c r="K295" s="0" t="n">
        <v>433385</v>
      </c>
      <c r="L295" s="0" t="n">
        <v>299043</v>
      </c>
      <c r="M295" s="0" t="n">
        <v>75165.9</v>
      </c>
      <c r="N295" s="33" t="n">
        <f aca="false">AVERAGE(D295:M295)</f>
        <v>140930.41</v>
      </c>
      <c r="P295" s="37" t="n">
        <f aca="false">ROUND((D295-D298)/D298,3)</f>
        <v>1759.377</v>
      </c>
      <c r="Q295" s="37" t="n">
        <f aca="false">ROUND((E295-E298)/E298,3)</f>
        <v>127.172</v>
      </c>
      <c r="R295" s="37" t="n">
        <f aca="false">ROUND((F295-F298)/F298,3)</f>
        <v>48.698</v>
      </c>
      <c r="S295" s="37" t="n">
        <f aca="false">ROUND((G295-G298)/G298,3)</f>
        <v>226.179</v>
      </c>
      <c r="T295" s="37" t="n">
        <f aca="false">ROUND((H295-H298)/H298,3)</f>
        <v>144.9</v>
      </c>
      <c r="U295" s="37" t="n">
        <f aca="false">ROUND((I295-I298)/I298,3)</f>
        <v>98.951</v>
      </c>
      <c r="V295" s="37" t="n">
        <f aca="false">ROUND((J295-J298)/J298,3)</f>
        <v>12.486</v>
      </c>
      <c r="W295" s="37" t="n">
        <f aca="false">ROUND((K295-K298)/K298,3)</f>
        <v>504.704</v>
      </c>
      <c r="X295" s="37" t="n">
        <f aca="false">ROUND((L295-L298)/L298,3)</f>
        <v>1017.783</v>
      </c>
      <c r="Y295" s="37" t="n">
        <f aca="false">ROUND((M295-M298)/M298,3)</f>
        <v>8.866</v>
      </c>
      <c r="Z295" s="1" t="str">
        <f aca="false">ROUND((N295-N298)/N298,3)*100&amp;"%"</f>
        <v>8989,8%</v>
      </c>
    </row>
    <row r="296" customFormat="false" ht="13.8" hidden="false" customHeight="false" outlineLevel="0" collapsed="false">
      <c r="A296" s="28"/>
      <c r="B296" s="10"/>
      <c r="C296" s="4" t="n">
        <v>10</v>
      </c>
      <c r="D296" s="0" t="n">
        <v>52116.4</v>
      </c>
      <c r="E296" s="0" t="n">
        <v>16839.2</v>
      </c>
      <c r="F296" s="0" t="n">
        <v>33669.4</v>
      </c>
      <c r="G296" s="0" t="n">
        <v>10166.6</v>
      </c>
      <c r="H296" s="0" t="n">
        <v>34325.7</v>
      </c>
      <c r="I296" s="0" t="n">
        <v>12644.1</v>
      </c>
      <c r="J296" s="0" t="n">
        <v>5335.53</v>
      </c>
      <c r="K296" s="0" t="n">
        <v>9537.25</v>
      </c>
      <c r="L296" s="0" t="n">
        <v>115318</v>
      </c>
      <c r="M296" s="0" t="n">
        <v>55458.1</v>
      </c>
      <c r="N296" s="33" t="n">
        <f aca="false">AVERAGE(D296:M296)</f>
        <v>34541.028</v>
      </c>
      <c r="P296" s="37" t="n">
        <f aca="false">ROUND((D296-D298)/D298,3)</f>
        <v>785.123</v>
      </c>
      <c r="Q296" s="37" t="n">
        <f aca="false">ROUND((E296-E298)/E298,3)</f>
        <v>22.933</v>
      </c>
      <c r="R296" s="37" t="n">
        <f aca="false">ROUND((F296-F298)/F298,3)</f>
        <v>18.664</v>
      </c>
      <c r="S296" s="37" t="n">
        <f aca="false">ROUND((G296-G298)/G298,3)</f>
        <v>16.737</v>
      </c>
      <c r="T296" s="37" t="n">
        <f aca="false">ROUND((H296-H298)/H298,3)</f>
        <v>104.232</v>
      </c>
      <c r="U296" s="37" t="n">
        <f aca="false">ROUND((I296-I298)/I298,3)</f>
        <v>11.61</v>
      </c>
      <c r="V296" s="37" t="n">
        <f aca="false">ROUND((J296-J298)/J298,3)</f>
        <v>1.27</v>
      </c>
      <c r="W296" s="37" t="n">
        <f aca="false">ROUND((K296-K298)/K298,3)</f>
        <v>10.129</v>
      </c>
      <c r="X296" s="37" t="n">
        <f aca="false">ROUND((L296-L298)/L298,3)</f>
        <v>391.867</v>
      </c>
      <c r="Y296" s="37" t="n">
        <f aca="false">ROUND((M296-M298)/M298,3)</f>
        <v>6.279</v>
      </c>
      <c r="Z296" s="1" t="str">
        <f aca="false">ROUND((N296-N298)/N298,3)*100&amp;"%"</f>
        <v>2127,9%</v>
      </c>
    </row>
    <row r="297" customFormat="false" ht="13.8" hidden="false" customHeight="false" outlineLevel="0" collapsed="false">
      <c r="A297" s="28"/>
      <c r="B297" s="10"/>
      <c r="C297" s="4" t="n">
        <v>11</v>
      </c>
      <c r="D297" s="0" t="n">
        <v>52116.4</v>
      </c>
      <c r="E297" s="0" t="n">
        <v>9600.8</v>
      </c>
      <c r="F297" s="0" t="n">
        <v>33669.4</v>
      </c>
      <c r="G297" s="0" t="n">
        <v>3628.19</v>
      </c>
      <c r="H297" s="0" t="n">
        <v>34325.7</v>
      </c>
      <c r="I297" s="0" t="n">
        <v>5448.58</v>
      </c>
      <c r="J297" s="0" t="n">
        <v>5335.53</v>
      </c>
      <c r="K297" s="0" t="n">
        <v>9537.25</v>
      </c>
      <c r="L297" s="0" t="n">
        <v>115318</v>
      </c>
      <c r="M297" s="0" t="n">
        <v>56132.1</v>
      </c>
      <c r="N297" s="33" t="n">
        <f aca="false">AVERAGE(D297:M297)</f>
        <v>32511.195</v>
      </c>
      <c r="P297" s="37" t="n">
        <f aca="false">ROUND((D297-D298)/D298,3)</f>
        <v>785.123</v>
      </c>
      <c r="Q297" s="37" t="n">
        <f aca="false">ROUND((E297-E298)/E298,3)</f>
        <v>12.645</v>
      </c>
      <c r="R297" s="37" t="n">
        <f aca="false">ROUND((F297-F298)/F298,3)</f>
        <v>18.664</v>
      </c>
      <c r="S297" s="37" t="n">
        <f aca="false">ROUND((G297-G298)/G298,3)</f>
        <v>5.33</v>
      </c>
      <c r="T297" s="37" t="n">
        <f aca="false">ROUND((H297-H298)/H298,3)</f>
        <v>104.232</v>
      </c>
      <c r="U297" s="37" t="n">
        <f aca="false">ROUND((I297-I298)/I298,3)</f>
        <v>4.434</v>
      </c>
      <c r="V297" s="37" t="n">
        <f aca="false">ROUND((J297-J298)/J298,3)</f>
        <v>1.27</v>
      </c>
      <c r="W297" s="37" t="n">
        <f aca="false">ROUND((K297-K298)/K298,3)</f>
        <v>10.129</v>
      </c>
      <c r="X297" s="37" t="n">
        <f aca="false">ROUND((L297-L298)/L298,3)</f>
        <v>391.867</v>
      </c>
      <c r="Y297" s="37" t="n">
        <f aca="false">ROUND((M297-M298)/M298,3)</f>
        <v>6.367</v>
      </c>
      <c r="Z297" s="1" t="str">
        <f aca="false">ROUND((N297-N298)/N298,3)*100&amp;"%"</f>
        <v>1996,9%</v>
      </c>
    </row>
    <row r="298" s="18" customFormat="true" ht="13.8" hidden="false" customHeight="false" outlineLevel="0" collapsed="false">
      <c r="A298" s="28"/>
      <c r="B298" s="24"/>
      <c r="C298" s="19" t="s">
        <v>27</v>
      </c>
      <c r="D298" s="30" t="n">
        <v>66.29545922</v>
      </c>
      <c r="E298" s="30" t="n">
        <v>703.6024389</v>
      </c>
      <c r="F298" s="30" t="n">
        <v>1712.263994</v>
      </c>
      <c r="G298" s="30" t="n">
        <v>573.1962961</v>
      </c>
      <c r="H298" s="30" t="n">
        <v>326.1893141</v>
      </c>
      <c r="I298" s="30" t="n">
        <v>1002.685352</v>
      </c>
      <c r="J298" s="30" t="n">
        <v>2350.384284</v>
      </c>
      <c r="K298" s="30" t="n">
        <v>856.993655</v>
      </c>
      <c r="L298" s="30" t="n">
        <v>293.5296374</v>
      </c>
      <c r="M298" s="30" t="n">
        <v>7619.039527</v>
      </c>
      <c r="N298" s="38" t="n">
        <f aca="false">AVERAGE(D298:M298)</f>
        <v>1550.417995772</v>
      </c>
      <c r="P298" s="39" t="n">
        <f aca="false">ROUND((D298-D298)/D298,3)</f>
        <v>0</v>
      </c>
      <c r="Q298" s="39" t="n">
        <f aca="false">ROUND((E298-E298)/E298,3)</f>
        <v>0</v>
      </c>
      <c r="R298" s="39" t="n">
        <f aca="false">ROUND((F298-F298)/F298,3)</f>
        <v>0</v>
      </c>
      <c r="S298" s="39" t="n">
        <f aca="false">ROUND((G298-G298)/G298,3)</f>
        <v>0</v>
      </c>
      <c r="T298" s="39" t="n">
        <f aca="false">ROUND((H298-H298)/H298,3)</f>
        <v>0</v>
      </c>
      <c r="U298" s="39" t="n">
        <f aca="false">ROUND((I298-I298)/I298,3)</f>
        <v>0</v>
      </c>
      <c r="V298" s="39" t="n">
        <f aca="false">ROUND((J298-J298)/J298,3)</f>
        <v>0</v>
      </c>
      <c r="W298" s="39" t="n">
        <f aca="false">ROUND((K298-K298)/K298,3)</f>
        <v>0</v>
      </c>
      <c r="X298" s="39" t="n">
        <f aca="false">ROUND((L298-L298)/L298,3)</f>
        <v>0</v>
      </c>
      <c r="Y298" s="39" t="n">
        <f aca="false">ROUND((M298-M298)/M298,3)</f>
        <v>0</v>
      </c>
      <c r="Z298" s="21" t="str">
        <f aca="false">ROUND((N298-N298)/N298,3)*100&amp;"%"</f>
        <v>0%</v>
      </c>
    </row>
    <row r="299" customFormat="false" ht="15" hidden="false" customHeight="false" outlineLevel="0" collapsed="false">
      <c r="A299" s="28"/>
    </row>
    <row r="300" s="12" customFormat="true" ht="13.8" hidden="false" customHeight="false" outlineLevel="0" collapsed="false">
      <c r="A300" s="28"/>
      <c r="B300" s="10" t="n">
        <v>100</v>
      </c>
      <c r="C300" s="11" t="n">
        <v>0</v>
      </c>
      <c r="D300" s="12" t="n">
        <v>32067.836</v>
      </c>
      <c r="E300" s="12" t="n">
        <v>44140.788</v>
      </c>
      <c r="F300" s="12" t="n">
        <v>81657.92</v>
      </c>
      <c r="G300" s="12" t="n">
        <v>77123.036</v>
      </c>
      <c r="H300" s="12" t="n">
        <v>97837.772</v>
      </c>
      <c r="I300" s="12" t="n">
        <v>147137.572</v>
      </c>
      <c r="J300" s="12" t="n">
        <v>392038.536</v>
      </c>
      <c r="K300" s="12" t="n">
        <v>81025.264</v>
      </c>
      <c r="L300" s="12" t="n">
        <v>109492.212</v>
      </c>
      <c r="M300" s="12" t="n">
        <v>22708.416</v>
      </c>
      <c r="N300" s="35" t="n">
        <f aca="false">AVERAGE(D300:M300)</f>
        <v>108522.9352</v>
      </c>
      <c r="P300" s="36" t="n">
        <f aca="false">ROUND((D300-D312)/D312,3)</f>
        <v>6.076</v>
      </c>
      <c r="Q300" s="36" t="n">
        <f aca="false">ROUND((E300-E312)/E312,3)</f>
        <v>31.149</v>
      </c>
      <c r="R300" s="36" t="n">
        <f aca="false">ROUND((F300-F312)/F312,3)</f>
        <v>8.112</v>
      </c>
      <c r="S300" s="36" t="n">
        <f aca="false">ROUND((G300-G312)/G312,3)</f>
        <v>11.469</v>
      </c>
      <c r="T300" s="36" t="n">
        <f aca="false">ROUND((H300-H312)/H312,3)</f>
        <v>7.026</v>
      </c>
      <c r="U300" s="36" t="n">
        <f aca="false">ROUND((I300-I312)/I312,3)</f>
        <v>115.055</v>
      </c>
      <c r="V300" s="36" t="n">
        <f aca="false">ROUND((J300-J312)/J312,3)</f>
        <v>246.9</v>
      </c>
      <c r="W300" s="36" t="n">
        <f aca="false">ROUND((K300-K312)/K312,3)</f>
        <v>18.052</v>
      </c>
      <c r="X300" s="36" t="n">
        <f aca="false">ROUND((L300-L312)/L312,3)</f>
        <v>7.44</v>
      </c>
      <c r="Y300" s="36" t="n">
        <f aca="false">ROUND((M300-M312)/M312,3)</f>
        <v>7.339</v>
      </c>
      <c r="Z300" s="14" t="str">
        <f aca="false">ROUND((N300-N312)/N312,3)*100&amp;"%"</f>
        <v>1836,5%</v>
      </c>
    </row>
    <row r="301" s="12" customFormat="true" ht="13.8" hidden="false" customHeight="false" outlineLevel="0" collapsed="false">
      <c r="A301" s="28"/>
      <c r="B301" s="10"/>
      <c r="C301" s="11" t="n">
        <v>1</v>
      </c>
      <c r="D301" s="12" t="n">
        <v>25828.536</v>
      </c>
      <c r="E301" s="12" t="n">
        <v>28515.324</v>
      </c>
      <c r="F301" s="12" t="n">
        <v>49587.996</v>
      </c>
      <c r="G301" s="12" t="n">
        <v>69135.512</v>
      </c>
      <c r="H301" s="12" t="n">
        <v>66456.284</v>
      </c>
      <c r="I301" s="12" t="n">
        <v>92332.516</v>
      </c>
      <c r="J301" s="12" t="n">
        <v>129845.588</v>
      </c>
      <c r="K301" s="12" t="n">
        <v>73796.224</v>
      </c>
      <c r="L301" s="12" t="n">
        <v>70491.532</v>
      </c>
      <c r="M301" s="12" t="n">
        <v>15997.184</v>
      </c>
      <c r="N301" s="35" t="n">
        <f aca="false">AVERAGE(D301:M301)</f>
        <v>62198.6696</v>
      </c>
      <c r="P301" s="36" t="n">
        <f aca="false">ROUND((D301-D312)/D312,3)</f>
        <v>4.699</v>
      </c>
      <c r="Q301" s="36" t="n">
        <f aca="false">ROUND((E301-E312)/E312,3)</f>
        <v>19.768</v>
      </c>
      <c r="R301" s="36" t="n">
        <f aca="false">ROUND((F301-F312)/F312,3)</f>
        <v>4.533</v>
      </c>
      <c r="S301" s="36" t="n">
        <f aca="false">ROUND((G301-G312)/G312,3)</f>
        <v>10.177</v>
      </c>
      <c r="T301" s="36" t="n">
        <f aca="false">ROUND((H301-H312)/H312,3)</f>
        <v>4.451</v>
      </c>
      <c r="U301" s="36" t="n">
        <f aca="false">ROUND((I301-I312)/I312,3)</f>
        <v>71.828</v>
      </c>
      <c r="V301" s="36" t="n">
        <f aca="false">ROUND((J301-J312)/J312,3)</f>
        <v>81.106</v>
      </c>
      <c r="W301" s="36" t="n">
        <f aca="false">ROUND((K301-K312)/K312,3)</f>
        <v>16.352</v>
      </c>
      <c r="X301" s="36" t="n">
        <f aca="false">ROUND((L301-L312)/L312,3)</f>
        <v>4.434</v>
      </c>
      <c r="Y301" s="36" t="n">
        <f aca="false">ROUND((M301-M312)/M312,3)</f>
        <v>4.874</v>
      </c>
      <c r="Z301" s="14" t="str">
        <f aca="false">ROUND((N301-N312)/N312,3)*100&amp;"%"</f>
        <v>1009,9%</v>
      </c>
    </row>
    <row r="302" s="12" customFormat="true" ht="13.8" hidden="false" customHeight="false" outlineLevel="0" collapsed="false">
      <c r="A302" s="28"/>
      <c r="B302" s="10"/>
      <c r="C302" s="11" t="n">
        <v>2</v>
      </c>
      <c r="D302" s="12" t="n">
        <v>4853.0044</v>
      </c>
      <c r="E302" s="12" t="n">
        <v>1528.7908</v>
      </c>
      <c r="F302" s="12" t="n">
        <v>9994.8136</v>
      </c>
      <c r="G302" s="12" t="n">
        <v>7105.3056</v>
      </c>
      <c r="H302" s="12" t="n">
        <v>15453.268</v>
      </c>
      <c r="I302" s="12" t="n">
        <v>2018.0492</v>
      </c>
      <c r="J302" s="12" t="n">
        <v>2049.6432</v>
      </c>
      <c r="K302" s="12" t="n">
        <v>5829.4944</v>
      </c>
      <c r="L302" s="12" t="n">
        <v>15229.92</v>
      </c>
      <c r="M302" s="12" t="n">
        <v>4010.2968</v>
      </c>
      <c r="N302" s="35" t="n">
        <f aca="false">AVERAGE(D302:M302)</f>
        <v>6807.2586</v>
      </c>
      <c r="P302" s="36" t="n">
        <f aca="false">ROUND((D302-D312)/D312,3)</f>
        <v>0.071</v>
      </c>
      <c r="Q302" s="36" t="n">
        <f aca="false">ROUND((E302-E312)/E312,3)</f>
        <v>0.113</v>
      </c>
      <c r="R302" s="36" t="n">
        <f aca="false">ROUND((F302-F312)/F312,3)</f>
        <v>0.115</v>
      </c>
      <c r="S302" s="36" t="n">
        <f aca="false">ROUND((G302-G312)/G312,3)</f>
        <v>0.149</v>
      </c>
      <c r="T302" s="36" t="n">
        <f aca="false">ROUND((H302-H312)/H312,3)</f>
        <v>0.268</v>
      </c>
      <c r="U302" s="36" t="n">
        <f aca="false">ROUND((I302-I312)/I312,3)</f>
        <v>0.592</v>
      </c>
      <c r="V302" s="36" t="n">
        <f aca="false">ROUND((J302-J312)/J312,3)</f>
        <v>0.296</v>
      </c>
      <c r="W302" s="36" t="n">
        <f aca="false">ROUND((K302-K312)/K312,3)</f>
        <v>0.371</v>
      </c>
      <c r="X302" s="36" t="n">
        <f aca="false">ROUND((L302-L312)/L312,3)</f>
        <v>0.174</v>
      </c>
      <c r="Y302" s="36" t="n">
        <f aca="false">ROUND((M302-M312)/M312,3)</f>
        <v>0.473</v>
      </c>
      <c r="Z302" s="14" t="str">
        <f aca="false">ROUND((N302-N312)/N312,3)*100&amp;"%"</f>
        <v>21,5%</v>
      </c>
    </row>
    <row r="303" s="12" customFormat="true" ht="13.8" hidden="false" customHeight="false" outlineLevel="0" collapsed="false">
      <c r="A303" s="28"/>
      <c r="B303" s="10"/>
      <c r="C303" s="11" t="n">
        <v>3</v>
      </c>
      <c r="D303" s="12" t="n">
        <v>8121.0956</v>
      </c>
      <c r="E303" s="12" t="n">
        <v>2082.4172</v>
      </c>
      <c r="F303" s="12" t="n">
        <v>12164.976</v>
      </c>
      <c r="G303" s="12" t="n">
        <v>13495.1664</v>
      </c>
      <c r="H303" s="12" t="n">
        <v>26561.46</v>
      </c>
      <c r="I303" s="12" t="n">
        <v>1955.6872</v>
      </c>
      <c r="J303" s="12" t="n">
        <v>2696.3236</v>
      </c>
      <c r="K303" s="12" t="n">
        <v>6490.3964</v>
      </c>
      <c r="L303" s="12" t="n">
        <v>20525.576</v>
      </c>
      <c r="M303" s="12" t="n">
        <v>3836.0468</v>
      </c>
      <c r="N303" s="35" t="n">
        <f aca="false">AVERAGE(D303:M303)</f>
        <v>9792.91452</v>
      </c>
      <c r="P303" s="36" t="n">
        <f aca="false">ROUND((D303-D312)/D312,3)</f>
        <v>0.792</v>
      </c>
      <c r="Q303" s="36" t="n">
        <f aca="false">ROUND((E303-E312)/E312,3)</f>
        <v>0.517</v>
      </c>
      <c r="R303" s="36" t="n">
        <f aca="false">ROUND((F303-F312)/F312,3)</f>
        <v>0.357</v>
      </c>
      <c r="S303" s="36" t="n">
        <f aca="false">ROUND((G303-G312)/G312,3)</f>
        <v>1.182</v>
      </c>
      <c r="T303" s="36" t="n">
        <f aca="false">ROUND((H303-H312)/H312,3)</f>
        <v>1.179</v>
      </c>
      <c r="U303" s="36" t="n">
        <f aca="false">ROUND((I303-I312)/I312,3)</f>
        <v>0.543</v>
      </c>
      <c r="V303" s="36" t="n">
        <f aca="false">ROUND((J303-J312)/J312,3)</f>
        <v>0.705</v>
      </c>
      <c r="W303" s="36" t="n">
        <f aca="false">ROUND((K303-K312)/K312,3)</f>
        <v>0.526</v>
      </c>
      <c r="X303" s="36" t="n">
        <f aca="false">ROUND((L303-L312)/L312,3)</f>
        <v>0.582</v>
      </c>
      <c r="Y303" s="36" t="n">
        <f aca="false">ROUND((M303-M312)/M312,3)</f>
        <v>0.409</v>
      </c>
      <c r="Z303" s="14" t="str">
        <f aca="false">ROUND((N303-N312)/N312,3)*100&amp;"%"</f>
        <v>74,7%</v>
      </c>
    </row>
    <row r="304" s="12" customFormat="true" ht="13.8" hidden="false" customHeight="false" outlineLevel="0" collapsed="false">
      <c r="A304" s="28"/>
      <c r="B304" s="10"/>
      <c r="C304" s="11" t="n">
        <v>4</v>
      </c>
      <c r="D304" s="12" t="n">
        <v>314560.48</v>
      </c>
      <c r="E304" s="12" t="n">
        <v>248637.812</v>
      </c>
      <c r="F304" s="12" t="n">
        <v>384782.52</v>
      </c>
      <c r="G304" s="12" t="n">
        <v>157847.48</v>
      </c>
      <c r="H304" s="12" t="n">
        <v>502364.32</v>
      </c>
      <c r="I304" s="12" t="n">
        <v>231611.4</v>
      </c>
      <c r="J304" s="12" t="n">
        <v>375967.64</v>
      </c>
      <c r="K304" s="12" t="n">
        <v>647359.72</v>
      </c>
      <c r="L304" s="12" t="n">
        <v>272489.24</v>
      </c>
      <c r="M304" s="12" t="n">
        <v>257885.92</v>
      </c>
      <c r="N304" s="35" t="n">
        <f aca="false">AVERAGE(D304:M304)</f>
        <v>339350.6532</v>
      </c>
      <c r="P304" s="36" t="n">
        <f aca="false">ROUND((D304-D312)/D312,3)</f>
        <v>68.406</v>
      </c>
      <c r="Q304" s="36" t="n">
        <f aca="false">ROUND((E304-E312)/E312,3)</f>
        <v>180.088</v>
      </c>
      <c r="R304" s="36" t="n">
        <f aca="false">ROUND((F304-F312)/F312,3)</f>
        <v>41.936</v>
      </c>
      <c r="S304" s="36" t="n">
        <f aca="false">ROUND((G304-G312)/G312,3)</f>
        <v>24.52</v>
      </c>
      <c r="T304" s="36" t="n">
        <f aca="false">ROUND((H304-H312)/H312,3)</f>
        <v>40.209</v>
      </c>
      <c r="U304" s="36" t="n">
        <f aca="false">ROUND((I304-I312)/I312,3)</f>
        <v>181.685</v>
      </c>
      <c r="V304" s="36" t="n">
        <f aca="false">ROUND((J304-J312)/J312,3)</f>
        <v>236.738</v>
      </c>
      <c r="W304" s="36" t="n">
        <f aca="false">ROUND((K304-K312)/K312,3)</f>
        <v>151.215</v>
      </c>
      <c r="X304" s="36" t="n">
        <f aca="false">ROUND((L304-L312)/L312,3)</f>
        <v>20.005</v>
      </c>
      <c r="Y304" s="36" t="n">
        <f aca="false">ROUND((M304-M312)/M312,3)</f>
        <v>93.701</v>
      </c>
      <c r="Z304" s="14" t="str">
        <f aca="false">ROUND((N304-N312)/N312,3)*100&amp;"%"</f>
        <v>5955,4%</v>
      </c>
    </row>
    <row r="305" customFormat="false" ht="13.8" hidden="false" customHeight="false" outlineLevel="0" collapsed="false">
      <c r="A305" s="28"/>
      <c r="B305" s="10"/>
      <c r="C305" s="4" t="n">
        <v>5</v>
      </c>
      <c r="D305" s="0" t="n">
        <v>12484.1</v>
      </c>
      <c r="E305" s="0" t="n">
        <v>2671.15</v>
      </c>
      <c r="F305" s="0" t="n">
        <v>17472.9</v>
      </c>
      <c r="G305" s="0" t="n">
        <v>6232.83</v>
      </c>
      <c r="H305" s="0" t="n">
        <v>30555.3</v>
      </c>
      <c r="I305" s="0" t="n">
        <v>49446.3</v>
      </c>
      <c r="J305" s="0" t="n">
        <v>2537.43</v>
      </c>
      <c r="K305" s="0" t="n">
        <v>5752.23</v>
      </c>
      <c r="L305" s="0" t="n">
        <v>29994.4</v>
      </c>
      <c r="M305" s="0" t="n">
        <v>3982.89</v>
      </c>
      <c r="N305" s="33" t="n">
        <f aca="false">AVERAGE(D305:M305)</f>
        <v>16112.953</v>
      </c>
      <c r="P305" s="37" t="n">
        <f aca="false">ROUND((D305-D312)/D312,3)</f>
        <v>1.755</v>
      </c>
      <c r="Q305" s="37" t="n">
        <f aca="false">ROUND((E305-E312)/E312,3)</f>
        <v>0.945</v>
      </c>
      <c r="R305" s="37" t="n">
        <f aca="false">ROUND((F305-F312)/F312,3)</f>
        <v>0.95</v>
      </c>
      <c r="S305" s="37" t="n">
        <f aca="false">ROUND((G305-G312)/G312,3)</f>
        <v>0.008</v>
      </c>
      <c r="T305" s="37" t="n">
        <f aca="false">ROUND((H305-H312)/H312,3)</f>
        <v>1.506</v>
      </c>
      <c r="U305" s="37" t="n">
        <f aca="false">ROUND((I305-I312)/I312,3)</f>
        <v>38.001</v>
      </c>
      <c r="V305" s="37" t="n">
        <f aca="false">ROUND((J305-J312)/J312,3)</f>
        <v>0.605</v>
      </c>
      <c r="W305" s="37" t="n">
        <f aca="false">ROUND((K305-K312)/K312,3)</f>
        <v>0.353</v>
      </c>
      <c r="X305" s="37" t="n">
        <f aca="false">ROUND((L305-L312)/L312,3)</f>
        <v>1.312</v>
      </c>
      <c r="Y305" s="37" t="n">
        <f aca="false">ROUND((M305-M312)/M312,3)</f>
        <v>0.463</v>
      </c>
      <c r="Z305" s="1" t="str">
        <f aca="false">ROUND((N305-N312)/N312,3)*100&amp;"%"</f>
        <v>187,5%</v>
      </c>
    </row>
    <row r="306" customFormat="false" ht="13.8" hidden="false" customHeight="false" outlineLevel="0" collapsed="false">
      <c r="A306" s="28"/>
      <c r="B306" s="10"/>
      <c r="C306" s="4" t="n">
        <v>6</v>
      </c>
      <c r="D306" s="0" t="n">
        <v>11931.2</v>
      </c>
      <c r="E306" s="0" t="n">
        <v>40386.1</v>
      </c>
      <c r="F306" s="0" t="n">
        <v>15414.5</v>
      </c>
      <c r="G306" s="0" t="n">
        <v>25677.4</v>
      </c>
      <c r="H306" s="0" t="n">
        <v>34725</v>
      </c>
      <c r="I306" s="0" t="n">
        <v>71006</v>
      </c>
      <c r="J306" s="0" t="n">
        <v>40317.6</v>
      </c>
      <c r="K306" s="0" t="n">
        <v>18812.8</v>
      </c>
      <c r="L306" s="0" t="n">
        <v>35711.2</v>
      </c>
      <c r="M306" s="0" t="n">
        <v>11570.2</v>
      </c>
      <c r="N306" s="33" t="n">
        <f aca="false">AVERAGE(D306:M306)</f>
        <v>30555.2</v>
      </c>
      <c r="P306" s="37" t="n">
        <f aca="false">ROUND((D306-D312)/D312,3)</f>
        <v>1.633</v>
      </c>
      <c r="Q306" s="37" t="n">
        <f aca="false">ROUND((E306-E312)/E312,3)</f>
        <v>28.414</v>
      </c>
      <c r="R306" s="37" t="n">
        <f aca="false">ROUND((F306-F312)/F312,3)</f>
        <v>0.72</v>
      </c>
      <c r="S306" s="37" t="n">
        <f aca="false">ROUND((G306-G312)/G312,3)</f>
        <v>3.151</v>
      </c>
      <c r="T306" s="37" t="n">
        <f aca="false">ROUND((H306-H312)/H312,3)</f>
        <v>1.849</v>
      </c>
      <c r="U306" s="37" t="n">
        <f aca="false">ROUND((I306-I312)/I312,3)</f>
        <v>55.006</v>
      </c>
      <c r="V306" s="37" t="n">
        <f aca="false">ROUND((J306-J312)/J312,3)</f>
        <v>24.494</v>
      </c>
      <c r="W306" s="37" t="n">
        <f aca="false">ROUND((K306-K312)/K312,3)</f>
        <v>3.423</v>
      </c>
      <c r="X306" s="37" t="n">
        <f aca="false">ROUND((L306-L312)/L312,3)</f>
        <v>1.753</v>
      </c>
      <c r="Y306" s="37" t="n">
        <f aca="false">ROUND((M306-M312)/M312,3)</f>
        <v>3.249</v>
      </c>
      <c r="Z306" s="1" t="str">
        <f aca="false">ROUND((N306-N312)/N312,3)*100&amp;"%"</f>
        <v>445,2%</v>
      </c>
    </row>
    <row r="307" customFormat="false" ht="13.8" hidden="false" customHeight="false" outlineLevel="0" collapsed="false">
      <c r="A307" s="28"/>
      <c r="B307" s="10"/>
      <c r="C307" s="4" t="n">
        <v>7</v>
      </c>
      <c r="D307" s="0" t="n">
        <v>140255</v>
      </c>
      <c r="E307" s="0" t="n">
        <v>23634.8</v>
      </c>
      <c r="F307" s="0" t="n">
        <v>22153.5</v>
      </c>
      <c r="G307" s="0" t="n">
        <v>77055</v>
      </c>
      <c r="H307" s="0" t="n">
        <v>80319.4</v>
      </c>
      <c r="I307" s="0" t="n">
        <v>188366</v>
      </c>
      <c r="J307" s="0" t="n">
        <v>172347</v>
      </c>
      <c r="K307" s="0" t="n">
        <v>148362</v>
      </c>
      <c r="L307" s="0" t="n">
        <v>116254</v>
      </c>
      <c r="M307" s="0" t="n">
        <v>13331.4</v>
      </c>
      <c r="N307" s="33" t="n">
        <f aca="false">AVERAGE(D307:M307)</f>
        <v>98207.81</v>
      </c>
      <c r="P307" s="37" t="n">
        <f aca="false">ROUND((D307-D312)/D312,3)</f>
        <v>29.946</v>
      </c>
      <c r="Q307" s="37" t="n">
        <f aca="false">ROUND((E307-E312)/E312,3)</f>
        <v>16.214</v>
      </c>
      <c r="R307" s="37" t="n">
        <f aca="false">ROUND((F307-F312)/F312,3)</f>
        <v>1.472</v>
      </c>
      <c r="S307" s="37" t="n">
        <f aca="false">ROUND((G307-G312)/G312,3)</f>
        <v>11.458</v>
      </c>
      <c r="T307" s="37" t="n">
        <f aca="false">ROUND((H307-H312)/H312,3)</f>
        <v>5.589</v>
      </c>
      <c r="U307" s="37" t="n">
        <f aca="false">ROUND((I307-I312)/I312,3)</f>
        <v>147.575</v>
      </c>
      <c r="V307" s="37" t="n">
        <f aca="false">ROUND((J307-J312)/J312,3)</f>
        <v>107.981</v>
      </c>
      <c r="W307" s="37" t="n">
        <f aca="false">ROUND((K307-K312)/K312,3)</f>
        <v>33.885</v>
      </c>
      <c r="X307" s="37" t="n">
        <f aca="false">ROUND((L307-L312)/L312,3)</f>
        <v>7.962</v>
      </c>
      <c r="Y307" s="37" t="n">
        <f aca="false">ROUND((M307-M312)/M312,3)</f>
        <v>3.896</v>
      </c>
      <c r="Z307" s="1" t="str">
        <f aca="false">ROUND((N307-N312)/N312,3)*100&amp;"%"</f>
        <v>1652,4%</v>
      </c>
    </row>
    <row r="308" customFormat="false" ht="13.8" hidden="false" customHeight="false" outlineLevel="0" collapsed="false">
      <c r="A308" s="28"/>
      <c r="B308" s="10"/>
      <c r="C308" s="4" t="n">
        <v>8</v>
      </c>
      <c r="D308" s="0" t="n">
        <v>123616</v>
      </c>
      <c r="E308" s="0" t="n">
        <v>28040.6</v>
      </c>
      <c r="F308" s="0" t="n">
        <v>64614</v>
      </c>
      <c r="G308" s="0" t="n">
        <v>44675.8</v>
      </c>
      <c r="H308" s="0" t="n">
        <v>53949.3</v>
      </c>
      <c r="I308" s="0" t="n">
        <v>188368</v>
      </c>
      <c r="J308" s="0" t="n">
        <v>89164.3</v>
      </c>
      <c r="K308" s="0" t="n">
        <v>158516</v>
      </c>
      <c r="L308" s="0" t="n">
        <v>117702</v>
      </c>
      <c r="M308" s="0" t="n">
        <v>17988.1</v>
      </c>
      <c r="N308" s="33" t="n">
        <f aca="false">AVERAGE(D308:M308)</f>
        <v>88663.41</v>
      </c>
      <c r="P308" s="37" t="n">
        <f aca="false">ROUND((D308-D312)/D312,3)</f>
        <v>26.275</v>
      </c>
      <c r="Q308" s="37" t="n">
        <f aca="false">ROUND((E308-E312)/E312,3)</f>
        <v>19.423</v>
      </c>
      <c r="R308" s="37" t="n">
        <f aca="false">ROUND((F308-F312)/F312,3)</f>
        <v>6.21</v>
      </c>
      <c r="S308" s="37" t="n">
        <f aca="false">ROUND((G308-G312)/G312,3)</f>
        <v>6.223</v>
      </c>
      <c r="T308" s="37" t="n">
        <f aca="false">ROUND((H308-H312)/H312,3)</f>
        <v>3.426</v>
      </c>
      <c r="U308" s="37" t="n">
        <f aca="false">ROUND((I308-I312)/I312,3)</f>
        <v>147.576</v>
      </c>
      <c r="V308" s="37" t="n">
        <f aca="false">ROUND((J308-J312)/J312,3)</f>
        <v>55.382</v>
      </c>
      <c r="W308" s="37" t="n">
        <f aca="false">ROUND((K308-K312)/K312,3)</f>
        <v>36.272</v>
      </c>
      <c r="X308" s="37" t="n">
        <f aca="false">ROUND((L308-L312)/L312,3)</f>
        <v>8.073</v>
      </c>
      <c r="Y308" s="37" t="n">
        <f aca="false">ROUND((M308-M312)/M312,3)</f>
        <v>5.606</v>
      </c>
      <c r="Z308" s="1" t="str">
        <f aca="false">ROUND((N308-N312)/N312,3)*100&amp;"%"</f>
        <v>1482,1%</v>
      </c>
    </row>
    <row r="309" customFormat="false" ht="13.8" hidden="false" customHeight="false" outlineLevel="0" collapsed="false">
      <c r="A309" s="28"/>
      <c r="B309" s="10"/>
      <c r="C309" s="4" t="n">
        <v>9</v>
      </c>
      <c r="D309" s="0" t="n">
        <v>27693.8</v>
      </c>
      <c r="E309" s="0" t="n">
        <v>27753.6</v>
      </c>
      <c r="F309" s="0" t="n">
        <v>21359.7</v>
      </c>
      <c r="G309" s="0" t="n">
        <v>52224.5</v>
      </c>
      <c r="H309" s="0" t="n">
        <v>68618</v>
      </c>
      <c r="I309" s="0" t="n">
        <v>83355.2</v>
      </c>
      <c r="J309" s="0" t="n">
        <v>173129</v>
      </c>
      <c r="K309" s="0" t="n">
        <v>91115.5</v>
      </c>
      <c r="L309" s="0" t="n">
        <v>186590</v>
      </c>
      <c r="M309" s="0" t="n">
        <v>19234.4</v>
      </c>
      <c r="N309" s="33" t="n">
        <f aca="false">AVERAGE(D309:M309)</f>
        <v>75107.37</v>
      </c>
      <c r="P309" s="37" t="n">
        <f aca="false">ROUND((D309-D312)/D312,3)</f>
        <v>5.11</v>
      </c>
      <c r="Q309" s="37" t="n">
        <f aca="false">ROUND((E309-E312)/E312,3)</f>
        <v>19.214</v>
      </c>
      <c r="R309" s="37" t="n">
        <f aca="false">ROUND((F309-F312)/F312,3)</f>
        <v>1.383</v>
      </c>
      <c r="S309" s="37" t="n">
        <f aca="false">ROUND((G309-G312)/G312,3)</f>
        <v>7.443</v>
      </c>
      <c r="T309" s="37" t="n">
        <f aca="false">ROUND((H309-H312)/H312,3)</f>
        <v>4.629</v>
      </c>
      <c r="U309" s="37" t="n">
        <f aca="false">ROUND((I309-I312)/I312,3)</f>
        <v>64.747</v>
      </c>
      <c r="V309" s="37" t="n">
        <f aca="false">ROUND((J309-J312)/J312,3)</f>
        <v>108.476</v>
      </c>
      <c r="W309" s="37" t="n">
        <f aca="false">ROUND((K309-K312)/K312,3)</f>
        <v>20.424</v>
      </c>
      <c r="X309" s="37" t="n">
        <f aca="false">ROUND((L309-L312)/L312,3)</f>
        <v>13.384</v>
      </c>
      <c r="Y309" s="37" t="n">
        <f aca="false">ROUND((M309-M312)/M312,3)</f>
        <v>6.063</v>
      </c>
      <c r="Z309" s="1" t="str">
        <f aca="false">ROUND((N309-N312)/N312,3)*100&amp;"%"</f>
        <v>1240,2%</v>
      </c>
    </row>
    <row r="310" customFormat="false" ht="13.8" hidden="false" customHeight="false" outlineLevel="0" collapsed="false">
      <c r="A310" s="28"/>
      <c r="B310" s="10"/>
      <c r="C310" s="4" t="n">
        <v>10</v>
      </c>
      <c r="D310" s="0" t="n">
        <v>20761.5</v>
      </c>
      <c r="E310" s="0" t="n">
        <v>28239.5</v>
      </c>
      <c r="F310" s="0" t="n">
        <v>17945</v>
      </c>
      <c r="G310" s="0" t="n">
        <v>14516.6</v>
      </c>
      <c r="H310" s="0" t="n">
        <v>30791.3</v>
      </c>
      <c r="I310" s="0" t="n">
        <v>51254.7</v>
      </c>
      <c r="J310" s="0" t="n">
        <v>12835.1</v>
      </c>
      <c r="K310" s="0" t="n">
        <v>67103.8</v>
      </c>
      <c r="L310" s="0" t="n">
        <v>26849.5</v>
      </c>
      <c r="M310" s="0" t="n">
        <v>14482.3</v>
      </c>
      <c r="N310" s="33" t="n">
        <f aca="false">AVERAGE(D310:M310)</f>
        <v>28477.93</v>
      </c>
      <c r="P310" s="37" t="n">
        <f aca="false">ROUND((D310-D312)/D312,3)</f>
        <v>3.581</v>
      </c>
      <c r="Q310" s="37" t="n">
        <f aca="false">ROUND((E310-E312)/E312,3)</f>
        <v>19.567</v>
      </c>
      <c r="R310" s="37" t="n">
        <f aca="false">ROUND((F310-F312)/F312,3)</f>
        <v>1.002</v>
      </c>
      <c r="S310" s="37" t="n">
        <f aca="false">ROUND((G310-G312)/G312,3)</f>
        <v>1.347</v>
      </c>
      <c r="T310" s="37" t="n">
        <f aca="false">ROUND((H310-H312)/H312,3)</f>
        <v>1.526</v>
      </c>
      <c r="U310" s="37" t="n">
        <f aca="false">ROUND((I310-I312)/I312,3)</f>
        <v>39.427</v>
      </c>
      <c r="V310" s="37" t="n">
        <f aca="false">ROUND((J310-J312)/J312,3)</f>
        <v>7.116</v>
      </c>
      <c r="W310" s="37" t="n">
        <f aca="false">ROUND((K310-K312)/K312,3)</f>
        <v>14.778</v>
      </c>
      <c r="X310" s="37" t="n">
        <f aca="false">ROUND((L310-L312)/L312,3)</f>
        <v>1.07</v>
      </c>
      <c r="Y310" s="37" t="n">
        <f aca="false">ROUND((M310-M312)/M312,3)</f>
        <v>4.318</v>
      </c>
      <c r="Z310" s="1" t="str">
        <f aca="false">ROUND((N310-N312)/N312,3)*100&amp;"%"</f>
        <v>408,2%</v>
      </c>
    </row>
    <row r="311" customFormat="false" ht="13.8" hidden="false" customHeight="false" outlineLevel="0" collapsed="false">
      <c r="A311" s="28"/>
      <c r="B311" s="10"/>
      <c r="C311" s="4" t="n">
        <v>11</v>
      </c>
      <c r="D311" s="0" t="n">
        <v>20765.4</v>
      </c>
      <c r="E311" s="0" t="n">
        <v>27597.3</v>
      </c>
      <c r="F311" s="0" t="n">
        <v>15173.7</v>
      </c>
      <c r="G311" s="0" t="n">
        <v>14516.6</v>
      </c>
      <c r="H311" s="0" t="n">
        <v>30791.3</v>
      </c>
      <c r="I311" s="0" t="n">
        <v>51254.7</v>
      </c>
      <c r="J311" s="0" t="n">
        <v>12835.1</v>
      </c>
      <c r="K311" s="0" t="n">
        <v>67160.1</v>
      </c>
      <c r="L311" s="0" t="n">
        <v>26219.7</v>
      </c>
      <c r="M311" s="0" t="n">
        <v>14482.3</v>
      </c>
      <c r="N311" s="33" t="n">
        <f aca="false">AVERAGE(D311:M311)</f>
        <v>28079.62</v>
      </c>
      <c r="P311" s="37" t="n">
        <f aca="false">ROUND((D311-D312)/D312,3)</f>
        <v>3.582</v>
      </c>
      <c r="Q311" s="37" t="n">
        <f aca="false">ROUND((E311-E312)/E312,3)</f>
        <v>19.1</v>
      </c>
      <c r="R311" s="37" t="n">
        <f aca="false">ROUND((F311-F312)/F312,3)</f>
        <v>0.693</v>
      </c>
      <c r="S311" s="37" t="n">
        <f aca="false">ROUND((G311-G312)/G312,3)</f>
        <v>1.347</v>
      </c>
      <c r="T311" s="37" t="n">
        <f aca="false">ROUND((H311-H312)/H312,3)</f>
        <v>1.526</v>
      </c>
      <c r="U311" s="37" t="n">
        <f aca="false">ROUND((I311-I312)/I312,3)</f>
        <v>39.427</v>
      </c>
      <c r="V311" s="37" t="n">
        <f aca="false">ROUND((J311-J312)/J312,3)</f>
        <v>7.116</v>
      </c>
      <c r="W311" s="37" t="n">
        <f aca="false">ROUND((K311-K312)/K312,3)</f>
        <v>14.791</v>
      </c>
      <c r="X311" s="37" t="n">
        <f aca="false">ROUND((L311-L312)/L312,3)</f>
        <v>1.021</v>
      </c>
      <c r="Y311" s="37" t="n">
        <f aca="false">ROUND((M311-M312)/M312,3)</f>
        <v>4.318</v>
      </c>
      <c r="Z311" s="1" t="str">
        <f aca="false">ROUND((N311-N312)/N312,3)*100&amp;"%"</f>
        <v>401,1%</v>
      </c>
    </row>
    <row r="312" s="18" customFormat="true" ht="13.8" hidden="false" customHeight="false" outlineLevel="0" collapsed="false">
      <c r="A312" s="28"/>
      <c r="C312" s="19" t="s">
        <v>27</v>
      </c>
      <c r="D312" s="18" t="n">
        <v>4532.184977</v>
      </c>
      <c r="E312" s="18" t="n">
        <v>1373.018737</v>
      </c>
      <c r="F312" s="18" t="n">
        <v>8961.685407</v>
      </c>
      <c r="G312" s="18" t="n">
        <v>6185.312812</v>
      </c>
      <c r="H312" s="18" t="n">
        <v>12190.51082</v>
      </c>
      <c r="I312" s="18" t="n">
        <v>1267.820846</v>
      </c>
      <c r="J312" s="18" t="n">
        <v>1581.435726</v>
      </c>
      <c r="K312" s="18" t="n">
        <v>4252.935737</v>
      </c>
      <c r="L312" s="18" t="n">
        <v>12972.47624</v>
      </c>
      <c r="M312" s="18" t="n">
        <v>2723.170764</v>
      </c>
      <c r="N312" s="38" t="n">
        <f aca="false">AVERAGE(D312:M312)</f>
        <v>5604.0552066</v>
      </c>
      <c r="P312" s="39" t="n">
        <f aca="false">ROUND((D312-D312)/D312,3)</f>
        <v>0</v>
      </c>
      <c r="Q312" s="39" t="n">
        <f aca="false">ROUND((E312-E312)/E312,3)</f>
        <v>0</v>
      </c>
      <c r="R312" s="39" t="n">
        <f aca="false">ROUND((F312-F312)/F312,3)</f>
        <v>0</v>
      </c>
      <c r="S312" s="39" t="n">
        <f aca="false">ROUND((G312-G312)/G312,3)</f>
        <v>0</v>
      </c>
      <c r="T312" s="39" t="n">
        <f aca="false">ROUND((H312-H312)/H312,3)</f>
        <v>0</v>
      </c>
      <c r="U312" s="39" t="n">
        <f aca="false">ROUND((I312-I312)/I312,3)</f>
        <v>0</v>
      </c>
      <c r="V312" s="39" t="n">
        <f aca="false">ROUND((J312-J312)/J312,3)</f>
        <v>0</v>
      </c>
      <c r="W312" s="39" t="n">
        <f aca="false">ROUND((K312-K312)/K312,3)</f>
        <v>0</v>
      </c>
      <c r="X312" s="39" t="n">
        <f aca="false">ROUND((L312-L312)/L312,3)</f>
        <v>0</v>
      </c>
      <c r="Y312" s="39" t="n">
        <f aca="false">ROUND((M312-M312)/M312,3)</f>
        <v>0</v>
      </c>
      <c r="Z312" s="21" t="str">
        <f aca="false">ROUND((N312-N312)/N312,3)*100&amp;"%"</f>
        <v>0%</v>
      </c>
    </row>
    <row r="313" customFormat="false" ht="15" hidden="false" customHeight="false" outlineLevel="0" collapsed="false">
      <c r="A313" s="28"/>
    </row>
    <row r="314" s="12" customFormat="true" ht="13.8" hidden="false" customHeight="false" outlineLevel="0" collapsed="false">
      <c r="A314" s="28"/>
      <c r="B314" s="10" t="n">
        <v>500</v>
      </c>
      <c r="C314" s="31" t="n">
        <v>0</v>
      </c>
      <c r="D314" s="12" t="n">
        <v>951660.56</v>
      </c>
      <c r="E314" s="12" t="n">
        <v>542607.8</v>
      </c>
      <c r="F314" s="12" t="n">
        <v>211947.984</v>
      </c>
      <c r="G314" s="12" t="n">
        <v>451632.72</v>
      </c>
      <c r="H314" s="12" t="n">
        <v>214900.864</v>
      </c>
      <c r="I314" s="12" t="n">
        <v>285864.08</v>
      </c>
      <c r="J314" s="12" t="n">
        <v>861512.92</v>
      </c>
      <c r="K314" s="12" t="n">
        <v>556281.56</v>
      </c>
      <c r="L314" s="12" t="n">
        <v>231189.76</v>
      </c>
      <c r="M314" s="12" t="n">
        <v>323829.076</v>
      </c>
      <c r="N314" s="35" t="n">
        <f aca="false">AVERAGE(D314:M314)</f>
        <v>463142.7324</v>
      </c>
      <c r="P314" s="36" t="n">
        <f aca="false">ROUND((D314-D326)/D326,3)</f>
        <v>24.397</v>
      </c>
      <c r="Q314" s="36" t="n">
        <f aca="false">ROUND((E314-E326)/E326,3)</f>
        <v>8.729</v>
      </c>
      <c r="R314" s="36" t="n">
        <f aca="false">ROUND((F314-F326)/F326,3)</f>
        <v>4.115</v>
      </c>
      <c r="S314" s="36" t="n">
        <f aca="false">ROUND((G314-G326)/G326,3)</f>
        <v>6.993</v>
      </c>
      <c r="T314" s="36" t="n">
        <f aca="false">ROUND((H314-H326)/H326,3)</f>
        <v>4.828</v>
      </c>
      <c r="U314" s="36" t="n">
        <f aca="false">ROUND((I314-I326)/I326,3)</f>
        <v>5.935</v>
      </c>
      <c r="V314" s="36" t="n">
        <f aca="false">ROUND((J314-J326)/J326,3)</f>
        <v>15.129</v>
      </c>
      <c r="W314" s="36" t="n">
        <f aca="false">ROUND((K314-K326)/K326,3)</f>
        <v>8.202</v>
      </c>
      <c r="X314" s="36" t="n">
        <f aca="false">ROUND((L314-L326)/L326,3)</f>
        <v>1.992</v>
      </c>
      <c r="Y314" s="36" t="n">
        <f aca="false">ROUND((M314-M326)/M326,3)</f>
        <v>21.059</v>
      </c>
      <c r="Z314" s="14" t="str">
        <f aca="false">ROUND((N314-N326)/N326,3)*100&amp;"%"</f>
        <v>874,8%</v>
      </c>
    </row>
    <row r="315" s="12" customFormat="true" ht="13.8" hidden="false" customHeight="false" outlineLevel="0" collapsed="false">
      <c r="A315" s="28"/>
      <c r="B315" s="10"/>
      <c r="C315" s="31" t="n">
        <v>1</v>
      </c>
      <c r="D315" s="12" t="n">
        <v>330201.52</v>
      </c>
      <c r="E315" s="12" t="n">
        <v>387801.84</v>
      </c>
      <c r="F315" s="12" t="n">
        <v>181504.68</v>
      </c>
      <c r="G315" s="12" t="n">
        <v>299139.8</v>
      </c>
      <c r="H315" s="12" t="n">
        <v>143307.52</v>
      </c>
      <c r="I315" s="12" t="n">
        <v>165752.96</v>
      </c>
      <c r="J315" s="12" t="n">
        <v>319659.24</v>
      </c>
      <c r="K315" s="12" t="n">
        <v>502083.44</v>
      </c>
      <c r="L315" s="12" t="n">
        <v>220475.24</v>
      </c>
      <c r="M315" s="12" t="n">
        <v>171905.432</v>
      </c>
      <c r="N315" s="35" t="n">
        <f aca="false">AVERAGE(D315:M315)</f>
        <v>272183.1672</v>
      </c>
      <c r="P315" s="36" t="n">
        <f aca="false">ROUND((D315-D326)/D326,3)</f>
        <v>7.812</v>
      </c>
      <c r="Q315" s="36" t="n">
        <f aca="false">ROUND((E315-E326)/E326,3)</f>
        <v>5.953</v>
      </c>
      <c r="R315" s="36" t="n">
        <f aca="false">ROUND((F315-F326)/F326,3)</f>
        <v>3.38</v>
      </c>
      <c r="S315" s="36" t="n">
        <f aca="false">ROUND((G315-G326)/G326,3)</f>
        <v>4.294</v>
      </c>
      <c r="T315" s="36" t="n">
        <f aca="false">ROUND((H315-H326)/H326,3)</f>
        <v>2.886</v>
      </c>
      <c r="U315" s="36" t="n">
        <f aca="false">ROUND((I315-I326)/I326,3)</f>
        <v>3.021</v>
      </c>
      <c r="V315" s="36" t="n">
        <f aca="false">ROUND((J315-J326)/J326,3)</f>
        <v>4.984</v>
      </c>
      <c r="W315" s="36" t="n">
        <f aca="false">ROUND((K315-K326)/K326,3)</f>
        <v>7.306</v>
      </c>
      <c r="X315" s="36" t="n">
        <f aca="false">ROUND((L315-L326)/L326,3)</f>
        <v>1.853</v>
      </c>
      <c r="Y315" s="36" t="n">
        <f aca="false">ROUND((M315-M326)/M326,3)</f>
        <v>10.71</v>
      </c>
      <c r="Z315" s="14" t="str">
        <f aca="false">ROUND((N315-N326)/N326,3)*100&amp;"%"</f>
        <v>472,9%</v>
      </c>
    </row>
    <row r="316" s="12" customFormat="true" ht="13.8" hidden="false" customHeight="false" outlineLevel="0" collapsed="false">
      <c r="A316" s="28"/>
      <c r="B316" s="10"/>
      <c r="C316" s="31" t="n">
        <v>2</v>
      </c>
      <c r="D316" s="12" t="n">
        <v>59146.96</v>
      </c>
      <c r="E316" s="12" t="n">
        <v>103011.156</v>
      </c>
      <c r="F316" s="12" t="n">
        <v>76009.468</v>
      </c>
      <c r="G316" s="12" t="n">
        <v>85565.692</v>
      </c>
      <c r="H316" s="12" t="n">
        <v>67171.636</v>
      </c>
      <c r="I316" s="12" t="n">
        <v>74704.428</v>
      </c>
      <c r="J316" s="12" t="n">
        <v>79197.192</v>
      </c>
      <c r="K316" s="12" t="n">
        <v>96429.06</v>
      </c>
      <c r="L316" s="12" t="n">
        <v>92227.292</v>
      </c>
      <c r="M316" s="12" t="n">
        <v>31730.048</v>
      </c>
      <c r="N316" s="35" t="n">
        <f aca="false">AVERAGE(D316:M316)</f>
        <v>76519.2932</v>
      </c>
      <c r="P316" s="36" t="n">
        <f aca="false">ROUND((D316-D326)/D326,3)</f>
        <v>0.578</v>
      </c>
      <c r="Q316" s="36" t="n">
        <f aca="false">ROUND((E316-E326)/E326,3)</f>
        <v>0.847</v>
      </c>
      <c r="R316" s="36" t="n">
        <f aca="false">ROUND((F316-F326)/F326,3)</f>
        <v>0.834</v>
      </c>
      <c r="S316" s="36" t="n">
        <f aca="false">ROUND((G316-G326)/G326,3)</f>
        <v>0.514</v>
      </c>
      <c r="T316" s="36" t="n">
        <f aca="false">ROUND((H316-H326)/H326,3)</f>
        <v>0.822</v>
      </c>
      <c r="U316" s="36" t="n">
        <f aca="false">ROUND((I316-I326)/I326,3)</f>
        <v>0.812</v>
      </c>
      <c r="V316" s="36" t="n">
        <f aca="false">ROUND((J316-J326)/J326,3)</f>
        <v>0.483</v>
      </c>
      <c r="W316" s="36" t="n">
        <f aca="false">ROUND((K316-K326)/K326,3)</f>
        <v>0.595</v>
      </c>
      <c r="X316" s="36" t="n">
        <f aca="false">ROUND((L316-L326)/L326,3)</f>
        <v>0.194</v>
      </c>
      <c r="Y316" s="36" t="n">
        <f aca="false">ROUND((M316-M326)/M326,3)</f>
        <v>1.161</v>
      </c>
      <c r="Z316" s="14" t="str">
        <f aca="false">ROUND((N316-N326)/N326,3)*100&amp;"%"</f>
        <v>61,1%</v>
      </c>
    </row>
    <row r="317" s="12" customFormat="true" ht="13.8" hidden="false" customHeight="false" outlineLevel="0" collapsed="false">
      <c r="A317" s="28"/>
      <c r="B317" s="10"/>
      <c r="C317" s="31" t="n">
        <v>3</v>
      </c>
      <c r="D317" s="12" t="n">
        <v>88405.348</v>
      </c>
      <c r="E317" s="12" t="n">
        <v>135597.5</v>
      </c>
      <c r="F317" s="12" t="n">
        <v>94429.608</v>
      </c>
      <c r="G317" s="12" t="n">
        <v>121586.404</v>
      </c>
      <c r="H317" s="12" t="n">
        <v>115022.588</v>
      </c>
      <c r="I317" s="12" t="n">
        <v>88126.088</v>
      </c>
      <c r="J317" s="12" t="n">
        <v>81945.06</v>
      </c>
      <c r="K317" s="12" t="n">
        <v>158241.732</v>
      </c>
      <c r="L317" s="12" t="n">
        <v>141618.108</v>
      </c>
      <c r="M317" s="12" t="n">
        <v>40853.096</v>
      </c>
      <c r="N317" s="35" t="n">
        <f aca="false">AVERAGE(D317:M317)</f>
        <v>106582.5532</v>
      </c>
      <c r="P317" s="36" t="n">
        <f aca="false">ROUND((D317-D326)/D326,3)</f>
        <v>1.359</v>
      </c>
      <c r="Q317" s="36" t="n">
        <f aca="false">ROUND((E317-E326)/E326,3)</f>
        <v>1.431</v>
      </c>
      <c r="R317" s="36" t="n">
        <f aca="false">ROUND((F317-F326)/F326,3)</f>
        <v>1.279</v>
      </c>
      <c r="S317" s="36" t="n">
        <f aca="false">ROUND((G317-G326)/G326,3)</f>
        <v>1.152</v>
      </c>
      <c r="T317" s="36" t="n">
        <f aca="false">ROUND((H317-H326)/H326,3)</f>
        <v>2.119</v>
      </c>
      <c r="U317" s="36" t="n">
        <f aca="false">ROUND((I317-I326)/I326,3)</f>
        <v>1.138</v>
      </c>
      <c r="V317" s="36" t="n">
        <f aca="false">ROUND((J317-J326)/J326,3)</f>
        <v>0.534</v>
      </c>
      <c r="W317" s="36" t="n">
        <f aca="false">ROUND((K317-K326)/K326,3)</f>
        <v>1.618</v>
      </c>
      <c r="X317" s="36" t="n">
        <f aca="false">ROUND((L317-L326)/L326,3)</f>
        <v>0.833</v>
      </c>
      <c r="Y317" s="36" t="n">
        <f aca="false">ROUND((M317-M326)/M326,3)</f>
        <v>1.783</v>
      </c>
      <c r="Z317" s="14" t="str">
        <f aca="false">ROUND((N317-N326)/N326,3)*100&amp;"%"</f>
        <v>124,3%</v>
      </c>
    </row>
    <row r="318" s="12" customFormat="true" ht="13.8" hidden="false" customHeight="false" outlineLevel="0" collapsed="false">
      <c r="A318" s="28"/>
      <c r="B318" s="10"/>
      <c r="C318" s="31" t="n">
        <v>4</v>
      </c>
      <c r="D318" s="12" t="n">
        <v>3742898.4</v>
      </c>
      <c r="E318" s="12" t="n">
        <v>948569.2</v>
      </c>
      <c r="F318" s="12" t="n">
        <v>821617.84</v>
      </c>
      <c r="G318" s="12" t="n">
        <v>3528322</v>
      </c>
      <c r="H318" s="12" t="n">
        <v>4333500.96</v>
      </c>
      <c r="I318" s="12" t="n">
        <v>1709538.16</v>
      </c>
      <c r="J318" s="12" t="n">
        <v>3058570.4</v>
      </c>
      <c r="K318" s="12" t="n">
        <v>1580700.4</v>
      </c>
      <c r="L318" s="12" t="n">
        <v>1815234.16</v>
      </c>
      <c r="M318" s="12" t="n">
        <v>3658673.6</v>
      </c>
      <c r="N318" s="35" t="n">
        <f aca="false">AVERAGE(D318:M318)</f>
        <v>2519762.512</v>
      </c>
      <c r="P318" s="36" t="n">
        <f aca="false">ROUND((D318-D326)/D326,3)</f>
        <v>98.885</v>
      </c>
      <c r="Q318" s="36" t="n">
        <f aca="false">ROUND((E318-E326)/E326,3)</f>
        <v>16.007</v>
      </c>
      <c r="R318" s="36" t="n">
        <f aca="false">ROUND((F318-F326)/F326,3)</f>
        <v>18.829</v>
      </c>
      <c r="S318" s="36" t="n">
        <f aca="false">ROUND((G318-G326)/G326,3)</f>
        <v>61.447</v>
      </c>
      <c r="T318" s="36" t="n">
        <f aca="false">ROUND((H318-H326)/H326,3)</f>
        <v>116.515</v>
      </c>
      <c r="U318" s="36" t="n">
        <f aca="false">ROUND((I318-I326)/I326,3)</f>
        <v>40.473</v>
      </c>
      <c r="V318" s="36" t="n">
        <f aca="false">ROUND((J318-J326)/J326,3)</f>
        <v>56.261</v>
      </c>
      <c r="W318" s="36" t="n">
        <f aca="false">ROUND((K318-K326)/K326,3)</f>
        <v>25.149</v>
      </c>
      <c r="X318" s="36" t="n">
        <f aca="false">ROUND((L318-L326)/L326,3)</f>
        <v>22.493</v>
      </c>
      <c r="Y318" s="36" t="n">
        <f aca="false">ROUND((M318-M326)/M326,3)</f>
        <v>248.228</v>
      </c>
      <c r="Z318" s="14" t="str">
        <f aca="false">ROUND((N318-N326)/N326,3)*100&amp;"%"</f>
        <v>5203,7%</v>
      </c>
    </row>
    <row r="319" customFormat="false" ht="13.8" hidden="false" customHeight="false" outlineLevel="0" collapsed="false">
      <c r="A319" s="28"/>
      <c r="B319" s="10"/>
      <c r="C319" s="32" t="n">
        <v>5</v>
      </c>
      <c r="D319" s="0" t="n">
        <v>90774.1</v>
      </c>
      <c r="E319" s="0" t="n">
        <v>90010.5</v>
      </c>
      <c r="F319" s="0" t="n">
        <v>75624.2</v>
      </c>
      <c r="G319" s="0" t="n">
        <v>183596</v>
      </c>
      <c r="H319" s="0" t="n">
        <v>58683</v>
      </c>
      <c r="I319" s="0" t="n">
        <v>80702.8</v>
      </c>
      <c r="J319" s="0" t="n">
        <v>161606</v>
      </c>
      <c r="K319" s="0" t="n">
        <v>84759.8</v>
      </c>
      <c r="L319" s="0" t="n">
        <v>136683</v>
      </c>
      <c r="M319" s="0" t="n">
        <v>47323.8</v>
      </c>
      <c r="N319" s="33" t="n">
        <f aca="false">AVERAGE(D319:M319)</f>
        <v>100976.32</v>
      </c>
      <c r="P319" s="37" t="n">
        <f aca="false">ROUND((D319-D326)/D326,3)</f>
        <v>1.422</v>
      </c>
      <c r="Q319" s="37" t="n">
        <f aca="false">ROUND((E319-E326)/E326,3)</f>
        <v>0.614</v>
      </c>
      <c r="R319" s="37" t="n">
        <f aca="false">ROUND((F319-F326)/F326,3)</f>
        <v>0.825</v>
      </c>
      <c r="S319" s="37" t="n">
        <f aca="false">ROUND((G319-G326)/G326,3)</f>
        <v>2.249</v>
      </c>
      <c r="T319" s="37" t="n">
        <f aca="false">ROUND((H319-H326)/H326,3)</f>
        <v>0.591</v>
      </c>
      <c r="U319" s="37" t="n">
        <f aca="false">ROUND((I319-I326)/I326,3)</f>
        <v>0.958</v>
      </c>
      <c r="V319" s="37" t="n">
        <f aca="false">ROUND((J319-J326)/J326,3)</f>
        <v>2.025</v>
      </c>
      <c r="W319" s="37" t="n">
        <f aca="false">ROUND((K319-K326)/K326,3)</f>
        <v>0.402</v>
      </c>
      <c r="X319" s="37" t="n">
        <f aca="false">ROUND((L319-L326)/L326,3)</f>
        <v>0.769</v>
      </c>
      <c r="Y319" s="37" t="n">
        <f aca="false">ROUND((M319-M326)/M326,3)</f>
        <v>2.224</v>
      </c>
      <c r="Z319" s="1" t="str">
        <f aca="false">ROUND((N319-N326)/N326,3)*100&amp;"%"</f>
        <v>112,5%</v>
      </c>
    </row>
    <row r="320" customFormat="false" ht="13.8" hidden="false" customHeight="false" outlineLevel="0" collapsed="false">
      <c r="A320" s="28"/>
      <c r="B320" s="10"/>
      <c r="C320" s="32" t="n">
        <v>6</v>
      </c>
      <c r="D320" s="0" t="n">
        <v>45815.5</v>
      </c>
      <c r="E320" s="0" t="n">
        <v>105158</v>
      </c>
      <c r="F320" s="0" t="n">
        <v>96494.2</v>
      </c>
      <c r="G320" s="0" t="n">
        <v>86847.7</v>
      </c>
      <c r="H320" s="0" t="n">
        <v>65199.7</v>
      </c>
      <c r="I320" s="0" t="n">
        <v>61122</v>
      </c>
      <c r="J320" s="0" t="n">
        <v>92882.1</v>
      </c>
      <c r="K320" s="0" t="n">
        <v>79151.6</v>
      </c>
      <c r="L320" s="0" t="n">
        <v>128209</v>
      </c>
      <c r="M320" s="0" t="n">
        <v>48829.9</v>
      </c>
      <c r="N320" s="33" t="n">
        <f aca="false">AVERAGE(D320:M320)</f>
        <v>80970.97</v>
      </c>
      <c r="P320" s="37" t="n">
        <f aca="false">ROUND((D320-D326)/D326,3)</f>
        <v>0.223</v>
      </c>
      <c r="Q320" s="37" t="n">
        <f aca="false">ROUND((E320-E326)/E326,3)</f>
        <v>0.885</v>
      </c>
      <c r="R320" s="37" t="n">
        <f aca="false">ROUND((F320-F326)/F326,3)</f>
        <v>1.329</v>
      </c>
      <c r="S320" s="37" t="n">
        <f aca="false">ROUND((G320-G326)/G326,3)</f>
        <v>0.537</v>
      </c>
      <c r="T320" s="37" t="n">
        <f aca="false">ROUND((H320-H326)/H326,3)</f>
        <v>0.768</v>
      </c>
      <c r="U320" s="37" t="n">
        <f aca="false">ROUND((I320-I326)/I326,3)</f>
        <v>0.483</v>
      </c>
      <c r="V320" s="37" t="n">
        <f aca="false">ROUND((J320-J326)/J326,3)</f>
        <v>0.739</v>
      </c>
      <c r="W320" s="37" t="n">
        <f aca="false">ROUND((K320-K326)/K326,3)</f>
        <v>0.309</v>
      </c>
      <c r="X320" s="37" t="n">
        <f aca="false">ROUND((L320-L326)/L326,3)</f>
        <v>0.659</v>
      </c>
      <c r="Y320" s="37" t="n">
        <f aca="false">ROUND((M320-M326)/M326,3)</f>
        <v>2.326</v>
      </c>
      <c r="Z320" s="1" t="str">
        <f aca="false">ROUND((N320-N326)/N326,3)*100&amp;"%"</f>
        <v>70,4%</v>
      </c>
    </row>
    <row r="321" customFormat="false" ht="13.8" hidden="false" customHeight="false" outlineLevel="0" collapsed="false">
      <c r="A321" s="28"/>
      <c r="B321" s="10"/>
      <c r="C321" s="32" t="n">
        <v>7</v>
      </c>
      <c r="D321" s="0" t="n">
        <v>384287</v>
      </c>
      <c r="E321" s="0" t="n">
        <v>369994</v>
      </c>
      <c r="F321" s="0" t="n">
        <v>215357</v>
      </c>
      <c r="G321" s="0" t="n">
        <v>375338</v>
      </c>
      <c r="H321" s="0" t="n">
        <v>129295</v>
      </c>
      <c r="I321" s="0" t="n">
        <v>213296</v>
      </c>
      <c r="J321" s="0" t="n">
        <v>1395220</v>
      </c>
      <c r="K321" s="0" t="n">
        <v>412106</v>
      </c>
      <c r="L321" s="0" t="n">
        <v>212688</v>
      </c>
      <c r="M321" s="0" t="n">
        <v>101597</v>
      </c>
      <c r="N321" s="33" t="n">
        <f aca="false">AVERAGE(D321:M321)</f>
        <v>380917.8</v>
      </c>
      <c r="P321" s="37" t="n">
        <f aca="false">ROUND((D321-D326)/D326,3)</f>
        <v>9.255</v>
      </c>
      <c r="Q321" s="37" t="n">
        <f aca="false">ROUND((E321-E326)/E326,3)</f>
        <v>5.634</v>
      </c>
      <c r="R321" s="37" t="n">
        <f aca="false">ROUND((F321-F326)/F326,3)</f>
        <v>4.197</v>
      </c>
      <c r="S321" s="37" t="n">
        <f aca="false">ROUND((G321-G326)/G326,3)</f>
        <v>5.643</v>
      </c>
      <c r="T321" s="37" t="n">
        <f aca="false">ROUND((H321-H326)/H326,3)</f>
        <v>2.506</v>
      </c>
      <c r="U321" s="37" t="n">
        <f aca="false">ROUND((I321-I326)/I326,3)</f>
        <v>4.174</v>
      </c>
      <c r="V321" s="37" t="n">
        <f aca="false">ROUND((J321-J326)/J326,3)</f>
        <v>25.12</v>
      </c>
      <c r="W321" s="37" t="n">
        <f aca="false">ROUND((K321-K326)/K326,3)</f>
        <v>5.817</v>
      </c>
      <c r="X321" s="37" t="n">
        <f aca="false">ROUND((L321-L326)/L326,3)</f>
        <v>1.753</v>
      </c>
      <c r="Y321" s="37" t="n">
        <f aca="false">ROUND((M321-M326)/M326,3)</f>
        <v>5.921</v>
      </c>
      <c r="Z321" s="1" t="str">
        <f aca="false">ROUND((N321-N326)/N326,3)*100&amp;"%"</f>
        <v>701,8%</v>
      </c>
    </row>
    <row r="322" customFormat="false" ht="13.8" hidden="false" customHeight="false" outlineLevel="0" collapsed="false">
      <c r="A322" s="28"/>
      <c r="B322" s="10"/>
      <c r="C322" s="32" t="n">
        <v>8</v>
      </c>
      <c r="D322" s="0" t="n">
        <v>311539</v>
      </c>
      <c r="E322" s="0" t="n">
        <v>430434</v>
      </c>
      <c r="F322" s="0" t="n">
        <v>218361</v>
      </c>
      <c r="G322" s="0" t="n">
        <v>325971</v>
      </c>
      <c r="H322" s="0" t="n">
        <v>203171</v>
      </c>
      <c r="I322" s="0" t="n">
        <v>206225</v>
      </c>
      <c r="J322" s="0" t="n">
        <v>1399240</v>
      </c>
      <c r="K322" s="0" t="n">
        <v>400893</v>
      </c>
      <c r="L322" s="0" t="n">
        <v>215707</v>
      </c>
      <c r="M322" s="0" t="n">
        <v>486515</v>
      </c>
      <c r="N322" s="33" t="n">
        <f aca="false">AVERAGE(D322:M322)</f>
        <v>419805.6</v>
      </c>
      <c r="P322" s="37" t="n">
        <f aca="false">ROUND((D322-D326)/D326,3)</f>
        <v>7.314</v>
      </c>
      <c r="Q322" s="37" t="n">
        <f aca="false">ROUND((E322-E326)/E326,3)</f>
        <v>6.717</v>
      </c>
      <c r="R322" s="37" t="n">
        <f aca="false">ROUND((F322-F326)/F326,3)</f>
        <v>4.27</v>
      </c>
      <c r="S322" s="37" t="n">
        <f aca="false">ROUND((G322-G326)/G326,3)</f>
        <v>4.769</v>
      </c>
      <c r="T322" s="37" t="n">
        <f aca="false">ROUND((H322-H326)/H326,3)</f>
        <v>4.51</v>
      </c>
      <c r="U322" s="37" t="n">
        <f aca="false">ROUND((I322-I326)/I326,3)</f>
        <v>4.003</v>
      </c>
      <c r="V322" s="37" t="n">
        <f aca="false">ROUND((J322-J326)/J326,3)</f>
        <v>25.196</v>
      </c>
      <c r="W322" s="37" t="n">
        <f aca="false">ROUND((K322-K326)/K326,3)</f>
        <v>5.632</v>
      </c>
      <c r="X322" s="37" t="n">
        <f aca="false">ROUND((L322-L326)/L326,3)</f>
        <v>1.792</v>
      </c>
      <c r="Y322" s="37" t="n">
        <f aca="false">ROUND((M322-M326)/M326,3)</f>
        <v>32.141</v>
      </c>
      <c r="Z322" s="1" t="str">
        <f aca="false">ROUND((N322-N326)/N326,3)*100&amp;"%"</f>
        <v>783,6%</v>
      </c>
    </row>
    <row r="323" customFormat="false" ht="13.8" hidden="false" customHeight="false" outlineLevel="0" collapsed="false">
      <c r="A323" s="28"/>
      <c r="B323" s="10"/>
      <c r="C323" s="32" t="n">
        <v>9</v>
      </c>
      <c r="D323" s="0" t="n">
        <v>381977</v>
      </c>
      <c r="E323" s="0" t="n">
        <v>420155</v>
      </c>
      <c r="F323" s="0" t="n">
        <v>201456</v>
      </c>
      <c r="G323" s="0" t="n">
        <v>314630</v>
      </c>
      <c r="H323" s="0" t="n">
        <v>171401</v>
      </c>
      <c r="I323" s="0" t="n">
        <v>156138</v>
      </c>
      <c r="J323" s="0" t="n">
        <v>1452950</v>
      </c>
      <c r="K323" s="0" t="n">
        <v>397726</v>
      </c>
      <c r="L323" s="0" t="n">
        <v>220945</v>
      </c>
      <c r="M323" s="0" t="n">
        <v>464110</v>
      </c>
      <c r="N323" s="33" t="n">
        <f aca="false">AVERAGE(D323:M323)</f>
        <v>418148.8</v>
      </c>
      <c r="P323" s="37" t="n">
        <f aca="false">ROUND((D323-D326)/D326,3)</f>
        <v>9.194</v>
      </c>
      <c r="Q323" s="37" t="n">
        <f aca="false">ROUND((E323-E326)/E326,3)</f>
        <v>6.533</v>
      </c>
      <c r="R323" s="37" t="n">
        <f aca="false">ROUND((F323-F326)/F326,3)</f>
        <v>3.862</v>
      </c>
      <c r="S323" s="37" t="n">
        <f aca="false">ROUND((G323-G326)/G326,3)</f>
        <v>4.569</v>
      </c>
      <c r="T323" s="37" t="n">
        <f aca="false">ROUND((H323-H326)/H326,3)</f>
        <v>3.648</v>
      </c>
      <c r="U323" s="37" t="n">
        <f aca="false">ROUND((I323-I326)/I326,3)</f>
        <v>2.788</v>
      </c>
      <c r="V323" s="37" t="n">
        <f aca="false">ROUND((J323-J326)/J326,3)</f>
        <v>26.201</v>
      </c>
      <c r="W323" s="37" t="n">
        <f aca="false">ROUND((K323-K326)/K326,3)</f>
        <v>5.58</v>
      </c>
      <c r="X323" s="37" t="n">
        <f aca="false">ROUND((L323-L326)/L326,3)</f>
        <v>1.859</v>
      </c>
      <c r="Y323" s="37" t="n">
        <f aca="false">ROUND((M323-M326)/M326,3)</f>
        <v>30.615</v>
      </c>
      <c r="Z323" s="1" t="str">
        <f aca="false">ROUND((N323-N326)/N326,3)*100&amp;"%"</f>
        <v>780,1%</v>
      </c>
    </row>
    <row r="324" customFormat="false" ht="13.8" hidden="false" customHeight="false" outlineLevel="0" collapsed="false">
      <c r="A324" s="28"/>
      <c r="B324" s="10"/>
      <c r="C324" s="32" t="n">
        <v>10</v>
      </c>
      <c r="D324" s="0" t="n">
        <v>37992.9</v>
      </c>
      <c r="E324" s="0" t="n">
        <v>60720.3</v>
      </c>
      <c r="F324" s="0" t="n">
        <v>50744.4</v>
      </c>
      <c r="G324" s="0" t="n">
        <v>58189.8</v>
      </c>
      <c r="H324" s="0" t="n">
        <v>37459.4</v>
      </c>
      <c r="I324" s="0" t="n">
        <v>46953.4</v>
      </c>
      <c r="J324" s="0" t="n">
        <v>53415.4</v>
      </c>
      <c r="K324" s="0" t="n">
        <v>60762.7</v>
      </c>
      <c r="L324" s="0" t="n">
        <v>78157.4</v>
      </c>
      <c r="M324" s="0" t="n">
        <v>43861.1</v>
      </c>
      <c r="N324" s="33" t="n">
        <f aca="false">AVERAGE(D324:M324)</f>
        <v>52825.68</v>
      </c>
      <c r="P324" s="37" t="n">
        <f aca="false">ROUND((D324-D326)/D326,3)</f>
        <v>0.014</v>
      </c>
      <c r="Q324" s="37" t="n">
        <f aca="false">ROUND((E324-E326)/E326,3)</f>
        <v>0.089</v>
      </c>
      <c r="R324" s="37" t="n">
        <f aca="false">ROUND((F324-F326)/F326,3)</f>
        <v>0.225</v>
      </c>
      <c r="S324" s="37" t="n">
        <f aca="false">ROUND((G324-G326)/G326,3)</f>
        <v>0.03</v>
      </c>
      <c r="T324" s="37" t="n">
        <f aca="false">ROUND((H324-H326)/H326,3)</f>
        <v>0.016</v>
      </c>
      <c r="U324" s="37" t="n">
        <f aca="false">ROUND((I324-I326)/I326,3)</f>
        <v>0.139</v>
      </c>
      <c r="V324" s="37" t="n">
        <f aca="false">ROUND((J324-J326)/J326,3)</f>
        <v>0</v>
      </c>
      <c r="W324" s="37" t="n">
        <f aca="false">ROUND((K324-K326)/K326,3)</f>
        <v>0.005</v>
      </c>
      <c r="X324" s="37" t="n">
        <f aca="false">ROUND((L324-L326)/L326,3)</f>
        <v>0.012</v>
      </c>
      <c r="Y324" s="37" t="n">
        <f aca="false">ROUND((M324-M326)/M326,3)</f>
        <v>1.988</v>
      </c>
      <c r="Z324" s="1" t="str">
        <f aca="false">ROUND((N324-N326)/N326,3)*100&amp;"%"</f>
        <v>11,2%</v>
      </c>
    </row>
    <row r="325" customFormat="false" ht="13.8" hidden="false" customHeight="false" outlineLevel="0" collapsed="false">
      <c r="A325" s="28"/>
      <c r="B325" s="10"/>
      <c r="C325" s="32" t="n">
        <v>11</v>
      </c>
      <c r="D325" s="0" t="n">
        <v>37911.7</v>
      </c>
      <c r="E325" s="0" t="n">
        <v>60720.3</v>
      </c>
      <c r="F325" s="0" t="n">
        <v>50720.6</v>
      </c>
      <c r="G325" s="0" t="n">
        <v>58189.8</v>
      </c>
      <c r="H325" s="0" t="n">
        <v>37459.4</v>
      </c>
      <c r="I325" s="0" t="n">
        <v>46953.4</v>
      </c>
      <c r="J325" s="0" t="n">
        <v>53415.4</v>
      </c>
      <c r="K325" s="0" t="n">
        <v>62041</v>
      </c>
      <c r="L325" s="0" t="n">
        <v>80067.9</v>
      </c>
      <c r="M325" s="0" t="n">
        <v>43799.6</v>
      </c>
      <c r="N325" s="33" t="n">
        <f aca="false">AVERAGE(D325:M325)</f>
        <v>53127.91</v>
      </c>
      <c r="P325" s="37" t="n">
        <f aca="false">ROUND((D325-D326)/D326,3)</f>
        <v>0.012</v>
      </c>
      <c r="Q325" s="37" t="n">
        <f aca="false">ROUND((E325-E326)/E326,3)</f>
        <v>0.089</v>
      </c>
      <c r="R325" s="37" t="n">
        <f aca="false">ROUND((F325-F326)/F326,3)</f>
        <v>0.224</v>
      </c>
      <c r="S325" s="37" t="n">
        <f aca="false">ROUND((G325-G326)/G326,3)</f>
        <v>0.03</v>
      </c>
      <c r="T325" s="37" t="n">
        <f aca="false">ROUND((H325-H326)/H326,3)</f>
        <v>0.016</v>
      </c>
      <c r="U325" s="37" t="n">
        <f aca="false">ROUND((I325-I326)/I326,3)</f>
        <v>0.139</v>
      </c>
      <c r="V325" s="37" t="n">
        <f aca="false">ROUND((J325-J326)/J326,3)</f>
        <v>0</v>
      </c>
      <c r="W325" s="37" t="n">
        <f aca="false">ROUND((K325-K326)/K326,3)</f>
        <v>0.026</v>
      </c>
      <c r="X325" s="37" t="n">
        <f aca="false">ROUND((L325-L326)/L326,3)</f>
        <v>0.036</v>
      </c>
      <c r="Y325" s="37" t="n">
        <f aca="false">ROUND((M325-M326)/M326,3)</f>
        <v>1.984</v>
      </c>
      <c r="Z325" s="1" t="str">
        <f aca="false">ROUND((N325-N326)/N326,3)*100&amp;"%"</f>
        <v>11,8%</v>
      </c>
    </row>
    <row r="326" s="18" customFormat="true" ht="13.8" hidden="false" customHeight="false" outlineLevel="0" collapsed="false">
      <c r="A326" s="28"/>
      <c r="C326" s="19" t="s">
        <v>27</v>
      </c>
      <c r="D326" s="25" t="n">
        <v>37472</v>
      </c>
      <c r="E326" s="25" t="n">
        <v>55774</v>
      </c>
      <c r="F326" s="25" t="n">
        <v>41436</v>
      </c>
      <c r="G326" s="25" t="n">
        <v>56501</v>
      </c>
      <c r="H326" s="25" t="n">
        <v>36876</v>
      </c>
      <c r="I326" s="25" t="n">
        <v>41221</v>
      </c>
      <c r="J326" s="25" t="n">
        <v>53415</v>
      </c>
      <c r="K326" s="25" t="n">
        <v>60449</v>
      </c>
      <c r="L326" s="25" t="n">
        <v>77268</v>
      </c>
      <c r="M326" s="25" t="n">
        <v>14680</v>
      </c>
      <c r="N326" s="38" t="n">
        <f aca="false">AVERAGE(D326:M326)</f>
        <v>47509.2</v>
      </c>
      <c r="P326" s="39" t="n">
        <f aca="false">ROUND((D326-D326)/D326,3)</f>
        <v>0</v>
      </c>
      <c r="Q326" s="39" t="n">
        <f aca="false">ROUND((E326-E326)/E326,3)</f>
        <v>0</v>
      </c>
      <c r="R326" s="39" t="n">
        <f aca="false">ROUND((F326-F326)/F326,3)</f>
        <v>0</v>
      </c>
      <c r="S326" s="39" t="n">
        <f aca="false">ROUND((G326-G326)/G326,3)</f>
        <v>0</v>
      </c>
      <c r="T326" s="39" t="n">
        <f aca="false">ROUND((H326-H326)/H326,3)</f>
        <v>0</v>
      </c>
      <c r="U326" s="39" t="n">
        <f aca="false">ROUND((I326-I326)/I326,3)</f>
        <v>0</v>
      </c>
      <c r="V326" s="39" t="n">
        <f aca="false">ROUND((J326-J326)/J326,3)</f>
        <v>0</v>
      </c>
      <c r="W326" s="39" t="n">
        <f aca="false">ROUND((K326-K326)/K326,3)</f>
        <v>0</v>
      </c>
      <c r="X326" s="39" t="n">
        <f aca="false">ROUND((L326-L326)/L326,3)</f>
        <v>0</v>
      </c>
      <c r="Y326" s="39" t="n">
        <f aca="false">ROUND((M326-M326)/M326,3)</f>
        <v>0</v>
      </c>
      <c r="Z326" s="21" t="str">
        <f aca="false">ROUND((N326-N326)/N326,3)*100&amp;"%"</f>
        <v>0%</v>
      </c>
    </row>
    <row r="327" customFormat="false" ht="15" hidden="false" customHeight="false" outlineLevel="0" collapsed="false">
      <c r="A327" s="28"/>
    </row>
    <row r="328" s="12" customFormat="true" ht="13.8" hidden="false" customHeight="false" outlineLevel="0" collapsed="false">
      <c r="A328" s="28"/>
      <c r="B328" s="10" t="n">
        <v>1000</v>
      </c>
      <c r="C328" s="31" t="n">
        <v>0</v>
      </c>
      <c r="D328" s="12" t="n">
        <v>464232.64</v>
      </c>
      <c r="E328" s="12" t="n">
        <v>1006696.96</v>
      </c>
      <c r="F328" s="12" t="n">
        <v>1094243.96</v>
      </c>
      <c r="G328" s="12" t="n">
        <v>400634.6</v>
      </c>
      <c r="H328" s="12" t="n">
        <v>464501.04</v>
      </c>
      <c r="I328" s="12" t="n">
        <v>544635.88</v>
      </c>
      <c r="J328" s="12" t="n">
        <v>464615.92</v>
      </c>
      <c r="K328" s="12" t="n">
        <v>1184040.708</v>
      </c>
      <c r="L328" s="12" t="n">
        <v>266193.412</v>
      </c>
      <c r="M328" s="12" t="n">
        <v>665340.28</v>
      </c>
      <c r="N328" s="35" t="n">
        <f aca="false">AVERAGE(D328:M328)</f>
        <v>655513.54</v>
      </c>
      <c r="P328" s="36" t="n">
        <f aca="false">ROUND((D328-D340)/D340,3)</f>
        <v>2.024</v>
      </c>
      <c r="Q328" s="36" t="n">
        <f aca="false">ROUND((E328-E340)/E340,3)</f>
        <v>12.737</v>
      </c>
      <c r="R328" s="36" t="n">
        <f aca="false">ROUND((F328-F340)/F340,3)</f>
        <v>21.545</v>
      </c>
      <c r="S328" s="36" t="n">
        <f aca="false">ROUND((G328-G340)/G340,3)</f>
        <v>30.322</v>
      </c>
      <c r="T328" s="36" t="n">
        <f aca="false">ROUND((H328-H340)/H340,3)</f>
        <v>2.668</v>
      </c>
      <c r="U328" s="36" t="n">
        <f aca="false">ROUND((I328-I340)/I340,3)</f>
        <v>2.403</v>
      </c>
      <c r="V328" s="36" t="n">
        <f aca="false">ROUND((J328-J340)/J340,3)</f>
        <v>3.164</v>
      </c>
      <c r="W328" s="36" t="n">
        <f aca="false">ROUND((K328-K340)/K340,3)</f>
        <v>423.235</v>
      </c>
      <c r="X328" s="36" t="n">
        <f aca="false">ROUND((L328-L340)/L340,3)</f>
        <v>5.656</v>
      </c>
      <c r="Y328" s="36" t="n">
        <f aca="false">ROUND((M328-M340)/M340,3)</f>
        <v>5.845</v>
      </c>
      <c r="Z328" s="14" t="str">
        <f aca="false">ROUND((N328-N340)/N340,3)*100&amp;"%"</f>
        <v>693,2%</v>
      </c>
    </row>
    <row r="329" s="12" customFormat="true" ht="13.8" hidden="false" customHeight="false" outlineLevel="0" collapsed="false">
      <c r="A329" s="28"/>
      <c r="B329" s="10"/>
      <c r="C329" s="31" t="n">
        <v>1</v>
      </c>
      <c r="D329" s="12" t="n">
        <v>477578.72</v>
      </c>
      <c r="E329" s="12" t="n">
        <v>1030304.84</v>
      </c>
      <c r="F329" s="12" t="n">
        <v>826567.16</v>
      </c>
      <c r="G329" s="12" t="n">
        <v>377517.56</v>
      </c>
      <c r="H329" s="12" t="n">
        <v>393331.92</v>
      </c>
      <c r="I329" s="12" t="n">
        <v>362144.4</v>
      </c>
      <c r="J329" s="12" t="n">
        <v>286635.24</v>
      </c>
      <c r="K329" s="12" t="n">
        <v>1707874</v>
      </c>
      <c r="L329" s="12" t="n">
        <v>216933.36</v>
      </c>
      <c r="M329" s="12" t="n">
        <v>509247.2</v>
      </c>
      <c r="N329" s="35" t="n">
        <f aca="false">AVERAGE(D329:M329)</f>
        <v>618813.44</v>
      </c>
      <c r="P329" s="36" t="n">
        <f aca="false">ROUND((D329-D340)/D340,3)</f>
        <v>2.111</v>
      </c>
      <c r="Q329" s="36" t="n">
        <f aca="false">ROUND((E329-E340)/E340,3)</f>
        <v>13.059</v>
      </c>
      <c r="R329" s="36" t="n">
        <f aca="false">ROUND((F329-F340)/F340,3)</f>
        <v>16.03</v>
      </c>
      <c r="S329" s="36" t="n">
        <f aca="false">ROUND((G329-G340)/G340,3)</f>
        <v>28.514</v>
      </c>
      <c r="T329" s="36" t="n">
        <f aca="false">ROUND((H329-H340)/H340,3)</f>
        <v>2.106</v>
      </c>
      <c r="U329" s="36" t="n">
        <f aca="false">ROUND((I329-I340)/I340,3)</f>
        <v>1.263</v>
      </c>
      <c r="V329" s="36" t="n">
        <f aca="false">ROUND((J329-J340)/J340,3)</f>
        <v>1.569</v>
      </c>
      <c r="W329" s="36" t="n">
        <f aca="false">ROUND((K329-K340)/K340,3)</f>
        <v>610.922</v>
      </c>
      <c r="X329" s="36" t="n">
        <f aca="false">ROUND((L329-L340)/L340,3)</f>
        <v>4.425</v>
      </c>
      <c r="Y329" s="36" t="n">
        <f aca="false">ROUND((M329-M340)/M340,3)</f>
        <v>4.239</v>
      </c>
      <c r="Z329" s="14" t="str">
        <f aca="false">ROUND((N329-N340)/N340,3)*100&amp;"%"</f>
        <v>648,8%</v>
      </c>
    </row>
    <row r="330" s="12" customFormat="true" ht="13.8" hidden="false" customHeight="false" outlineLevel="0" collapsed="false">
      <c r="A330" s="28"/>
      <c r="B330" s="10"/>
      <c r="C330" s="31" t="n">
        <v>2</v>
      </c>
      <c r="D330" s="12" t="n">
        <v>206351.68</v>
      </c>
      <c r="E330" s="12" t="n">
        <v>168069.32</v>
      </c>
      <c r="F330" s="12" t="n">
        <v>74188.004</v>
      </c>
      <c r="G330" s="12" t="n">
        <v>26438.704</v>
      </c>
      <c r="H330" s="12" t="n">
        <v>274396.6</v>
      </c>
      <c r="I330" s="12" t="n">
        <v>280612.08</v>
      </c>
      <c r="J330" s="12" t="n">
        <v>183395.12</v>
      </c>
      <c r="K330" s="12" t="n">
        <v>12304.696</v>
      </c>
      <c r="L330" s="12" t="n">
        <v>75870.192</v>
      </c>
      <c r="M330" s="12" t="n">
        <v>217925.04</v>
      </c>
      <c r="N330" s="35" t="n">
        <f aca="false">AVERAGE(D330:M330)</f>
        <v>151955.1436</v>
      </c>
      <c r="P330" s="36" t="n">
        <f aca="false">ROUND((D330-D340)/D340,3)</f>
        <v>0.344</v>
      </c>
      <c r="Q330" s="36" t="n">
        <f aca="false">ROUND((E330-E340)/E340,3)</f>
        <v>1.293</v>
      </c>
      <c r="R330" s="36" t="n">
        <f aca="false">ROUND((F330-F340)/F340,3)</f>
        <v>0.528</v>
      </c>
      <c r="S330" s="36" t="n">
        <f aca="false">ROUND((G330-G340)/G340,3)</f>
        <v>1.067</v>
      </c>
      <c r="T330" s="36" t="n">
        <f aca="false">ROUND((H330-H340)/H340,3)</f>
        <v>1.167</v>
      </c>
      <c r="U330" s="36" t="n">
        <f aca="false">ROUND((I330-I340)/I340,3)</f>
        <v>0.753</v>
      </c>
      <c r="V330" s="36" t="n">
        <f aca="false">ROUND((J330-J340)/J340,3)</f>
        <v>0.644</v>
      </c>
      <c r="W330" s="36" t="n">
        <f aca="false">ROUND((K330-K340)/K340,3)</f>
        <v>3.409</v>
      </c>
      <c r="X330" s="36" t="n">
        <f aca="false">ROUND((L330-L340)/L340,3)</f>
        <v>0.897</v>
      </c>
      <c r="Y330" s="36" t="n">
        <f aca="false">ROUND((M330-M340)/M340,3)</f>
        <v>1.242</v>
      </c>
      <c r="Z330" s="14" t="str">
        <f aca="false">ROUND((N330-N340)/N340,3)*100&amp;"%"</f>
        <v>83,9%</v>
      </c>
    </row>
    <row r="331" s="12" customFormat="true" ht="13.8" hidden="false" customHeight="false" outlineLevel="0" collapsed="false">
      <c r="A331" s="28"/>
      <c r="B331" s="10"/>
      <c r="C331" s="31" t="n">
        <v>3</v>
      </c>
      <c r="D331" s="12" t="n">
        <v>317824</v>
      </c>
      <c r="E331" s="12" t="n">
        <v>144859.4</v>
      </c>
      <c r="F331" s="12" t="n">
        <v>99314.688</v>
      </c>
      <c r="G331" s="12" t="n">
        <v>50190.928</v>
      </c>
      <c r="H331" s="12" t="n">
        <v>336791</v>
      </c>
      <c r="I331" s="12" t="n">
        <v>318961.36</v>
      </c>
      <c r="J331" s="12" t="n">
        <v>234707.64</v>
      </c>
      <c r="K331" s="12" t="n">
        <v>37315.02</v>
      </c>
      <c r="L331" s="12" t="n">
        <v>102172.896</v>
      </c>
      <c r="M331" s="12" t="n">
        <v>297143.84</v>
      </c>
      <c r="N331" s="35" t="n">
        <f aca="false">AVERAGE(D331:M331)</f>
        <v>193928.0772</v>
      </c>
      <c r="P331" s="36" t="n">
        <f aca="false">ROUND((D331-D340)/D340,3)</f>
        <v>1.07</v>
      </c>
      <c r="Q331" s="36" t="n">
        <f aca="false">ROUND((E331-E340)/E340,3)</f>
        <v>0.977</v>
      </c>
      <c r="R331" s="36" t="n">
        <f aca="false">ROUND((F331-F340)/F340,3)</f>
        <v>1.046</v>
      </c>
      <c r="S331" s="36" t="n">
        <f aca="false">ROUND((G331-G340)/G340,3)</f>
        <v>2.924</v>
      </c>
      <c r="T331" s="36" t="n">
        <f aca="false">ROUND((H331-H340)/H340,3)</f>
        <v>1.66</v>
      </c>
      <c r="U331" s="36" t="n">
        <f aca="false">ROUND((I331-I340)/I340,3)</f>
        <v>0.993</v>
      </c>
      <c r="V331" s="36" t="n">
        <f aca="false">ROUND((J331-J340)/J340,3)</f>
        <v>1.103</v>
      </c>
      <c r="W331" s="36" t="n">
        <f aca="false">ROUND((K331-K340)/K340,3)</f>
        <v>12.37</v>
      </c>
      <c r="X331" s="36" t="n">
        <f aca="false">ROUND((L331-L340)/L340,3)</f>
        <v>1.555</v>
      </c>
      <c r="Y331" s="36" t="n">
        <f aca="false">ROUND((M331-M340)/M340,3)</f>
        <v>2.057</v>
      </c>
      <c r="Z331" s="14" t="str">
        <f aca="false">ROUND((N331-N340)/N340,3)*100&amp;"%"</f>
        <v>134,7%</v>
      </c>
    </row>
    <row r="332" s="12" customFormat="true" ht="13.8" hidden="false" customHeight="false" outlineLevel="0" collapsed="false">
      <c r="A332" s="28"/>
      <c r="B332" s="10"/>
      <c r="C332" s="31" t="n">
        <v>4</v>
      </c>
      <c r="D332" s="12" t="n">
        <v>8121586.8</v>
      </c>
      <c r="E332" s="12" t="n">
        <v>4224944</v>
      </c>
      <c r="F332" s="12" t="n">
        <v>4261645.6</v>
      </c>
      <c r="G332" s="12" t="n">
        <v>1956794.76</v>
      </c>
      <c r="H332" s="12" t="n">
        <v>3962899.6</v>
      </c>
      <c r="I332" s="12" t="n">
        <v>7452790.8</v>
      </c>
      <c r="J332" s="12" t="n">
        <v>3556519.2</v>
      </c>
      <c r="K332" s="12" t="n">
        <v>1524210.708</v>
      </c>
      <c r="L332" s="12" t="n">
        <v>10891484.4</v>
      </c>
      <c r="M332" s="12" t="n">
        <v>4415792</v>
      </c>
      <c r="N332" s="35" t="n">
        <f aca="false">AVERAGE(D332:M332)</f>
        <v>5036866.7868</v>
      </c>
      <c r="P332" s="36" t="n">
        <f aca="false">ROUND((D332-D340)/D340,3)</f>
        <v>51.898</v>
      </c>
      <c r="Q332" s="36" t="n">
        <f aca="false">ROUND((E332-E340)/E340,3)</f>
        <v>56.65</v>
      </c>
      <c r="R332" s="36" t="n">
        <f aca="false">ROUND((F332-F340)/F340,3)</f>
        <v>86.802</v>
      </c>
      <c r="S332" s="36" t="n">
        <f aca="false">ROUND((G332-G340)/G340,3)</f>
        <v>151.982</v>
      </c>
      <c r="T332" s="36" t="n">
        <f aca="false">ROUND((H332-H340)/H340,3)</f>
        <v>30.297</v>
      </c>
      <c r="U332" s="36" t="n">
        <f aca="false">ROUND((I332-I340)/I340,3)</f>
        <v>45.564</v>
      </c>
      <c r="V332" s="36" t="n">
        <f aca="false">ROUND((J332-J340)/J340,3)</f>
        <v>30.873</v>
      </c>
      <c r="W332" s="36" t="n">
        <f aca="false">ROUND((K332-K340)/K340,3)</f>
        <v>545.116</v>
      </c>
      <c r="X332" s="36" t="n">
        <f aca="false">ROUND((L332-L340)/L340,3)</f>
        <v>271.355</v>
      </c>
      <c r="Y332" s="36" t="n">
        <f aca="false">ROUND((M332-M340)/M340,3)</f>
        <v>44.429</v>
      </c>
      <c r="Z332" s="14" t="str">
        <f aca="false">ROUND((N332-N340)/N340,3)*100&amp;"%"</f>
        <v>5995%</v>
      </c>
    </row>
    <row r="333" customFormat="false" ht="13.8" hidden="false" customHeight="false" outlineLevel="0" collapsed="false">
      <c r="A333" s="28"/>
      <c r="B333" s="10"/>
      <c r="C333" s="32" t="n">
        <v>5</v>
      </c>
      <c r="D333" s="0" t="n">
        <v>183921</v>
      </c>
      <c r="E333" s="0" t="n">
        <v>188616</v>
      </c>
      <c r="F333" s="0" t="n">
        <v>80499.4</v>
      </c>
      <c r="G333" s="0" t="n">
        <v>199837</v>
      </c>
      <c r="H333" s="0" t="n">
        <v>376866</v>
      </c>
      <c r="I333" s="0" t="n">
        <v>256096</v>
      </c>
      <c r="J333" s="0" t="n">
        <v>288589</v>
      </c>
      <c r="K333" s="0" t="n">
        <v>14590.7</v>
      </c>
      <c r="L333" s="0" t="n">
        <v>98957.8</v>
      </c>
      <c r="M333" s="0" t="n">
        <v>286195</v>
      </c>
      <c r="N333" s="33" t="n">
        <f aca="false">AVERAGE(D333:M333)</f>
        <v>197416.79</v>
      </c>
      <c r="P333" s="37" t="n">
        <f aca="false">ROUND((D333-D340)/D340,3)</f>
        <v>0.198</v>
      </c>
      <c r="Q333" s="37" t="n">
        <f aca="false">ROUND((E333-E340)/E340,3)</f>
        <v>1.574</v>
      </c>
      <c r="R333" s="37" t="n">
        <f aca="false">ROUND((F333-F340)/F340,3)</f>
        <v>0.659</v>
      </c>
      <c r="S333" s="37" t="n">
        <f aca="false">ROUND((G333-G340)/G340,3)</f>
        <v>14.623</v>
      </c>
      <c r="T333" s="37" t="n">
        <f aca="false">ROUND((H333-H340)/H340,3)</f>
        <v>1.976</v>
      </c>
      <c r="U333" s="37" t="n">
        <f aca="false">ROUND((I333-I340)/I340,3)</f>
        <v>0.6</v>
      </c>
      <c r="V333" s="37" t="n">
        <f aca="false">ROUND((J333-J340)/J340,3)</f>
        <v>1.586</v>
      </c>
      <c r="W333" s="37" t="n">
        <f aca="false">ROUND((K333-K340)/K340,3)</f>
        <v>4.228</v>
      </c>
      <c r="X333" s="37" t="n">
        <f aca="false">ROUND((L333-L340)/L340,3)</f>
        <v>1.475</v>
      </c>
      <c r="Y333" s="37" t="n">
        <f aca="false">ROUND((M333-M340)/M340,3)</f>
        <v>1.944</v>
      </c>
      <c r="Z333" s="1" t="str">
        <f aca="false">ROUND((N333-N340)/N340,3)*100&amp;"%"</f>
        <v>138,9%</v>
      </c>
    </row>
    <row r="334" customFormat="false" ht="13.8" hidden="false" customHeight="false" outlineLevel="0" collapsed="false">
      <c r="A334" s="28"/>
      <c r="B334" s="10"/>
      <c r="C334" s="32" t="n">
        <v>6</v>
      </c>
      <c r="D334" s="0" t="n">
        <v>185234</v>
      </c>
      <c r="E334" s="0" t="n">
        <v>114845</v>
      </c>
      <c r="F334" s="0" t="n">
        <v>115386</v>
      </c>
      <c r="G334" s="0" t="n">
        <v>194750</v>
      </c>
      <c r="H334" s="0" t="n">
        <v>251261</v>
      </c>
      <c r="I334" s="0" t="n">
        <v>277379</v>
      </c>
      <c r="J334" s="0" t="n">
        <v>225437</v>
      </c>
      <c r="K334" s="0" t="n">
        <v>12609.6</v>
      </c>
      <c r="L334" s="0" t="n">
        <v>240525</v>
      </c>
      <c r="M334" s="0" t="n">
        <v>153883</v>
      </c>
      <c r="N334" s="33" t="n">
        <f aca="false">AVERAGE(D334:M334)</f>
        <v>177130.96</v>
      </c>
      <c r="P334" s="37" t="n">
        <f aca="false">ROUND((D334-D340)/D340,3)</f>
        <v>0.206</v>
      </c>
      <c r="Q334" s="37" t="n">
        <f aca="false">ROUND((E334-E340)/E340,3)</f>
        <v>0.567</v>
      </c>
      <c r="R334" s="37" t="n">
        <f aca="false">ROUND((F334-F340)/F340,3)</f>
        <v>1.377</v>
      </c>
      <c r="S334" s="37" t="n">
        <f aca="false">ROUND((G334-G340)/G340,3)</f>
        <v>14.226</v>
      </c>
      <c r="T334" s="37" t="n">
        <f aca="false">ROUND((H334-H340)/H340,3)</f>
        <v>0.984</v>
      </c>
      <c r="U334" s="37" t="n">
        <f aca="false">ROUND((I334-I340)/I340,3)</f>
        <v>0.733</v>
      </c>
      <c r="V334" s="37" t="n">
        <f aca="false">ROUND((J334-J340)/J340,3)</f>
        <v>1.02</v>
      </c>
      <c r="W334" s="37" t="n">
        <f aca="false">ROUND((K334-K340)/K340,3)</f>
        <v>3.518</v>
      </c>
      <c r="X334" s="37" t="n">
        <f aca="false">ROUND((L334-L340)/L340,3)</f>
        <v>5.015</v>
      </c>
      <c r="Y334" s="37" t="n">
        <f aca="false">ROUND((M334-M340)/M340,3)</f>
        <v>0.583</v>
      </c>
      <c r="Z334" s="1" t="str">
        <f aca="false">ROUND((N334-N340)/N340,3)*100&amp;"%"</f>
        <v>114,3%</v>
      </c>
    </row>
    <row r="335" customFormat="false" ht="13.8" hidden="false" customHeight="false" outlineLevel="0" collapsed="false">
      <c r="A335" s="28"/>
      <c r="B335" s="10"/>
      <c r="C335" s="32" t="n">
        <v>7</v>
      </c>
      <c r="D335" s="0" t="n">
        <v>577982</v>
      </c>
      <c r="E335" s="0" t="n">
        <v>1216960</v>
      </c>
      <c r="F335" s="0" t="n">
        <v>907179</v>
      </c>
      <c r="G335" s="0" t="n">
        <v>437349</v>
      </c>
      <c r="H335" s="0" t="n">
        <v>511322</v>
      </c>
      <c r="I335" s="0" t="n">
        <v>340137</v>
      </c>
      <c r="J335" s="0" t="n">
        <v>240995</v>
      </c>
      <c r="K335" s="0" t="n">
        <v>1707870</v>
      </c>
      <c r="L335" s="0" t="n">
        <v>179175</v>
      </c>
      <c r="M335" s="0" t="n">
        <v>499441</v>
      </c>
      <c r="N335" s="33" t="n">
        <f aca="false">AVERAGE(D335:M335)</f>
        <v>661841</v>
      </c>
      <c r="P335" s="37" t="n">
        <f aca="false">ROUND((D335-D340)/D340,3)</f>
        <v>2.765</v>
      </c>
      <c r="Q335" s="37" t="n">
        <f aca="false">ROUND((E335-E340)/E340,3)</f>
        <v>15.606</v>
      </c>
      <c r="R335" s="37" t="n">
        <f aca="false">ROUND((F335-F340)/F340,3)</f>
        <v>17.69</v>
      </c>
      <c r="S335" s="37" t="n">
        <f aca="false">ROUND((G335-G340)/G340,3)</f>
        <v>33.192</v>
      </c>
      <c r="T335" s="37" t="n">
        <f aca="false">ROUND((H335-H340)/H340,3)</f>
        <v>3.038</v>
      </c>
      <c r="U335" s="37" t="n">
        <f aca="false">ROUND((I335-I340)/I340,3)</f>
        <v>1.125</v>
      </c>
      <c r="V335" s="37" t="n">
        <f aca="false">ROUND((J335-J340)/J340,3)</f>
        <v>1.16</v>
      </c>
      <c r="W335" s="37" t="n">
        <f aca="false">ROUND((K335-K340)/K340,3)</f>
        <v>610.92</v>
      </c>
      <c r="X335" s="37" t="n">
        <f aca="false">ROUND((L335-L340)/L340,3)</f>
        <v>3.48</v>
      </c>
      <c r="Y335" s="37" t="n">
        <f aca="false">ROUND((M335-M340)/M340,3)</f>
        <v>4.138</v>
      </c>
      <c r="Z335" s="1" t="str">
        <f aca="false">ROUND((N335-N340)/N340,3)*100&amp;"%"</f>
        <v>700,9%</v>
      </c>
    </row>
    <row r="336" customFormat="false" ht="13.8" hidden="false" customHeight="false" outlineLevel="0" collapsed="false">
      <c r="A336" s="28"/>
      <c r="B336" s="10"/>
      <c r="C336" s="32" t="n">
        <v>8</v>
      </c>
      <c r="D336" s="0" t="n">
        <v>467540</v>
      </c>
      <c r="E336" s="0" t="n">
        <v>1216960</v>
      </c>
      <c r="F336" s="0" t="n">
        <v>891992</v>
      </c>
      <c r="G336" s="0" t="n">
        <v>433306</v>
      </c>
      <c r="H336" s="0" t="n">
        <v>525349</v>
      </c>
      <c r="I336" s="0" t="n">
        <v>387003</v>
      </c>
      <c r="J336" s="0" t="n">
        <v>304891</v>
      </c>
      <c r="K336" s="0" t="n">
        <v>1707860</v>
      </c>
      <c r="L336" s="0" t="n">
        <v>179181</v>
      </c>
      <c r="M336" s="0" t="n">
        <v>521801</v>
      </c>
      <c r="N336" s="33" t="n">
        <f aca="false">AVERAGE(D336:M336)</f>
        <v>663588.3</v>
      </c>
      <c r="P336" s="37" t="n">
        <f aca="false">ROUND((D336-D340)/D340,3)</f>
        <v>2.045</v>
      </c>
      <c r="Q336" s="37" t="n">
        <f aca="false">ROUND((E336-E340)/E340,3)</f>
        <v>15.606</v>
      </c>
      <c r="R336" s="37" t="n">
        <f aca="false">ROUND((F336-F340)/F340,3)</f>
        <v>17.378</v>
      </c>
      <c r="S336" s="37" t="n">
        <f aca="false">ROUND((G336-G340)/G340,3)</f>
        <v>32.876</v>
      </c>
      <c r="T336" s="37" t="n">
        <f aca="false">ROUND((H336-H340)/H340,3)</f>
        <v>3.149</v>
      </c>
      <c r="U336" s="37" t="n">
        <f aca="false">ROUND((I336-I340)/I340,3)</f>
        <v>1.418</v>
      </c>
      <c r="V336" s="37" t="n">
        <f aca="false">ROUND((J336-J340)/J340,3)</f>
        <v>1.732</v>
      </c>
      <c r="W336" s="37" t="n">
        <f aca="false">ROUND((K336-K340)/K340,3)</f>
        <v>610.917</v>
      </c>
      <c r="X336" s="37" t="n">
        <f aca="false">ROUND((L336-L340)/L340,3)</f>
        <v>3.481</v>
      </c>
      <c r="Y336" s="37" t="n">
        <f aca="false">ROUND((M336-M340)/M340,3)</f>
        <v>4.368</v>
      </c>
      <c r="Z336" s="1" t="str">
        <f aca="false">ROUND((N336-N340)/N340,3)*100&amp;"%"</f>
        <v>703%</v>
      </c>
    </row>
    <row r="337" customFormat="false" ht="13.8" hidden="false" customHeight="false" outlineLevel="0" collapsed="false">
      <c r="A337" s="28"/>
      <c r="B337" s="10"/>
      <c r="C337" s="32" t="n">
        <v>9</v>
      </c>
      <c r="D337" s="0" t="n">
        <v>593309</v>
      </c>
      <c r="E337" s="0" t="n">
        <v>1217510</v>
      </c>
      <c r="F337" s="0" t="n">
        <v>870643</v>
      </c>
      <c r="G337" s="0" t="n">
        <v>218383</v>
      </c>
      <c r="H337" s="0" t="n">
        <v>513499</v>
      </c>
      <c r="I337" s="0" t="n">
        <v>303794</v>
      </c>
      <c r="J337" s="0" t="n">
        <v>291761</v>
      </c>
      <c r="K337" s="0" t="n">
        <v>1707860</v>
      </c>
      <c r="L337" s="0" t="n">
        <v>182917</v>
      </c>
      <c r="M337" s="0" t="n">
        <v>812563</v>
      </c>
      <c r="N337" s="33" t="n">
        <f aca="false">AVERAGE(D337:M337)</f>
        <v>671223.9</v>
      </c>
      <c r="P337" s="37" t="n">
        <f aca="false">ROUND((D337-D340)/D340,3)</f>
        <v>2.864</v>
      </c>
      <c r="Q337" s="37" t="n">
        <f aca="false">ROUND((E337-E340)/E340,3)</f>
        <v>15.613</v>
      </c>
      <c r="R337" s="37" t="n">
        <f aca="false">ROUND((F337-F340)/F340,3)</f>
        <v>16.938</v>
      </c>
      <c r="S337" s="37" t="n">
        <f aca="false">ROUND((G337-G340)/G340,3)</f>
        <v>16.073</v>
      </c>
      <c r="T337" s="37" t="n">
        <f aca="false">ROUND((H337-H340)/H340,3)</f>
        <v>3.055</v>
      </c>
      <c r="U337" s="37" t="n">
        <f aca="false">ROUND((I337-I340)/I340,3)</f>
        <v>0.898</v>
      </c>
      <c r="V337" s="37" t="n">
        <f aca="false">ROUND((J337-J340)/J340,3)</f>
        <v>1.615</v>
      </c>
      <c r="W337" s="37" t="n">
        <f aca="false">ROUND((K337-K340)/K340,3)</f>
        <v>610.917</v>
      </c>
      <c r="X337" s="37" t="n">
        <f aca="false">ROUND((L337-L340)/L340,3)</f>
        <v>3.574</v>
      </c>
      <c r="Y337" s="37" t="n">
        <f aca="false">ROUND((M337-M340)/M340,3)</f>
        <v>7.36</v>
      </c>
      <c r="Z337" s="1" t="str">
        <f aca="false">ROUND((N337-N340)/N340,3)*100&amp;"%"</f>
        <v>712,2%</v>
      </c>
    </row>
    <row r="338" customFormat="false" ht="13.8" hidden="false" customHeight="false" outlineLevel="0" collapsed="false">
      <c r="A338" s="28"/>
      <c r="B338" s="10"/>
      <c r="C338" s="32" t="n">
        <v>10</v>
      </c>
      <c r="D338" s="0" t="n">
        <v>155319</v>
      </c>
      <c r="E338" s="0" t="n">
        <v>73799.7</v>
      </c>
      <c r="F338" s="0" t="n">
        <v>48537.1</v>
      </c>
      <c r="G338" s="0" t="n">
        <v>194663</v>
      </c>
      <c r="H338" s="0" t="n">
        <v>127203</v>
      </c>
      <c r="I338" s="0" t="n">
        <v>160054</v>
      </c>
      <c r="J338" s="0" t="n">
        <v>116088</v>
      </c>
      <c r="K338" s="0" t="n">
        <v>11574.5</v>
      </c>
      <c r="L338" s="0" t="n">
        <v>40238.5</v>
      </c>
      <c r="M338" s="0" t="n">
        <v>97201.5</v>
      </c>
      <c r="N338" s="33" t="n">
        <f aca="false">AVERAGE(D338:M338)</f>
        <v>102467.83</v>
      </c>
      <c r="P338" s="37" t="n">
        <f aca="false">ROUND((D338-D340)/D340,3)</f>
        <v>0.012</v>
      </c>
      <c r="Q338" s="37" t="n">
        <f aca="false">ROUND((E338-E340)/E340,3)</f>
        <v>0.007</v>
      </c>
      <c r="R338" s="37" t="n">
        <f aca="false">ROUND((F338-F340)/F340,3)</f>
        <v>0</v>
      </c>
      <c r="S338" s="37" t="n">
        <f aca="false">ROUND((G338-G340)/G340,3)</f>
        <v>14.219</v>
      </c>
      <c r="T338" s="37" t="n">
        <f aca="false">ROUND((H338-H340)/H340,3)</f>
        <v>0.005</v>
      </c>
      <c r="U338" s="37" t="n">
        <f aca="false">ROUND((I338-I340)/I340,3)</f>
        <v>0</v>
      </c>
      <c r="V338" s="37" t="n">
        <f aca="false">ROUND((J338-J340)/J340,3)</f>
        <v>0.04</v>
      </c>
      <c r="W338" s="37" t="n">
        <f aca="false">ROUND((K338-K340)/K340,3)</f>
        <v>3.147</v>
      </c>
      <c r="X338" s="37" t="n">
        <f aca="false">ROUND((L338-L340)/L340,3)</f>
        <v>0.006</v>
      </c>
      <c r="Y338" s="37" t="n">
        <f aca="false">ROUND((M338-M340)/M340,3)</f>
        <v>0</v>
      </c>
      <c r="Z338" s="1" t="str">
        <f aca="false">ROUND((N338-N340)/N340,3)*100&amp;"%"</f>
        <v>24%</v>
      </c>
    </row>
    <row r="339" customFormat="false" ht="13.8" hidden="false" customHeight="false" outlineLevel="0" collapsed="false">
      <c r="A339" s="28"/>
      <c r="B339" s="10"/>
      <c r="C339" s="32" t="n">
        <v>11</v>
      </c>
      <c r="D339" s="0" t="n">
        <v>154514</v>
      </c>
      <c r="E339" s="0" t="n">
        <v>87699.8</v>
      </c>
      <c r="F339" s="0" t="n">
        <v>54406.7</v>
      </c>
      <c r="G339" s="0" t="n">
        <v>199504</v>
      </c>
      <c r="H339" s="0" t="n">
        <v>126640</v>
      </c>
      <c r="I339" s="0" t="n">
        <v>181372</v>
      </c>
      <c r="J339" s="0" t="n">
        <v>116171</v>
      </c>
      <c r="K339" s="0" t="n">
        <v>4366.35</v>
      </c>
      <c r="L339" s="0" t="n">
        <v>43536.4</v>
      </c>
      <c r="M339" s="0" t="n">
        <v>97201.5</v>
      </c>
      <c r="N339" s="33" t="n">
        <f aca="false">AVERAGE(D339:M339)</f>
        <v>106541.175</v>
      </c>
      <c r="P339" s="37" t="n">
        <f aca="false">ROUND((D339-D340)/D340,3)</f>
        <v>0.006</v>
      </c>
      <c r="Q339" s="37" t="n">
        <f aca="false">ROUND((E339-E340)/E340,3)</f>
        <v>0.197</v>
      </c>
      <c r="R339" s="37" t="n">
        <f aca="false">ROUND((F339-F340)/F340,3)</f>
        <v>0.121</v>
      </c>
      <c r="S339" s="37" t="n">
        <f aca="false">ROUND((G339-G340)/G340,3)</f>
        <v>14.597</v>
      </c>
      <c r="T339" s="37" t="n">
        <f aca="false">ROUND((H339-H340)/H340,3)</f>
        <v>0</v>
      </c>
      <c r="U339" s="37" t="n">
        <f aca="false">ROUND((I339-I340)/I340,3)</f>
        <v>0.133</v>
      </c>
      <c r="V339" s="37" t="n">
        <f aca="false">ROUND((J339-J340)/J340,3)</f>
        <v>0.041</v>
      </c>
      <c r="W339" s="37" t="n">
        <f aca="false">ROUND((K339-K340)/K340,3)</f>
        <v>0.564</v>
      </c>
      <c r="X339" s="37" t="n">
        <f aca="false">ROUND((L339-L340)/L340,3)</f>
        <v>0.089</v>
      </c>
      <c r="Y339" s="37" t="n">
        <f aca="false">ROUND((M339-M340)/M340,3)</f>
        <v>0</v>
      </c>
      <c r="Z339" s="1" t="str">
        <f aca="false">ROUND((N339-N340)/N340,3)*100&amp;"%"</f>
        <v>28,9%</v>
      </c>
    </row>
    <row r="340" s="18" customFormat="true" ht="13.8" hidden="false" customHeight="false" outlineLevel="0" collapsed="false">
      <c r="A340" s="28"/>
      <c r="C340" s="19" t="s">
        <v>27</v>
      </c>
      <c r="D340" s="25" t="n">
        <v>153532</v>
      </c>
      <c r="E340" s="25" t="n">
        <v>73286</v>
      </c>
      <c r="F340" s="25" t="n">
        <v>48537</v>
      </c>
      <c r="G340" s="25" t="n">
        <v>12791</v>
      </c>
      <c r="H340" s="25" t="n">
        <v>126621</v>
      </c>
      <c r="I340" s="25" t="n">
        <v>160054</v>
      </c>
      <c r="J340" s="25" t="n">
        <v>111584</v>
      </c>
      <c r="K340" s="25" t="n">
        <v>2791</v>
      </c>
      <c r="L340" s="25" t="n">
        <v>39990</v>
      </c>
      <c r="M340" s="25" t="n">
        <v>97201</v>
      </c>
      <c r="N340" s="38" t="n">
        <f aca="false">AVERAGE(D340:M340)</f>
        <v>82638.7</v>
      </c>
      <c r="P340" s="39" t="n">
        <f aca="false">ROUND((D340-D340)/D340,3)</f>
        <v>0</v>
      </c>
      <c r="Q340" s="39" t="n">
        <f aca="false">ROUND((E340-E340)/E340,3)</f>
        <v>0</v>
      </c>
      <c r="R340" s="39" t="n">
        <f aca="false">ROUND((F340-F340)/F340,3)</f>
        <v>0</v>
      </c>
      <c r="S340" s="39" t="n">
        <f aca="false">ROUND((G340-G340)/G340,3)</f>
        <v>0</v>
      </c>
      <c r="T340" s="39" t="n">
        <f aca="false">ROUND((H340-H340)/H340,3)</f>
        <v>0</v>
      </c>
      <c r="U340" s="39" t="n">
        <f aca="false">ROUND((I340-I340)/I340,3)</f>
        <v>0</v>
      </c>
      <c r="V340" s="39" t="n">
        <f aca="false">ROUND((J340-J340)/J340,3)</f>
        <v>0</v>
      </c>
      <c r="W340" s="39" t="n">
        <f aca="false">ROUND((K340-K340)/K340,3)</f>
        <v>0</v>
      </c>
      <c r="X340" s="39" t="n">
        <f aca="false">ROUND((L340-L340)/L340,3)</f>
        <v>0</v>
      </c>
      <c r="Y340" s="39" t="n">
        <f aca="false">ROUND((M340-M340)/M340,3)</f>
        <v>0</v>
      </c>
      <c r="Z340" s="21" t="str">
        <f aca="false">ROUND((N340-N340)/N340,3)*100&amp;"%"</f>
        <v>0%</v>
      </c>
    </row>
    <row r="341" customFormat="false" ht="15" hidden="false" customHeight="false" outlineLevel="0" collapsed="false">
      <c r="A341" s="28"/>
    </row>
    <row r="342" s="12" customFormat="true" ht="13.8" hidden="false" customHeight="false" outlineLevel="0" collapsed="false">
      <c r="A342" s="28"/>
      <c r="B342" s="10" t="n">
        <v>5000</v>
      </c>
      <c r="C342" s="11" t="n">
        <v>0</v>
      </c>
      <c r="D342" s="12" t="n">
        <v>2300209.2</v>
      </c>
      <c r="E342" s="12" t="n">
        <v>2775102.4</v>
      </c>
      <c r="F342" s="12" t="n">
        <v>2625567.36</v>
      </c>
      <c r="G342" s="12" t="n">
        <v>3943794</v>
      </c>
      <c r="H342" s="12" t="n">
        <v>2040825.24</v>
      </c>
      <c r="I342" s="12" t="n">
        <v>6799032.48</v>
      </c>
      <c r="J342" s="12" t="n">
        <v>5517012.2</v>
      </c>
      <c r="K342" s="12" t="n">
        <v>2698180.4</v>
      </c>
      <c r="L342" s="12" t="n">
        <v>5211948</v>
      </c>
      <c r="M342" s="12" t="n">
        <v>4819603.96</v>
      </c>
      <c r="N342" s="35" t="n">
        <f aca="false">AVERAGE(D342:M342)</f>
        <v>3873127.524</v>
      </c>
      <c r="P342" s="36" t="n">
        <f aca="false">ROUND((D342-D354)/D354,3)</f>
        <v>3.529</v>
      </c>
      <c r="Q342" s="36" t="n">
        <f aca="false">ROUND((E342-E354)/E354,3)</f>
        <v>7.984</v>
      </c>
      <c r="R342" s="36" t="n">
        <f aca="false">ROUND((F342-F354)/F354,3)</f>
        <v>3.808</v>
      </c>
      <c r="S342" s="36" t="n">
        <f aca="false">ROUND((G342-G354)/G354,3)</f>
        <v>6.515</v>
      </c>
      <c r="T342" s="36" t="n">
        <f aca="false">ROUND((H342-H354)/H354,3)</f>
        <v>6.336</v>
      </c>
      <c r="U342" s="36" t="n">
        <f aca="false">ROUND((I342-I354)/I354,3)</f>
        <v>24.365</v>
      </c>
      <c r="V342" s="36" t="n">
        <f aca="false">ROUND((J342-J354)/J354,3)</f>
        <v>9.05</v>
      </c>
      <c r="W342" s="36" t="n">
        <f aca="false">ROUND((K342-K354)/K354,3)</f>
        <v>2.764</v>
      </c>
      <c r="X342" s="36" t="n">
        <f aca="false">ROUND((L342-L354)/L354,3)</f>
        <v>16.609</v>
      </c>
      <c r="Y342" s="36" t="n">
        <f aca="false">ROUND((M342-M354)/M354,3)</f>
        <v>10.482</v>
      </c>
      <c r="Z342" s="14"/>
    </row>
    <row r="343" s="12" customFormat="true" ht="13.8" hidden="false" customHeight="false" outlineLevel="0" collapsed="false">
      <c r="A343" s="28"/>
      <c r="B343" s="10"/>
      <c r="C343" s="11" t="n">
        <v>1</v>
      </c>
      <c r="D343" s="12" t="n">
        <v>1767058</v>
      </c>
      <c r="E343" s="12" t="n">
        <v>3233016.4</v>
      </c>
      <c r="F343" s="12" t="n">
        <v>2125637.64</v>
      </c>
      <c r="G343" s="12" t="n">
        <v>3071921.6</v>
      </c>
      <c r="H343" s="12" t="n">
        <v>1212842.84</v>
      </c>
      <c r="I343" s="12" t="n">
        <v>3973779.6</v>
      </c>
      <c r="J343" s="12" t="n">
        <v>2877274.8</v>
      </c>
      <c r="K343" s="12" t="n">
        <v>1657568</v>
      </c>
      <c r="L343" s="12" t="n">
        <v>3418127.2</v>
      </c>
      <c r="M343" s="12" t="n">
        <v>1438791.2</v>
      </c>
      <c r="N343" s="35" t="n">
        <f aca="false">AVERAGE(D343:M343)</f>
        <v>2477601.728</v>
      </c>
      <c r="P343" s="36" t="n">
        <f aca="false">ROUND((D343-D354)/D354,3)</f>
        <v>2.479</v>
      </c>
      <c r="Q343" s="36" t="n">
        <f aca="false">ROUND((E343-E354)/E354,3)</f>
        <v>9.466</v>
      </c>
      <c r="R343" s="36" t="n">
        <f aca="false">ROUND((F343-F354)/F354,3)</f>
        <v>2.893</v>
      </c>
      <c r="S343" s="36" t="n">
        <f aca="false">ROUND((G343-G354)/G354,3)</f>
        <v>4.854</v>
      </c>
      <c r="T343" s="36" t="n">
        <f aca="false">ROUND((H343-H354)/H354,3)</f>
        <v>3.36</v>
      </c>
      <c r="U343" s="36" t="n">
        <f aca="false">ROUND((I343-I354)/I354,3)</f>
        <v>13.825</v>
      </c>
      <c r="V343" s="36" t="n">
        <f aca="false">ROUND((J343-J354)/J354,3)</f>
        <v>4.241</v>
      </c>
      <c r="W343" s="36" t="n">
        <f aca="false">ROUND((K343-K354)/K354,3)</f>
        <v>1.312</v>
      </c>
      <c r="X343" s="36" t="n">
        <f aca="false">ROUND((L343-L354)/L354,3)</f>
        <v>10.549</v>
      </c>
      <c r="Y343" s="36" t="n">
        <f aca="false">ROUND((M343-M354)/M354,3)</f>
        <v>2.428</v>
      </c>
      <c r="Z343" s="14"/>
    </row>
    <row r="344" s="12" customFormat="true" ht="13.8" hidden="false" customHeight="false" outlineLevel="0" collapsed="false">
      <c r="A344" s="28"/>
      <c r="B344" s="10"/>
      <c r="C344" s="11" t="n">
        <v>2</v>
      </c>
      <c r="D344" s="12" t="n">
        <v>843893.52</v>
      </c>
      <c r="E344" s="12" t="n">
        <v>393630.28</v>
      </c>
      <c r="F344" s="12" t="n">
        <v>825161.64</v>
      </c>
      <c r="G344" s="12" t="n">
        <v>1342752</v>
      </c>
      <c r="H344" s="12" t="n">
        <v>902649.44</v>
      </c>
      <c r="I344" s="12" t="n">
        <v>638756.2</v>
      </c>
      <c r="J344" s="12" t="n">
        <v>970372.8</v>
      </c>
      <c r="K344" s="12" t="n">
        <v>1102932.44</v>
      </c>
      <c r="L344" s="12" t="n">
        <v>1307319.2</v>
      </c>
      <c r="M344" s="12" t="n">
        <v>1053057.8</v>
      </c>
      <c r="N344" s="35" t="n">
        <f aca="false">AVERAGE(D344:M344)</f>
        <v>938052.532</v>
      </c>
      <c r="P344" s="36" t="n">
        <f aca="false">ROUND((D344-D354)/D354,3)</f>
        <v>0.661</v>
      </c>
      <c r="Q344" s="36" t="n">
        <f aca="false">ROUND((E344-E354)/E354,3)</f>
        <v>0.274</v>
      </c>
      <c r="R344" s="36" t="n">
        <f aca="false">ROUND((F344-F354)/F354,3)</f>
        <v>0.511</v>
      </c>
      <c r="S344" s="36" t="n">
        <f aca="false">ROUND((G344-G354)/G354,3)</f>
        <v>1.559</v>
      </c>
      <c r="T344" s="36" t="n">
        <f aca="false">ROUND((H344-H354)/H354,3)</f>
        <v>2.245</v>
      </c>
      <c r="U344" s="36" t="n">
        <f aca="false">ROUND((I344-I354)/I354,3)</f>
        <v>1.383</v>
      </c>
      <c r="V344" s="36" t="n">
        <f aca="false">ROUND((J344-J354)/J354,3)</f>
        <v>0.768</v>
      </c>
      <c r="W344" s="36" t="n">
        <f aca="false">ROUND((K344-K354)/K354,3)</f>
        <v>0.539</v>
      </c>
      <c r="X344" s="36" t="n">
        <f aca="false">ROUND((L344-L354)/L354,3)</f>
        <v>3.417</v>
      </c>
      <c r="Y344" s="36" t="n">
        <f aca="false">ROUND((M344-M354)/M354,3)</f>
        <v>1.509</v>
      </c>
      <c r="Z344" s="14"/>
    </row>
    <row r="345" s="12" customFormat="true" ht="13.8" hidden="false" customHeight="false" outlineLevel="0" collapsed="false">
      <c r="A345" s="28"/>
      <c r="B345" s="10"/>
      <c r="C345" s="11" t="n">
        <v>3</v>
      </c>
      <c r="D345" s="12" t="n">
        <v>1246547.12</v>
      </c>
      <c r="E345" s="12" t="n">
        <v>727511.36</v>
      </c>
      <c r="F345" s="12" t="n">
        <v>855451.76</v>
      </c>
      <c r="G345" s="12" t="n">
        <v>2034072.12</v>
      </c>
      <c r="H345" s="12" t="n">
        <v>787522.68</v>
      </c>
      <c r="I345" s="12" t="n">
        <v>759912.52</v>
      </c>
      <c r="J345" s="12" t="n">
        <v>2163078.64</v>
      </c>
      <c r="K345" s="12" t="n">
        <v>1322434</v>
      </c>
      <c r="L345" s="12" t="n">
        <v>1895411.2</v>
      </c>
      <c r="M345" s="12" t="n">
        <v>857844.04</v>
      </c>
      <c r="N345" s="35" t="n">
        <f aca="false">AVERAGE(D345:M345)</f>
        <v>1264978.544</v>
      </c>
      <c r="P345" s="36" t="n">
        <f aca="false">ROUND((D345-D354)/D354,3)</f>
        <v>1.454</v>
      </c>
      <c r="Q345" s="36" t="n">
        <f aca="false">ROUND((E345-E354)/E354,3)</f>
        <v>1.355</v>
      </c>
      <c r="R345" s="36" t="n">
        <f aca="false">ROUND((F345-F354)/F354,3)</f>
        <v>0.567</v>
      </c>
      <c r="S345" s="36" t="n">
        <f aca="false">ROUND((G345-G354)/G354,3)</f>
        <v>2.876</v>
      </c>
      <c r="T345" s="36" t="n">
        <f aca="false">ROUND((H345-H354)/H354,3)</f>
        <v>1.831</v>
      </c>
      <c r="U345" s="36" t="n">
        <f aca="false">ROUND((I345-I354)/I354,3)</f>
        <v>1.835</v>
      </c>
      <c r="V345" s="36" t="n">
        <f aca="false">ROUND((J345-J354)/J354,3)</f>
        <v>2.94</v>
      </c>
      <c r="W345" s="36" t="n">
        <f aca="false">ROUND((K345-K354)/K354,3)</f>
        <v>0.845</v>
      </c>
      <c r="X345" s="36" t="n">
        <f aca="false">ROUND((L345-L354)/L354,3)</f>
        <v>5.404</v>
      </c>
      <c r="Y345" s="36" t="n">
        <f aca="false">ROUND((M345-M354)/M354,3)</f>
        <v>1.044</v>
      </c>
      <c r="Z345" s="14"/>
    </row>
    <row r="346" s="12" customFormat="true" ht="13.8" hidden="false" customHeight="false" outlineLevel="0" collapsed="false">
      <c r="A346" s="28"/>
      <c r="B346" s="10"/>
      <c r="C346" s="11" t="n">
        <v>4</v>
      </c>
      <c r="D346" s="12" t="n">
        <v>36911752.8</v>
      </c>
      <c r="E346" s="12" t="n">
        <v>53445723.6</v>
      </c>
      <c r="F346" s="12" t="n">
        <v>22096144</v>
      </c>
      <c r="G346" s="12" t="n">
        <v>20640456</v>
      </c>
      <c r="H346" s="12" t="n">
        <v>37854341.6</v>
      </c>
      <c r="I346" s="12" t="n">
        <v>24668752</v>
      </c>
      <c r="J346" s="12" t="n">
        <v>52816140</v>
      </c>
      <c r="K346" s="12" t="n">
        <v>21981328</v>
      </c>
      <c r="L346" s="12" t="n">
        <v>48869566.8</v>
      </c>
      <c r="M346" s="12" t="n">
        <v>17249164</v>
      </c>
      <c r="N346" s="35" t="n">
        <f aca="false">AVERAGE(D346:M346)</f>
        <v>33653336.88</v>
      </c>
      <c r="P346" s="36" t="n">
        <f aca="false">ROUND((D346-D354)/D354,3)</f>
        <v>71.671</v>
      </c>
      <c r="Q346" s="36" t="n">
        <f aca="false">ROUND((E346-E354)/E354,3)</f>
        <v>172.022</v>
      </c>
      <c r="R346" s="36" t="n">
        <f aca="false">ROUND((F346-F354)/F354,3)</f>
        <v>39.464</v>
      </c>
      <c r="S346" s="36" t="n">
        <f aca="false">ROUND((G346-G354)/G354,3)</f>
        <v>38.333</v>
      </c>
      <c r="T346" s="36" t="n">
        <f aca="false">ROUND((H346-H354)/H354,3)</f>
        <v>135.078</v>
      </c>
      <c r="U346" s="36" t="n">
        <f aca="false">ROUND((I346-I354)/I354,3)</f>
        <v>91.031</v>
      </c>
      <c r="V346" s="36" t="n">
        <f aca="false">ROUND((J346-J354)/J354,3)</f>
        <v>95.208</v>
      </c>
      <c r="W346" s="36" t="n">
        <f aca="false">ROUND((K346-K354)/K354,3)</f>
        <v>29.664</v>
      </c>
      <c r="X346" s="36" t="n">
        <f aca="false">ROUND((L346-L354)/L354,3)</f>
        <v>164.111</v>
      </c>
      <c r="Y346" s="36" t="n">
        <f aca="false">ROUND((M346-M354)/M354,3)</f>
        <v>40.094</v>
      </c>
      <c r="Z346" s="14"/>
    </row>
    <row r="347" customFormat="false" ht="13.8" hidden="false" customHeight="false" outlineLevel="0" collapsed="false">
      <c r="A347" s="28"/>
      <c r="B347" s="10"/>
      <c r="C347" s="4" t="n">
        <v>5</v>
      </c>
      <c r="D347" s="0" t="n">
        <v>712282</v>
      </c>
      <c r="E347" s="0" t="n">
        <v>455770</v>
      </c>
      <c r="F347" s="0" t="n">
        <v>840836</v>
      </c>
      <c r="G347" s="0" t="n">
        <v>1967810</v>
      </c>
      <c r="H347" s="0" t="n">
        <v>606417</v>
      </c>
      <c r="I347" s="0" t="n">
        <v>373661</v>
      </c>
      <c r="J347" s="0" t="n">
        <v>684128</v>
      </c>
      <c r="K347" s="0" t="n">
        <v>1311810</v>
      </c>
      <c r="L347" s="0" t="n">
        <v>1724880</v>
      </c>
      <c r="M347" s="0" t="n">
        <v>803428</v>
      </c>
      <c r="N347" s="33" t="n">
        <f aca="false">AVERAGE(D347:M347)</f>
        <v>948102.2</v>
      </c>
      <c r="P347" s="37" t="n">
        <f aca="false">ROUND((D347-D354)/D354,3)</f>
        <v>0.402</v>
      </c>
      <c r="Q347" s="37" t="n">
        <f aca="false">ROUND((E347-E354)/E354,3)</f>
        <v>0.475</v>
      </c>
      <c r="R347" s="37" t="n">
        <f aca="false">ROUND((F347-F354)/F354,3)</f>
        <v>0.54</v>
      </c>
      <c r="S347" s="37" t="n">
        <f aca="false">ROUND((G347-G354)/G354,3)</f>
        <v>2.75</v>
      </c>
      <c r="T347" s="37" t="n">
        <f aca="false">ROUND((H347-H354)/H354,3)</f>
        <v>1.18</v>
      </c>
      <c r="U347" s="37" t="n">
        <f aca="false">ROUND((I347-I354)/I354,3)</f>
        <v>0.394</v>
      </c>
      <c r="V347" s="37" t="n">
        <f aca="false">ROUND((J347-J354)/J354,3)</f>
        <v>0.246</v>
      </c>
      <c r="W347" s="37" t="n">
        <f aca="false">ROUND((K347-K354)/K354,3)</f>
        <v>0.83</v>
      </c>
      <c r="X347" s="37" t="n">
        <f aca="false">ROUND((L347-L354)/L354,3)</f>
        <v>4.828</v>
      </c>
      <c r="Y347" s="37" t="n">
        <f aca="false">ROUND((M347-M354)/M354,3)</f>
        <v>0.914</v>
      </c>
    </row>
    <row r="348" customFormat="false" ht="13.8" hidden="false" customHeight="false" outlineLevel="0" collapsed="false">
      <c r="A348" s="28"/>
      <c r="B348" s="10"/>
      <c r="C348" s="4" t="n">
        <v>6</v>
      </c>
      <c r="D348" s="0" t="n">
        <v>720995</v>
      </c>
      <c r="E348" s="0" t="n">
        <v>574501</v>
      </c>
      <c r="F348" s="0" t="n">
        <v>892263</v>
      </c>
      <c r="G348" s="0" t="n">
        <v>1600600</v>
      </c>
      <c r="H348" s="0" t="n">
        <v>572029</v>
      </c>
      <c r="I348" s="0" t="n">
        <v>352422</v>
      </c>
      <c r="J348" s="0" t="n">
        <v>713072</v>
      </c>
      <c r="K348" s="0" t="n">
        <v>1129120</v>
      </c>
      <c r="L348" s="0" t="n">
        <v>492431</v>
      </c>
      <c r="M348" s="0" t="n">
        <v>801415</v>
      </c>
      <c r="N348" s="33" t="n">
        <f aca="false">AVERAGE(D348:M348)</f>
        <v>784884.8</v>
      </c>
      <c r="P348" s="37" t="n">
        <f aca="false">ROUND((D348-D354)/D354,3)</f>
        <v>0.419</v>
      </c>
      <c r="Q348" s="37" t="n">
        <f aca="false">ROUND((E348-E354)/E354,3)</f>
        <v>0.86</v>
      </c>
      <c r="R348" s="37" t="n">
        <f aca="false">ROUND((F348-F354)/F354,3)</f>
        <v>0.634</v>
      </c>
      <c r="S348" s="37" t="n">
        <f aca="false">ROUND((G348-G354)/G354,3)</f>
        <v>2.05</v>
      </c>
      <c r="T348" s="37" t="n">
        <f aca="false">ROUND((H348-H354)/H354,3)</f>
        <v>1.056</v>
      </c>
      <c r="U348" s="37" t="n">
        <f aca="false">ROUND((I348-I354)/I354,3)</f>
        <v>0.315</v>
      </c>
      <c r="V348" s="37" t="n">
        <f aca="false">ROUND((J348-J354)/J354,3)</f>
        <v>0.299</v>
      </c>
      <c r="W348" s="37" t="n">
        <f aca="false">ROUND((K348-K354)/K354,3)</f>
        <v>0.575</v>
      </c>
      <c r="X348" s="37" t="n">
        <f aca="false">ROUND((L348-L354)/L354,3)</f>
        <v>0.664</v>
      </c>
      <c r="Y348" s="37" t="n">
        <f aca="false">ROUND((M348-M354)/M354,3)</f>
        <v>0.909</v>
      </c>
    </row>
    <row r="349" customFormat="false" ht="13.8" hidden="false" customHeight="false" outlineLevel="0" collapsed="false">
      <c r="A349" s="28"/>
      <c r="B349" s="10"/>
      <c r="C349" s="4" t="n">
        <v>7</v>
      </c>
      <c r="D349" s="0" t="n">
        <v>1671470</v>
      </c>
      <c r="E349" s="0" t="n">
        <v>2427620</v>
      </c>
      <c r="F349" s="0" t="n">
        <v>2685330</v>
      </c>
      <c r="G349" s="0" t="n">
        <v>3641830</v>
      </c>
      <c r="H349" s="0" t="n">
        <v>487096</v>
      </c>
      <c r="I349" s="0" t="n">
        <v>5619820</v>
      </c>
      <c r="J349" s="0" t="n">
        <v>2536670</v>
      </c>
      <c r="K349" s="0" t="n">
        <v>1584230</v>
      </c>
      <c r="L349" s="0" t="n">
        <v>4371110</v>
      </c>
      <c r="M349" s="0" t="n">
        <v>1533390</v>
      </c>
      <c r="N349" s="33" t="n">
        <f aca="false">AVERAGE(D349:M349)</f>
        <v>2655856.6</v>
      </c>
      <c r="P349" s="37" t="n">
        <f aca="false">ROUND((D349-D354)/D354,3)</f>
        <v>2.291</v>
      </c>
      <c r="Q349" s="37" t="n">
        <f aca="false">ROUND((E349-E354)/E354,3)</f>
        <v>6.859</v>
      </c>
      <c r="R349" s="37" t="n">
        <f aca="false">ROUND((F349-F354)/F354,3)</f>
        <v>3.918</v>
      </c>
      <c r="S349" s="37" t="n">
        <f aca="false">ROUND((G349-G354)/G354,3)</f>
        <v>5.94</v>
      </c>
      <c r="T349" s="37" t="n">
        <f aca="false">ROUND((H349-H354)/H354,3)</f>
        <v>0.751</v>
      </c>
      <c r="U349" s="37" t="n">
        <f aca="false">ROUND((I349-I354)/I354,3)</f>
        <v>19.966</v>
      </c>
      <c r="V349" s="37" t="n">
        <f aca="false">ROUND((J349-J354)/J354,3)</f>
        <v>3.621</v>
      </c>
      <c r="W349" s="37" t="n">
        <f aca="false">ROUND((K349-K354)/K354,3)</f>
        <v>1.21</v>
      </c>
      <c r="X349" s="37" t="n">
        <f aca="false">ROUND((L349-L354)/L354,3)</f>
        <v>13.768</v>
      </c>
      <c r="Y349" s="37" t="n">
        <f aca="false">ROUND((M349-M354)/M354,3)</f>
        <v>2.653</v>
      </c>
    </row>
    <row r="350" customFormat="false" ht="13.8" hidden="false" customHeight="false" outlineLevel="0" collapsed="false">
      <c r="A350" s="28"/>
      <c r="B350" s="10"/>
      <c r="C350" s="4" t="n">
        <v>8</v>
      </c>
      <c r="D350" s="0" t="n">
        <v>1790500</v>
      </c>
      <c r="E350" s="0" t="n">
        <v>3390740</v>
      </c>
      <c r="F350" s="0" t="n">
        <v>2497710</v>
      </c>
      <c r="G350" s="0" t="n">
        <v>3379070</v>
      </c>
      <c r="H350" s="0" t="n">
        <v>2385990</v>
      </c>
      <c r="I350" s="0" t="n">
        <v>4019710</v>
      </c>
      <c r="J350" s="0" t="n">
        <v>2532770</v>
      </c>
      <c r="K350" s="0" t="n">
        <v>1640630</v>
      </c>
      <c r="L350" s="0" t="n">
        <v>2716340</v>
      </c>
      <c r="M350" s="0" t="n">
        <v>1537090</v>
      </c>
      <c r="N350" s="33" t="n">
        <f aca="false">AVERAGE(D350:M350)</f>
        <v>2589055</v>
      </c>
      <c r="P350" s="37" t="n">
        <f aca="false">ROUND((D350-D354)/D354,3)</f>
        <v>2.525</v>
      </c>
      <c r="Q350" s="37" t="n">
        <f aca="false">ROUND((E350-E354)/E354,3)</f>
        <v>9.977</v>
      </c>
      <c r="R350" s="37" t="n">
        <f aca="false">ROUND((F350-F354)/F354,3)</f>
        <v>3.574</v>
      </c>
      <c r="S350" s="37" t="n">
        <f aca="false">ROUND((G350-G354)/G354,3)</f>
        <v>5.439</v>
      </c>
      <c r="T350" s="37" t="n">
        <f aca="false">ROUND((H350-H354)/H354,3)</f>
        <v>7.577</v>
      </c>
      <c r="U350" s="37" t="n">
        <f aca="false">ROUND((I350-I354)/I354,3)</f>
        <v>13.996</v>
      </c>
      <c r="V350" s="37" t="n">
        <f aca="false">ROUND((J350-J354)/J354,3)</f>
        <v>3.614</v>
      </c>
      <c r="W350" s="37" t="n">
        <f aca="false">ROUND((K350-K354)/K354,3)</f>
        <v>1.289</v>
      </c>
      <c r="X350" s="37" t="n">
        <f aca="false">ROUND((L350-L354)/L354,3)</f>
        <v>8.177</v>
      </c>
      <c r="Y350" s="37" t="n">
        <f aca="false">ROUND((M350-M354)/M354,3)</f>
        <v>2.662</v>
      </c>
    </row>
    <row r="351" customFormat="false" ht="13.8" hidden="false" customHeight="false" outlineLevel="0" collapsed="false">
      <c r="A351" s="28"/>
      <c r="B351" s="10"/>
      <c r="C351" s="4" t="n">
        <v>9</v>
      </c>
      <c r="D351" s="0" t="n">
        <v>1753010</v>
      </c>
      <c r="E351" s="0" t="n">
        <v>3820460</v>
      </c>
      <c r="F351" s="0" t="n">
        <v>2662090</v>
      </c>
      <c r="G351" s="0" t="n">
        <v>5001880</v>
      </c>
      <c r="H351" s="0" t="n">
        <v>1532260</v>
      </c>
      <c r="I351" s="0" t="n">
        <v>4470620</v>
      </c>
      <c r="J351" s="0" t="n">
        <v>12698700</v>
      </c>
      <c r="K351" s="0" t="n">
        <v>1584100</v>
      </c>
      <c r="L351" s="0" t="n">
        <v>2850820</v>
      </c>
      <c r="M351" s="0" t="n">
        <v>1523290</v>
      </c>
      <c r="N351" s="33" t="n">
        <f aca="false">AVERAGE(D351:M351)</f>
        <v>3789723</v>
      </c>
      <c r="P351" s="37" t="n">
        <f aca="false">ROUND((D351-D354)/D354,3)</f>
        <v>2.451</v>
      </c>
      <c r="Q351" s="37" t="n">
        <f aca="false">ROUND((E351-E354)/E354,3)</f>
        <v>11.368</v>
      </c>
      <c r="R351" s="37" t="n">
        <f aca="false">ROUND((F351-F354)/F354,3)</f>
        <v>3.875</v>
      </c>
      <c r="S351" s="37" t="n">
        <f aca="false">ROUND((G351-G354)/G354,3)</f>
        <v>8.532</v>
      </c>
      <c r="T351" s="37" t="n">
        <f aca="false">ROUND((H351-H354)/H354,3)</f>
        <v>4.508</v>
      </c>
      <c r="U351" s="37" t="n">
        <f aca="false">ROUND((I351-I354)/I354,3)</f>
        <v>15.678</v>
      </c>
      <c r="V351" s="37" t="n">
        <f aca="false">ROUND((J351-J354)/J354,3)</f>
        <v>22.131</v>
      </c>
      <c r="W351" s="37" t="n">
        <f aca="false">ROUND((K351-K354)/K354,3)</f>
        <v>1.21</v>
      </c>
      <c r="X351" s="37" t="n">
        <f aca="false">ROUND((L351-L354)/L354,3)</f>
        <v>8.632</v>
      </c>
      <c r="Y351" s="37" t="n">
        <f aca="false">ROUND((M351-M354)/M354,3)</f>
        <v>2.629</v>
      </c>
    </row>
    <row r="352" customFormat="false" ht="13.8" hidden="false" customHeight="false" outlineLevel="0" collapsed="false">
      <c r="A352" s="28"/>
      <c r="B352" s="10"/>
      <c r="C352" s="4" t="n">
        <v>10</v>
      </c>
      <c r="D352" s="0" t="n">
        <v>507926</v>
      </c>
      <c r="E352" s="0" t="n">
        <v>312344</v>
      </c>
      <c r="F352" s="0" t="n">
        <v>553990</v>
      </c>
      <c r="G352" s="0" t="n">
        <v>524764</v>
      </c>
      <c r="H352" s="0" t="n">
        <v>282644</v>
      </c>
      <c r="I352" s="0" t="n">
        <v>268079</v>
      </c>
      <c r="J352" s="0" t="n">
        <v>548984</v>
      </c>
      <c r="K352" s="0" t="n">
        <v>718728</v>
      </c>
      <c r="L352" s="0" t="n">
        <v>300615</v>
      </c>
      <c r="M352" s="0" t="n">
        <v>420488</v>
      </c>
      <c r="N352" s="33" t="n">
        <f aca="false">AVERAGE(D352:M352)</f>
        <v>443856.2</v>
      </c>
      <c r="P352" s="37" t="n">
        <f aca="false">ROUND((D352-D354)/D354,3)</f>
        <v>-0</v>
      </c>
      <c r="Q352" s="37" t="n">
        <f aca="false">ROUND((E352-E354)/E354,3)</f>
        <v>0.011</v>
      </c>
      <c r="R352" s="37" t="n">
        <f aca="false">ROUND((F352-F354)/F354,3)</f>
        <v>0.015</v>
      </c>
      <c r="S352" s="37" t="n">
        <f aca="false">ROUND((G352-G354)/G354,3)</f>
        <v>-0</v>
      </c>
      <c r="T352" s="37" t="n">
        <f aca="false">ROUND((H352-H354)/H354,3)</f>
        <v>0.016</v>
      </c>
      <c r="U352" s="37" t="n">
        <f aca="false">ROUND((I352-I354)/I354,3)</f>
        <v>0</v>
      </c>
      <c r="V352" s="37" t="n">
        <f aca="false">ROUND((J352-J354)/J354,3)</f>
        <v>0</v>
      </c>
      <c r="W352" s="37" t="n">
        <f aca="false">ROUND((K352-K354)/K354,3)</f>
        <v>0.003</v>
      </c>
      <c r="X352" s="37" t="n">
        <f aca="false">ROUND((L352-L354)/L354,3)</f>
        <v>0.016</v>
      </c>
      <c r="Y352" s="37" t="n">
        <f aca="false">ROUND((M352-M354)/M354,3)</f>
        <v>0.002</v>
      </c>
    </row>
    <row r="353" customFormat="false" ht="13.8" hidden="false" customHeight="false" outlineLevel="0" collapsed="false">
      <c r="A353" s="28"/>
      <c r="B353" s="10"/>
      <c r="C353" s="4" t="n">
        <v>11</v>
      </c>
      <c r="D353" s="0" t="n">
        <v>568441</v>
      </c>
      <c r="E353" s="0" t="n">
        <v>324298</v>
      </c>
      <c r="F353" s="0" t="n">
        <v>548151</v>
      </c>
      <c r="G353" s="0" t="n">
        <v>617455</v>
      </c>
      <c r="H353" s="0" t="n">
        <v>311213</v>
      </c>
      <c r="I353" s="0" t="n">
        <v>274163</v>
      </c>
      <c r="J353" s="0" t="n">
        <v>595251</v>
      </c>
      <c r="K353" s="0" t="n">
        <v>741641</v>
      </c>
      <c r="L353" s="0" t="n">
        <v>365549</v>
      </c>
      <c r="M353" s="0" t="n">
        <v>420488</v>
      </c>
      <c r="N353" s="33" t="n">
        <f aca="false">AVERAGE(D353:M353)</f>
        <v>476665</v>
      </c>
      <c r="P353" s="37" t="n">
        <f aca="false">ROUND((D353-D354)/D354,3)</f>
        <v>0.119</v>
      </c>
      <c r="Q353" s="37" t="n">
        <f aca="false">ROUND((E353-E354)/E354,3)</f>
        <v>0.05</v>
      </c>
      <c r="R353" s="37" t="n">
        <f aca="false">ROUND((F353-F354)/F354,3)</f>
        <v>0.004</v>
      </c>
      <c r="S353" s="37" t="n">
        <f aca="false">ROUND((G353-G354)/G354,3)</f>
        <v>0.177</v>
      </c>
      <c r="T353" s="37" t="n">
        <f aca="false">ROUND((H353-H354)/H354,3)</f>
        <v>0.119</v>
      </c>
      <c r="U353" s="37" t="n">
        <f aca="false">ROUND((I353-I354)/I354,3)</f>
        <v>0.023</v>
      </c>
      <c r="V353" s="37" t="n">
        <f aca="false">ROUND((J353-J354)/J354,3)</f>
        <v>0.084</v>
      </c>
      <c r="W353" s="37" t="n">
        <f aca="false">ROUND((K353-K354)/K354,3)</f>
        <v>0.035</v>
      </c>
      <c r="X353" s="37" t="n">
        <f aca="false">ROUND((L353-L354)/L354,3)</f>
        <v>0.235</v>
      </c>
      <c r="Y353" s="37" t="n">
        <f aca="false">ROUND((M353-M354)/M354,3)</f>
        <v>0.002</v>
      </c>
    </row>
    <row r="354" s="18" customFormat="true" ht="13.8" hidden="false" customHeight="false" outlineLevel="0" collapsed="false">
      <c r="A354" s="28"/>
      <c r="C354" s="19" t="s">
        <v>27</v>
      </c>
      <c r="D354" s="25" t="n">
        <v>507927</v>
      </c>
      <c r="E354" s="25" t="n">
        <v>308896</v>
      </c>
      <c r="F354" s="25" t="n">
        <v>546064</v>
      </c>
      <c r="G354" s="25" t="n">
        <v>524766</v>
      </c>
      <c r="H354" s="25" t="n">
        <v>278181</v>
      </c>
      <c r="I354" s="25" t="n">
        <v>268047</v>
      </c>
      <c r="J354" s="25" t="n">
        <v>548979</v>
      </c>
      <c r="K354" s="25" t="n">
        <v>716853</v>
      </c>
      <c r="L354" s="25" t="n">
        <v>295980</v>
      </c>
      <c r="M354" s="25" t="n">
        <v>419749</v>
      </c>
      <c r="N354" s="38" t="n">
        <f aca="false">AVERAGE(D354:M354)</f>
        <v>441544.2</v>
      </c>
      <c r="P354" s="39" t="n">
        <f aca="false">ROUND((D354-D354)/D354,3)</f>
        <v>0</v>
      </c>
      <c r="Q354" s="39" t="n">
        <f aca="false">ROUND((E354-E354)/E354,3)</f>
        <v>0</v>
      </c>
      <c r="R354" s="39" t="n">
        <f aca="false">ROUND((F354-F354)/F354,3)</f>
        <v>0</v>
      </c>
      <c r="S354" s="39" t="n">
        <f aca="false">ROUND((G354-G354)/G354,3)</f>
        <v>0</v>
      </c>
      <c r="T354" s="39" t="n">
        <f aca="false">ROUND((H354-H354)/H354,3)</f>
        <v>0</v>
      </c>
      <c r="U354" s="39" t="n">
        <f aca="false">ROUND((I354-I354)/I354,3)</f>
        <v>0</v>
      </c>
      <c r="V354" s="39" t="n">
        <f aca="false">ROUND((J354-J354)/J354,3)</f>
        <v>0</v>
      </c>
      <c r="W354" s="39" t="n">
        <f aca="false">ROUND((K354-K354)/K354,3)</f>
        <v>0</v>
      </c>
      <c r="X354" s="39" t="n">
        <f aca="false">ROUND((L354-L354)/L354,3)</f>
        <v>0</v>
      </c>
      <c r="Y354" s="39" t="n">
        <f aca="false">ROUND((M354-M354)/M354,3)</f>
        <v>0</v>
      </c>
      <c r="Z354" s="21"/>
    </row>
  </sheetData>
  <mergeCells count="30">
    <mergeCell ref="A2:A70"/>
    <mergeCell ref="B2:B13"/>
    <mergeCell ref="B16:B27"/>
    <mergeCell ref="B30:B41"/>
    <mergeCell ref="B44:B55"/>
    <mergeCell ref="B58:B69"/>
    <mergeCell ref="A73:A141"/>
    <mergeCell ref="B73:B84"/>
    <mergeCell ref="B87:B98"/>
    <mergeCell ref="B101:B112"/>
    <mergeCell ref="B115:B126"/>
    <mergeCell ref="B129:B140"/>
    <mergeCell ref="A144:A212"/>
    <mergeCell ref="B144:B155"/>
    <mergeCell ref="B158:B169"/>
    <mergeCell ref="B172:B183"/>
    <mergeCell ref="B186:B197"/>
    <mergeCell ref="B200:B211"/>
    <mergeCell ref="A215:A283"/>
    <mergeCell ref="B215:B226"/>
    <mergeCell ref="B229:B240"/>
    <mergeCell ref="B243:B254"/>
    <mergeCell ref="B257:B268"/>
    <mergeCell ref="B271:B282"/>
    <mergeCell ref="A286:A354"/>
    <mergeCell ref="B286:B297"/>
    <mergeCell ref="B300:B311"/>
    <mergeCell ref="B314:B325"/>
    <mergeCell ref="B328:B339"/>
    <mergeCell ref="B342:B35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1" sqref="D3:G14 O1"/>
    </sheetView>
  </sheetViews>
  <sheetFormatPr defaultRowHeight="15" zeroHeight="false" outlineLevelRow="0" outlineLevelCol="0"/>
  <cols>
    <col collapsed="false" customWidth="true" hidden="false" outlineLevel="0" max="13" min="1" style="0" width="8.57"/>
    <col collapsed="false" customWidth="true" hidden="false" outlineLevel="0" max="14" min="14" style="1" width="13.45"/>
    <col collapsed="false" customWidth="true" hidden="false" outlineLevel="0" max="16" min="15" style="0" width="8.57"/>
    <col collapsed="false" customWidth="true" hidden="false" outlineLevel="0" max="17" min="17" style="0" width="17.14"/>
    <col collapsed="false" customWidth="true" hidden="false" outlineLevel="0" max="1025" min="18" style="0" width="8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P1" s="7" t="s">
        <v>2</v>
      </c>
      <c r="Q1" s="8"/>
    </row>
    <row r="2" s="12" customFormat="true" ht="15" hidden="false" customHeight="false" outlineLevel="0" collapsed="false">
      <c r="A2" s="9" t="s">
        <v>14</v>
      </c>
      <c r="B2" s="10" t="n">
        <v>50</v>
      </c>
      <c r="C2" s="11" t="n">
        <v>0</v>
      </c>
      <c r="D2" s="12" t="n">
        <v>2.88</v>
      </c>
      <c r="E2" s="12" t="n">
        <v>2.44</v>
      </c>
      <c r="F2" s="12" t="n">
        <v>2.52</v>
      </c>
      <c r="G2" s="12" t="n">
        <v>2.96</v>
      </c>
      <c r="H2" s="12" t="n">
        <v>3.56</v>
      </c>
      <c r="I2" s="12" t="n">
        <v>2.76</v>
      </c>
      <c r="J2" s="12" t="n">
        <v>3.04</v>
      </c>
      <c r="K2" s="12" t="n">
        <v>2.96</v>
      </c>
      <c r="L2" s="12" t="n">
        <v>2.6</v>
      </c>
      <c r="M2" s="12" t="n">
        <v>3.8</v>
      </c>
      <c r="N2" s="13" t="n">
        <f aca="false">AVERAGE(D2:M2)</f>
        <v>2.952</v>
      </c>
      <c r="P2" s="11" t="n">
        <v>0</v>
      </c>
      <c r="Q2" s="15" t="s">
        <v>15</v>
      </c>
    </row>
    <row r="3" s="12" customFormat="true" ht="15" hidden="false" customHeight="false" outlineLevel="0" collapsed="false">
      <c r="A3" s="9"/>
      <c r="B3" s="10"/>
      <c r="C3" s="11" t="n">
        <v>1</v>
      </c>
      <c r="D3" s="12" t="n">
        <v>2.32</v>
      </c>
      <c r="E3" s="12" t="n">
        <v>2.24</v>
      </c>
      <c r="F3" s="12" t="n">
        <v>2.24</v>
      </c>
      <c r="G3" s="12" t="n">
        <v>2.48</v>
      </c>
      <c r="H3" s="12" t="n">
        <v>2.08</v>
      </c>
      <c r="I3" s="12" t="n">
        <v>2.4</v>
      </c>
      <c r="J3" s="12" t="n">
        <v>2.52</v>
      </c>
      <c r="K3" s="12" t="n">
        <v>2.52</v>
      </c>
      <c r="L3" s="12" t="n">
        <v>2.56</v>
      </c>
      <c r="M3" s="12" t="n">
        <v>3.12</v>
      </c>
      <c r="N3" s="13" t="n">
        <f aca="false">AVERAGE(D3:M3)</f>
        <v>2.448</v>
      </c>
      <c r="P3" s="11" t="n">
        <v>1</v>
      </c>
      <c r="Q3" s="15" t="s">
        <v>16</v>
      </c>
    </row>
    <row r="4" s="12" customFormat="true" ht="15" hidden="false" customHeight="false" outlineLevel="0" collapsed="false">
      <c r="A4" s="9"/>
      <c r="B4" s="10"/>
      <c r="C4" s="11" t="n">
        <v>2</v>
      </c>
      <c r="D4" s="12" t="n">
        <v>2.92</v>
      </c>
      <c r="E4" s="12" t="n">
        <v>2.52</v>
      </c>
      <c r="F4" s="12" t="n">
        <v>2.68</v>
      </c>
      <c r="G4" s="12" t="n">
        <v>2</v>
      </c>
      <c r="H4" s="12" t="n">
        <v>2.76</v>
      </c>
      <c r="I4" s="12" t="n">
        <v>2.4</v>
      </c>
      <c r="J4" s="12" t="n">
        <v>3.2</v>
      </c>
      <c r="K4" s="12" t="n">
        <v>3</v>
      </c>
      <c r="L4" s="12" t="n">
        <v>2.88</v>
      </c>
      <c r="M4" s="12" t="n">
        <v>2.68</v>
      </c>
      <c r="N4" s="13" t="n">
        <f aca="false">AVERAGE(D4:M4)</f>
        <v>2.704</v>
      </c>
      <c r="P4" s="11" t="n">
        <v>2</v>
      </c>
      <c r="Q4" s="15" t="s">
        <v>17</v>
      </c>
    </row>
    <row r="5" s="12" customFormat="true" ht="15" hidden="false" customHeight="false" outlineLevel="0" collapsed="false">
      <c r="A5" s="9"/>
      <c r="B5" s="10"/>
      <c r="C5" s="11" t="n">
        <v>3</v>
      </c>
      <c r="D5" s="12" t="n">
        <v>2.92</v>
      </c>
      <c r="E5" s="12" t="n">
        <v>2.68</v>
      </c>
      <c r="F5" s="12" t="n">
        <v>2.28</v>
      </c>
      <c r="G5" s="12" t="n">
        <v>2</v>
      </c>
      <c r="H5" s="12" t="n">
        <v>2.84</v>
      </c>
      <c r="I5" s="12" t="n">
        <v>2.08</v>
      </c>
      <c r="J5" s="12" t="n">
        <v>3.92</v>
      </c>
      <c r="K5" s="12" t="n">
        <v>2.84</v>
      </c>
      <c r="L5" s="12" t="n">
        <v>2.48</v>
      </c>
      <c r="M5" s="12" t="n">
        <v>2.88</v>
      </c>
      <c r="N5" s="13" t="n">
        <f aca="false">AVERAGE(D5:M5)</f>
        <v>2.692</v>
      </c>
      <c r="P5" s="11" t="n">
        <v>3</v>
      </c>
      <c r="Q5" s="15" t="s">
        <v>18</v>
      </c>
    </row>
    <row r="6" s="12" customFormat="true" ht="15" hidden="false" customHeight="false" outlineLevel="0" collapsed="false">
      <c r="A6" s="9"/>
      <c r="B6" s="10"/>
      <c r="C6" s="11" t="n">
        <v>4</v>
      </c>
      <c r="D6" s="12" t="n">
        <v>2.08</v>
      </c>
      <c r="E6" s="12" t="n">
        <v>2.92</v>
      </c>
      <c r="F6" s="12" t="n">
        <v>2.6</v>
      </c>
      <c r="G6" s="12" t="n">
        <v>2.76</v>
      </c>
      <c r="H6" s="12" t="n">
        <v>2.44</v>
      </c>
      <c r="I6" s="12" t="n">
        <v>2.56</v>
      </c>
      <c r="J6" s="12" t="n">
        <v>2.44</v>
      </c>
      <c r="K6" s="12" t="n">
        <v>2.28</v>
      </c>
      <c r="L6" s="12" t="n">
        <v>2.92</v>
      </c>
      <c r="M6" s="12" t="n">
        <v>3</v>
      </c>
      <c r="N6" s="13" t="n">
        <f aca="false">AVERAGE(D6:M6)</f>
        <v>2.6</v>
      </c>
      <c r="P6" s="11" t="n">
        <v>4</v>
      </c>
      <c r="Q6" s="15" t="s">
        <v>19</v>
      </c>
    </row>
    <row r="7" customFormat="false" ht="15" hidden="false" customHeight="false" outlineLevel="0" collapsed="false">
      <c r="A7" s="9"/>
      <c r="B7" s="10"/>
      <c r="C7" s="4" t="n">
        <v>5</v>
      </c>
      <c r="D7" s="0" t="n">
        <v>3</v>
      </c>
      <c r="E7" s="0" t="n">
        <v>2</v>
      </c>
      <c r="F7" s="0" t="n">
        <v>2</v>
      </c>
      <c r="G7" s="0" t="n">
        <v>2</v>
      </c>
      <c r="H7" s="0" t="n">
        <v>3</v>
      </c>
      <c r="I7" s="0" t="n">
        <v>3</v>
      </c>
      <c r="J7" s="0" t="n">
        <v>3</v>
      </c>
      <c r="K7" s="0" t="n">
        <v>2</v>
      </c>
      <c r="L7" s="0" t="n">
        <v>2</v>
      </c>
      <c r="M7" s="0" t="n">
        <v>2</v>
      </c>
      <c r="N7" s="16" t="n">
        <f aca="false">AVERAGE(D7:M7)</f>
        <v>2.4</v>
      </c>
      <c r="P7" s="4" t="n">
        <v>5</v>
      </c>
      <c r="Q7" s="17" t="s">
        <v>20</v>
      </c>
    </row>
    <row r="8" customFormat="false" ht="15" hidden="false" customHeight="false" outlineLevel="0" collapsed="false">
      <c r="A8" s="9"/>
      <c r="B8" s="10"/>
      <c r="C8" s="4" t="n">
        <v>6</v>
      </c>
      <c r="D8" s="0" t="n">
        <v>2</v>
      </c>
      <c r="E8" s="0" t="n">
        <v>2</v>
      </c>
      <c r="F8" s="0" t="n">
        <v>1</v>
      </c>
      <c r="G8" s="0" t="n">
        <v>2</v>
      </c>
      <c r="H8" s="0" t="n">
        <v>2</v>
      </c>
      <c r="I8" s="0" t="n">
        <v>2</v>
      </c>
      <c r="J8" s="0" t="n">
        <v>2</v>
      </c>
      <c r="K8" s="0" t="n">
        <v>3</v>
      </c>
      <c r="L8" s="0" t="n">
        <v>2</v>
      </c>
      <c r="M8" s="0" t="n">
        <v>2</v>
      </c>
      <c r="N8" s="16" t="n">
        <f aca="false">AVERAGE(D8:M8)</f>
        <v>2</v>
      </c>
      <c r="P8" s="4" t="n">
        <v>6</v>
      </c>
      <c r="Q8" s="17" t="s">
        <v>21</v>
      </c>
    </row>
    <row r="9" customFormat="false" ht="15" hidden="false" customHeight="false" outlineLevel="0" collapsed="false">
      <c r="A9" s="9"/>
      <c r="B9" s="10"/>
      <c r="C9" s="4" t="n">
        <v>7</v>
      </c>
      <c r="D9" s="0" t="n">
        <v>2</v>
      </c>
      <c r="E9" s="0" t="n">
        <v>2</v>
      </c>
      <c r="F9" s="0" t="n">
        <v>3</v>
      </c>
      <c r="G9" s="0" t="n">
        <v>4</v>
      </c>
      <c r="H9" s="0" t="n">
        <v>2</v>
      </c>
      <c r="I9" s="0" t="n">
        <v>2</v>
      </c>
      <c r="J9" s="0" t="n">
        <v>2</v>
      </c>
      <c r="K9" s="0" t="n">
        <v>3</v>
      </c>
      <c r="L9" s="0" t="n">
        <v>2</v>
      </c>
      <c r="M9" s="0" t="n">
        <v>3</v>
      </c>
      <c r="N9" s="16" t="n">
        <f aca="false">AVERAGE(D9:M9)</f>
        <v>2.5</v>
      </c>
      <c r="P9" s="4" t="n">
        <v>7</v>
      </c>
      <c r="Q9" s="17" t="s">
        <v>22</v>
      </c>
    </row>
    <row r="10" customFormat="false" ht="15" hidden="false" customHeight="false" outlineLevel="0" collapsed="false">
      <c r="A10" s="9"/>
      <c r="B10" s="10"/>
      <c r="C10" s="4" t="n">
        <v>8</v>
      </c>
      <c r="D10" s="0" t="n">
        <v>2</v>
      </c>
      <c r="E10" s="0" t="n">
        <v>2</v>
      </c>
      <c r="F10" s="0" t="n">
        <v>3</v>
      </c>
      <c r="G10" s="0" t="n">
        <v>3</v>
      </c>
      <c r="H10" s="0" t="n">
        <v>2</v>
      </c>
      <c r="I10" s="0" t="n">
        <v>2</v>
      </c>
      <c r="J10" s="0" t="n">
        <v>2</v>
      </c>
      <c r="K10" s="0" t="n">
        <v>2</v>
      </c>
      <c r="L10" s="0" t="n">
        <v>2</v>
      </c>
      <c r="M10" s="0" t="n">
        <v>3</v>
      </c>
      <c r="N10" s="16" t="n">
        <f aca="false">AVERAGE(D10:M10)</f>
        <v>2.3</v>
      </c>
      <c r="P10" s="4" t="n">
        <v>8</v>
      </c>
      <c r="Q10" s="17" t="s">
        <v>23</v>
      </c>
    </row>
    <row r="11" customFormat="false" ht="15" hidden="false" customHeight="false" outlineLevel="0" collapsed="false">
      <c r="A11" s="9"/>
      <c r="B11" s="10"/>
      <c r="C11" s="4" t="n">
        <v>9</v>
      </c>
      <c r="D11" s="0" t="n">
        <v>3</v>
      </c>
      <c r="E11" s="0" t="n">
        <v>3</v>
      </c>
      <c r="F11" s="0" t="n">
        <v>3</v>
      </c>
      <c r="G11" s="0" t="n">
        <v>4</v>
      </c>
      <c r="H11" s="0" t="n">
        <v>3</v>
      </c>
      <c r="I11" s="0" t="n">
        <v>2</v>
      </c>
      <c r="J11" s="0" t="n">
        <v>2</v>
      </c>
      <c r="K11" s="0" t="n">
        <v>3</v>
      </c>
      <c r="L11" s="0" t="n">
        <v>2</v>
      </c>
      <c r="M11" s="0" t="n">
        <v>3</v>
      </c>
      <c r="N11" s="16" t="n">
        <f aca="false">AVERAGE(D11:M11)</f>
        <v>2.8</v>
      </c>
      <c r="P11" s="4" t="n">
        <v>9</v>
      </c>
      <c r="Q11" s="17" t="s">
        <v>24</v>
      </c>
    </row>
    <row r="12" customFormat="false" ht="15" hidden="false" customHeight="false" outlineLevel="0" collapsed="false">
      <c r="A12" s="9"/>
      <c r="B12" s="10"/>
      <c r="C12" s="4" t="n">
        <v>10</v>
      </c>
      <c r="D12" s="0" t="n">
        <v>2</v>
      </c>
      <c r="E12" s="0" t="n">
        <v>3</v>
      </c>
      <c r="F12" s="0" t="n">
        <v>3</v>
      </c>
      <c r="G12" s="0" t="n">
        <v>2</v>
      </c>
      <c r="H12" s="0" t="n">
        <v>2</v>
      </c>
      <c r="I12" s="0" t="n">
        <v>2</v>
      </c>
      <c r="J12" s="0" t="n">
        <v>2</v>
      </c>
      <c r="K12" s="0" t="n">
        <v>2</v>
      </c>
      <c r="L12" s="0" t="n">
        <v>2</v>
      </c>
      <c r="M12" s="0" t="n">
        <v>2</v>
      </c>
      <c r="N12" s="16" t="n">
        <f aca="false">AVERAGE(D12:M12)</f>
        <v>2.2</v>
      </c>
      <c r="O12" s="40"/>
      <c r="P12" s="4" t="n">
        <v>10</v>
      </c>
      <c r="Q12" s="17" t="s">
        <v>25</v>
      </c>
    </row>
    <row r="13" customFormat="false" ht="15" hidden="false" customHeight="false" outlineLevel="0" collapsed="false">
      <c r="A13" s="9"/>
      <c r="B13" s="10"/>
      <c r="C13" s="4" t="n">
        <v>11</v>
      </c>
      <c r="D13" s="0" t="n">
        <v>2</v>
      </c>
      <c r="E13" s="0" t="n">
        <v>3</v>
      </c>
      <c r="F13" s="0" t="n">
        <v>3</v>
      </c>
      <c r="G13" s="0" t="n">
        <v>2</v>
      </c>
      <c r="H13" s="0" t="n">
        <v>2</v>
      </c>
      <c r="I13" s="0" t="n">
        <v>2</v>
      </c>
      <c r="J13" s="0" t="n">
        <v>2</v>
      </c>
      <c r="K13" s="0" t="n">
        <v>2</v>
      </c>
      <c r="L13" s="0" t="n">
        <v>2</v>
      </c>
      <c r="M13" s="0" t="n">
        <v>2</v>
      </c>
      <c r="N13" s="16" t="n">
        <f aca="false">AVERAGE(D13:M13)</f>
        <v>2.2</v>
      </c>
      <c r="P13" s="4" t="n">
        <v>11</v>
      </c>
      <c r="Q13" s="17" t="s">
        <v>26</v>
      </c>
    </row>
    <row r="14" customFormat="false" ht="15" hidden="false" customHeight="false" outlineLevel="0" collapsed="false">
      <c r="A14" s="9"/>
      <c r="B14" s="41"/>
      <c r="C14" s="42"/>
      <c r="N14" s="16"/>
    </row>
    <row r="15" customFormat="false" ht="15" hidden="false" customHeight="false" outlineLevel="0" collapsed="false">
      <c r="A15" s="9"/>
    </row>
    <row r="16" s="12" customFormat="true" ht="15" hidden="false" customHeight="false" outlineLevel="0" collapsed="false">
      <c r="A16" s="9"/>
      <c r="B16" s="10" t="n">
        <v>100</v>
      </c>
      <c r="C16" s="11" t="n">
        <v>0</v>
      </c>
      <c r="D16" s="12" t="n">
        <v>3.4</v>
      </c>
      <c r="E16" s="12" t="n">
        <v>3.44</v>
      </c>
      <c r="F16" s="12" t="n">
        <v>2.64</v>
      </c>
      <c r="G16" s="12" t="n">
        <v>3</v>
      </c>
      <c r="H16" s="12" t="n">
        <v>2.88</v>
      </c>
      <c r="I16" s="12" t="n">
        <v>2.36</v>
      </c>
      <c r="J16" s="12" t="n">
        <v>3.84</v>
      </c>
      <c r="K16" s="12" t="n">
        <v>2.72</v>
      </c>
      <c r="L16" s="12" t="n">
        <v>2.68</v>
      </c>
      <c r="M16" s="12" t="n">
        <v>2.48</v>
      </c>
      <c r="N16" s="13" t="n">
        <f aca="false">AVERAGE(D16:M16)</f>
        <v>2.944</v>
      </c>
    </row>
    <row r="17" s="12" customFormat="true" ht="15" hidden="false" customHeight="false" outlineLevel="0" collapsed="false">
      <c r="A17" s="9"/>
      <c r="B17" s="10"/>
      <c r="C17" s="11" t="n">
        <v>1</v>
      </c>
      <c r="D17" s="12" t="n">
        <v>2.16</v>
      </c>
      <c r="E17" s="12" t="n">
        <v>2.4</v>
      </c>
      <c r="F17" s="12" t="n">
        <v>2.32</v>
      </c>
      <c r="G17" s="12" t="n">
        <v>2.48</v>
      </c>
      <c r="H17" s="12" t="n">
        <v>2.6</v>
      </c>
      <c r="I17" s="12" t="n">
        <v>2.08</v>
      </c>
      <c r="J17" s="12" t="n">
        <v>3.8</v>
      </c>
      <c r="K17" s="12" t="n">
        <v>2.04</v>
      </c>
      <c r="L17" s="12" t="n">
        <v>2.56</v>
      </c>
      <c r="M17" s="12" t="n">
        <v>2.08</v>
      </c>
      <c r="N17" s="13" t="n">
        <f aca="false">AVERAGE(D17:M17)</f>
        <v>2.452</v>
      </c>
    </row>
    <row r="18" s="12" customFormat="true" ht="15" hidden="false" customHeight="false" outlineLevel="0" collapsed="false">
      <c r="A18" s="9"/>
      <c r="B18" s="10"/>
      <c r="C18" s="11" t="n">
        <v>2</v>
      </c>
      <c r="D18" s="12" t="n">
        <v>2.8</v>
      </c>
      <c r="E18" s="12" t="n">
        <v>2.84</v>
      </c>
      <c r="F18" s="12" t="n">
        <v>2.08</v>
      </c>
      <c r="G18" s="12" t="n">
        <v>2.88</v>
      </c>
      <c r="H18" s="12" t="n">
        <v>2.8</v>
      </c>
      <c r="I18" s="12" t="n">
        <v>2.48</v>
      </c>
      <c r="J18" s="12" t="n">
        <v>3</v>
      </c>
      <c r="K18" s="12" t="n">
        <v>2</v>
      </c>
      <c r="L18" s="12" t="n">
        <v>2.88</v>
      </c>
      <c r="M18" s="12" t="n">
        <v>2.36</v>
      </c>
      <c r="N18" s="13" t="n">
        <f aca="false">AVERAGE(D18:M18)</f>
        <v>2.612</v>
      </c>
    </row>
    <row r="19" s="12" customFormat="true" ht="15" hidden="false" customHeight="false" outlineLevel="0" collapsed="false">
      <c r="A19" s="9"/>
      <c r="B19" s="10"/>
      <c r="C19" s="11" t="n">
        <v>3</v>
      </c>
      <c r="D19" s="12" t="n">
        <v>3.2</v>
      </c>
      <c r="E19" s="12" t="n">
        <v>2</v>
      </c>
      <c r="F19" s="12" t="n">
        <v>2.16</v>
      </c>
      <c r="G19" s="12" t="n">
        <v>2.84</v>
      </c>
      <c r="H19" s="12" t="n">
        <v>3.04</v>
      </c>
      <c r="I19" s="12" t="n">
        <v>2.12</v>
      </c>
      <c r="J19" s="12" t="n">
        <v>3.16</v>
      </c>
      <c r="K19" s="12" t="n">
        <v>2</v>
      </c>
      <c r="L19" s="12" t="n">
        <v>3.12</v>
      </c>
      <c r="M19" s="12" t="n">
        <v>2.6</v>
      </c>
      <c r="N19" s="13" t="n">
        <f aca="false">AVERAGE(D19:M19)</f>
        <v>2.624</v>
      </c>
    </row>
    <row r="20" s="12" customFormat="true" ht="15" hidden="false" customHeight="false" outlineLevel="0" collapsed="false">
      <c r="A20" s="9"/>
      <c r="B20" s="10"/>
      <c r="C20" s="11" t="n">
        <v>4</v>
      </c>
      <c r="D20" s="12" t="n">
        <v>2.36</v>
      </c>
      <c r="E20" s="12" t="n">
        <v>2</v>
      </c>
      <c r="F20" s="12" t="n">
        <v>2.08</v>
      </c>
      <c r="G20" s="12" t="n">
        <v>2.08</v>
      </c>
      <c r="H20" s="12" t="n">
        <v>2.08</v>
      </c>
      <c r="I20" s="12" t="n">
        <v>2.08</v>
      </c>
      <c r="J20" s="12" t="n">
        <v>3</v>
      </c>
      <c r="K20" s="12" t="n">
        <v>2.36</v>
      </c>
      <c r="L20" s="12" t="n">
        <v>2.04</v>
      </c>
      <c r="M20" s="12" t="n">
        <v>2.28</v>
      </c>
      <c r="N20" s="13" t="n">
        <f aca="false">AVERAGE(D20:M20)</f>
        <v>2.236</v>
      </c>
    </row>
    <row r="21" customFormat="false" ht="15" hidden="false" customHeight="false" outlineLevel="0" collapsed="false">
      <c r="A21" s="9"/>
      <c r="B21" s="10"/>
      <c r="C21" s="4" t="n">
        <v>5</v>
      </c>
      <c r="D21" s="0" t="n">
        <v>2</v>
      </c>
      <c r="E21" s="0" t="n">
        <v>2</v>
      </c>
      <c r="F21" s="0" t="n">
        <v>2</v>
      </c>
      <c r="G21" s="0" t="n">
        <v>3</v>
      </c>
      <c r="H21" s="0" t="n">
        <v>3</v>
      </c>
      <c r="I21" s="0" t="n">
        <v>2</v>
      </c>
      <c r="J21" s="0" t="n">
        <v>3</v>
      </c>
      <c r="K21" s="0" t="n">
        <v>3</v>
      </c>
      <c r="L21" s="0" t="n">
        <v>3</v>
      </c>
      <c r="M21" s="0" t="n">
        <v>3</v>
      </c>
      <c r="N21" s="16" t="n">
        <f aca="false">AVERAGE(D21:M21)</f>
        <v>2.6</v>
      </c>
    </row>
    <row r="22" customFormat="false" ht="15" hidden="false" customHeight="false" outlineLevel="0" collapsed="false">
      <c r="A22" s="9"/>
      <c r="B22" s="10"/>
      <c r="C22" s="4" t="n">
        <v>6</v>
      </c>
      <c r="D22" s="0" t="n">
        <v>2</v>
      </c>
      <c r="E22" s="0" t="n">
        <v>2</v>
      </c>
      <c r="F22" s="0" t="n">
        <v>2</v>
      </c>
      <c r="G22" s="0" t="n">
        <v>2</v>
      </c>
      <c r="H22" s="0" t="n">
        <v>3</v>
      </c>
      <c r="I22" s="0" t="n">
        <v>3</v>
      </c>
      <c r="J22" s="0" t="n">
        <v>3</v>
      </c>
      <c r="K22" s="0" t="n">
        <v>2</v>
      </c>
      <c r="L22" s="0" t="n">
        <v>2</v>
      </c>
      <c r="M22" s="0" t="n">
        <v>2</v>
      </c>
      <c r="N22" s="16" t="n">
        <f aca="false">AVERAGE(D22:M22)</f>
        <v>2.3</v>
      </c>
    </row>
    <row r="23" customFormat="false" ht="15" hidden="false" customHeight="false" outlineLevel="0" collapsed="false">
      <c r="A23" s="9"/>
      <c r="B23" s="10"/>
      <c r="C23" s="4" t="n">
        <v>7</v>
      </c>
      <c r="D23" s="0" t="n">
        <v>2</v>
      </c>
      <c r="E23" s="0" t="n">
        <v>2</v>
      </c>
      <c r="F23" s="0" t="n">
        <v>2</v>
      </c>
      <c r="G23" s="0" t="n">
        <v>3</v>
      </c>
      <c r="H23" s="0" t="n">
        <v>2</v>
      </c>
      <c r="I23" s="0" t="n">
        <v>2</v>
      </c>
      <c r="J23" s="0" t="n">
        <v>4</v>
      </c>
      <c r="K23" s="0" t="n">
        <v>2</v>
      </c>
      <c r="L23" s="0" t="n">
        <v>2</v>
      </c>
      <c r="M23" s="0" t="n">
        <v>2</v>
      </c>
      <c r="N23" s="16" t="n">
        <f aca="false">AVERAGE(D23:M23)</f>
        <v>2.3</v>
      </c>
    </row>
    <row r="24" customFormat="false" ht="15" hidden="false" customHeight="false" outlineLevel="0" collapsed="false">
      <c r="A24" s="9"/>
      <c r="B24" s="10"/>
      <c r="C24" s="4" t="n">
        <v>8</v>
      </c>
      <c r="D24" s="0" t="n">
        <v>3</v>
      </c>
      <c r="E24" s="0" t="n">
        <v>3</v>
      </c>
      <c r="F24" s="0" t="n">
        <v>2</v>
      </c>
      <c r="G24" s="0" t="n">
        <v>2</v>
      </c>
      <c r="H24" s="0" t="n">
        <v>2</v>
      </c>
      <c r="I24" s="0" t="n">
        <v>2</v>
      </c>
      <c r="J24" s="0" t="n">
        <v>4</v>
      </c>
      <c r="K24" s="0" t="n">
        <v>2</v>
      </c>
      <c r="L24" s="0" t="n">
        <v>2</v>
      </c>
      <c r="M24" s="0" t="n">
        <v>2</v>
      </c>
      <c r="N24" s="16" t="n">
        <f aca="false">AVERAGE(D24:M24)</f>
        <v>2.4</v>
      </c>
    </row>
    <row r="25" customFormat="false" ht="15" hidden="false" customHeight="false" outlineLevel="0" collapsed="false">
      <c r="A25" s="9"/>
      <c r="B25" s="10"/>
      <c r="C25" s="4" t="n">
        <v>9</v>
      </c>
      <c r="D25" s="0" t="n">
        <v>3</v>
      </c>
      <c r="E25" s="0" t="n">
        <v>2</v>
      </c>
      <c r="F25" s="0" t="n">
        <v>2</v>
      </c>
      <c r="G25" s="0" t="n">
        <v>3</v>
      </c>
      <c r="H25" s="0" t="n">
        <v>3</v>
      </c>
      <c r="I25" s="0" t="n">
        <v>2</v>
      </c>
      <c r="J25" s="0" t="n">
        <v>4</v>
      </c>
      <c r="K25" s="0" t="n">
        <v>3</v>
      </c>
      <c r="L25" s="0" t="n">
        <v>2</v>
      </c>
      <c r="M25" s="0" t="n">
        <v>2</v>
      </c>
      <c r="N25" s="16" t="n">
        <f aca="false">AVERAGE(D25:M25)</f>
        <v>2.6</v>
      </c>
    </row>
    <row r="26" customFormat="false" ht="15" hidden="false" customHeight="false" outlineLevel="0" collapsed="false">
      <c r="A26" s="9"/>
      <c r="B26" s="10"/>
      <c r="C26" s="4" t="n">
        <v>10</v>
      </c>
      <c r="D26" s="0" t="n">
        <v>3</v>
      </c>
      <c r="E26" s="0" t="n">
        <v>3</v>
      </c>
      <c r="F26" s="0" t="n">
        <v>2</v>
      </c>
      <c r="G26" s="0" t="n">
        <v>2</v>
      </c>
      <c r="H26" s="0" t="n">
        <v>2</v>
      </c>
      <c r="I26" s="0" t="n">
        <v>2</v>
      </c>
      <c r="J26" s="0" t="n">
        <v>2</v>
      </c>
      <c r="K26" s="0" t="n">
        <v>2</v>
      </c>
      <c r="L26" s="0" t="n">
        <v>3</v>
      </c>
      <c r="M26" s="0" t="n">
        <v>2</v>
      </c>
      <c r="N26" s="16" t="n">
        <f aca="false">AVERAGE(D26:M26)</f>
        <v>2.3</v>
      </c>
    </row>
    <row r="27" customFormat="false" ht="15" hidden="false" customHeight="false" outlineLevel="0" collapsed="false">
      <c r="A27" s="9"/>
      <c r="B27" s="10"/>
      <c r="C27" s="4" t="n">
        <v>11</v>
      </c>
      <c r="D27" s="0" t="n">
        <v>3</v>
      </c>
      <c r="E27" s="0" t="n">
        <v>3</v>
      </c>
      <c r="F27" s="0" t="n">
        <v>2</v>
      </c>
      <c r="G27" s="0" t="n">
        <v>2</v>
      </c>
      <c r="H27" s="0" t="n">
        <v>2</v>
      </c>
      <c r="I27" s="0" t="n">
        <v>2</v>
      </c>
      <c r="J27" s="0" t="n">
        <v>2</v>
      </c>
      <c r="K27" s="0" t="n">
        <v>2</v>
      </c>
      <c r="L27" s="0" t="n">
        <v>3</v>
      </c>
      <c r="M27" s="0" t="n">
        <v>2</v>
      </c>
      <c r="N27" s="16" t="n">
        <f aca="false">AVERAGE(D27:M27)</f>
        <v>2.3</v>
      </c>
    </row>
    <row r="28" customFormat="false" ht="15" hidden="false" customHeight="false" outlineLevel="0" collapsed="false">
      <c r="A28" s="9"/>
      <c r="B28" s="41"/>
      <c r="C28" s="42"/>
      <c r="N28" s="16"/>
    </row>
    <row r="29" customFormat="false" ht="15" hidden="false" customHeight="false" outlineLevel="0" collapsed="false">
      <c r="A29" s="9"/>
    </row>
    <row r="30" s="12" customFormat="true" ht="15" hidden="false" customHeight="false" outlineLevel="0" collapsed="false">
      <c r="A30" s="9"/>
      <c r="B30" s="10" t="n">
        <v>500</v>
      </c>
      <c r="C30" s="11" t="n">
        <v>0</v>
      </c>
      <c r="D30" s="12" t="n">
        <v>2.52</v>
      </c>
      <c r="E30" s="12" t="n">
        <v>3.48</v>
      </c>
      <c r="F30" s="12" t="n">
        <v>3.48</v>
      </c>
      <c r="G30" s="12" t="n">
        <v>4.12</v>
      </c>
      <c r="H30" s="12" t="n">
        <v>3</v>
      </c>
      <c r="I30" s="12" t="n">
        <v>2.64</v>
      </c>
      <c r="J30" s="12" t="n">
        <v>5.68</v>
      </c>
      <c r="K30" s="12" t="n">
        <v>2.56</v>
      </c>
      <c r="L30" s="12" t="n">
        <v>3.88</v>
      </c>
      <c r="M30" s="12" t="n">
        <v>2.8</v>
      </c>
      <c r="N30" s="13" t="n">
        <f aca="false">AVERAGE(D30:M30)</f>
        <v>3.416</v>
      </c>
    </row>
    <row r="31" s="12" customFormat="true" ht="15" hidden="false" customHeight="false" outlineLevel="0" collapsed="false">
      <c r="A31" s="9"/>
      <c r="B31" s="10"/>
      <c r="C31" s="11" t="n">
        <v>1</v>
      </c>
      <c r="D31" s="12" t="n">
        <v>2.36</v>
      </c>
      <c r="E31" s="12" t="n">
        <v>2.96</v>
      </c>
      <c r="F31" s="12" t="n">
        <v>3.36</v>
      </c>
      <c r="G31" s="12" t="n">
        <v>3.28</v>
      </c>
      <c r="H31" s="12" t="n">
        <v>2.24</v>
      </c>
      <c r="I31" s="12" t="n">
        <v>2.6</v>
      </c>
      <c r="J31" s="12" t="n">
        <v>4.96</v>
      </c>
      <c r="K31" s="12" t="n">
        <v>2.12</v>
      </c>
      <c r="L31" s="12" t="n">
        <v>3.12</v>
      </c>
      <c r="M31" s="12" t="n">
        <v>2.56</v>
      </c>
      <c r="N31" s="13" t="n">
        <f aca="false">AVERAGE(D31:M31)</f>
        <v>2.956</v>
      </c>
    </row>
    <row r="32" s="12" customFormat="true" ht="15" hidden="false" customHeight="false" outlineLevel="0" collapsed="false">
      <c r="A32" s="9"/>
      <c r="B32" s="10"/>
      <c r="C32" s="11" t="n">
        <v>2</v>
      </c>
      <c r="D32" s="12" t="n">
        <v>3.08</v>
      </c>
      <c r="E32" s="12" t="n">
        <v>2</v>
      </c>
      <c r="F32" s="12" t="n">
        <v>3.48</v>
      </c>
      <c r="G32" s="12" t="n">
        <v>2.6</v>
      </c>
      <c r="H32" s="12" t="n">
        <v>2.76</v>
      </c>
      <c r="I32" s="12" t="n">
        <v>2.88</v>
      </c>
      <c r="J32" s="12" t="n">
        <v>3.2</v>
      </c>
      <c r="K32" s="12" t="n">
        <v>2.2</v>
      </c>
      <c r="L32" s="12" t="n">
        <v>2.72</v>
      </c>
      <c r="M32" s="12" t="n">
        <v>2</v>
      </c>
      <c r="N32" s="13" t="n">
        <f aca="false">AVERAGE(D32:M32)</f>
        <v>2.692</v>
      </c>
    </row>
    <row r="33" s="12" customFormat="true" ht="15" hidden="false" customHeight="false" outlineLevel="0" collapsed="false">
      <c r="A33" s="9"/>
      <c r="B33" s="10"/>
      <c r="C33" s="11" t="n">
        <v>3</v>
      </c>
      <c r="D33" s="12" t="n">
        <v>2.6</v>
      </c>
      <c r="E33" s="12" t="n">
        <v>2.12</v>
      </c>
      <c r="F33" s="12" t="n">
        <v>3.6</v>
      </c>
      <c r="G33" s="12" t="n">
        <v>2.88</v>
      </c>
      <c r="H33" s="12" t="n">
        <v>3.2</v>
      </c>
      <c r="I33" s="12" t="n">
        <v>3.56</v>
      </c>
      <c r="J33" s="12" t="n">
        <v>4.24</v>
      </c>
      <c r="K33" s="12" t="n">
        <v>2.32</v>
      </c>
      <c r="L33" s="12" t="n">
        <v>2.92</v>
      </c>
      <c r="M33" s="12" t="n">
        <v>2.2</v>
      </c>
      <c r="N33" s="13" t="n">
        <f aca="false">AVERAGE(D33:M33)</f>
        <v>2.964</v>
      </c>
    </row>
    <row r="34" s="12" customFormat="true" ht="15" hidden="false" customHeight="false" outlineLevel="0" collapsed="false">
      <c r="A34" s="9"/>
      <c r="B34" s="10"/>
      <c r="C34" s="11" t="n">
        <v>4</v>
      </c>
      <c r="D34" s="12" t="n">
        <v>2.76</v>
      </c>
      <c r="E34" s="12" t="n">
        <v>3.2</v>
      </c>
      <c r="F34" s="12" t="n">
        <v>3</v>
      </c>
      <c r="G34" s="12" t="n">
        <v>2.84</v>
      </c>
      <c r="H34" s="12" t="n">
        <v>2.08</v>
      </c>
      <c r="I34" s="12" t="n">
        <v>2.2</v>
      </c>
      <c r="J34" s="12" t="n">
        <v>5.08</v>
      </c>
      <c r="K34" s="12" t="n">
        <v>2.04</v>
      </c>
      <c r="L34" s="12" t="n">
        <v>2.36</v>
      </c>
      <c r="M34" s="12" t="n">
        <v>2.92</v>
      </c>
      <c r="N34" s="13" t="n">
        <f aca="false">AVERAGE(D34:M34)</f>
        <v>2.848</v>
      </c>
    </row>
    <row r="35" customFormat="false" ht="15" hidden="false" customHeight="false" outlineLevel="0" collapsed="false">
      <c r="A35" s="9"/>
      <c r="B35" s="10"/>
      <c r="C35" s="4" t="n">
        <v>5</v>
      </c>
      <c r="D35" s="0" t="n">
        <v>2</v>
      </c>
      <c r="E35" s="0" t="n">
        <v>2</v>
      </c>
      <c r="F35" s="0" t="n">
        <v>3</v>
      </c>
      <c r="G35" s="0" t="n">
        <v>3</v>
      </c>
      <c r="H35" s="0" t="n">
        <v>2</v>
      </c>
      <c r="I35" s="0" t="n">
        <v>3</v>
      </c>
      <c r="J35" s="0" t="n">
        <v>3</v>
      </c>
      <c r="K35" s="0" t="n">
        <v>2</v>
      </c>
      <c r="L35" s="0" t="n">
        <v>2</v>
      </c>
      <c r="M35" s="0" t="n">
        <v>2</v>
      </c>
      <c r="N35" s="16" t="n">
        <f aca="false">AVERAGE(D35:M35)</f>
        <v>2.4</v>
      </c>
    </row>
    <row r="36" customFormat="false" ht="15" hidden="false" customHeight="false" outlineLevel="0" collapsed="false">
      <c r="A36" s="9"/>
      <c r="B36" s="10"/>
      <c r="C36" s="4" t="n">
        <v>6</v>
      </c>
      <c r="D36" s="0" t="n">
        <v>2</v>
      </c>
      <c r="E36" s="0" t="n">
        <v>2</v>
      </c>
      <c r="F36" s="0" t="n">
        <v>3</v>
      </c>
      <c r="G36" s="0" t="n">
        <v>2</v>
      </c>
      <c r="H36" s="0" t="n">
        <v>3</v>
      </c>
      <c r="I36" s="0" t="n">
        <v>4</v>
      </c>
      <c r="J36" s="0" t="n">
        <v>3</v>
      </c>
      <c r="K36" s="0" t="n">
        <v>2</v>
      </c>
      <c r="L36" s="0" t="n">
        <v>2</v>
      </c>
      <c r="M36" s="0" t="n">
        <v>2</v>
      </c>
      <c r="N36" s="16" t="n">
        <f aca="false">AVERAGE(D36:M36)</f>
        <v>2.5</v>
      </c>
    </row>
    <row r="37" customFormat="false" ht="15" hidden="false" customHeight="false" outlineLevel="0" collapsed="false">
      <c r="A37" s="9"/>
      <c r="B37" s="10"/>
      <c r="C37" s="4" t="n">
        <v>7</v>
      </c>
      <c r="D37" s="0" t="n">
        <v>3</v>
      </c>
      <c r="E37" s="0" t="n">
        <v>2</v>
      </c>
      <c r="F37" s="0" t="n">
        <v>3</v>
      </c>
      <c r="G37" s="0" t="n">
        <v>2</v>
      </c>
      <c r="H37" s="0" t="n">
        <v>2</v>
      </c>
      <c r="I37" s="0" t="n">
        <v>2</v>
      </c>
      <c r="J37" s="0" t="n">
        <v>6</v>
      </c>
      <c r="K37" s="0" t="n">
        <v>2</v>
      </c>
      <c r="L37" s="0" t="n">
        <v>2</v>
      </c>
      <c r="M37" s="0" t="n">
        <v>3</v>
      </c>
      <c r="N37" s="16" t="n">
        <f aca="false">AVERAGE(D37:M37)</f>
        <v>2.7</v>
      </c>
    </row>
    <row r="38" customFormat="false" ht="15" hidden="false" customHeight="false" outlineLevel="0" collapsed="false">
      <c r="A38" s="9"/>
      <c r="B38" s="10"/>
      <c r="C38" s="4" t="n">
        <v>8</v>
      </c>
      <c r="D38" s="0" t="n">
        <v>3</v>
      </c>
      <c r="E38" s="0" t="n">
        <v>2</v>
      </c>
      <c r="F38" s="0" t="n">
        <v>3</v>
      </c>
      <c r="G38" s="0" t="n">
        <v>2</v>
      </c>
      <c r="H38" s="0" t="n">
        <v>2</v>
      </c>
      <c r="I38" s="0" t="n">
        <v>2</v>
      </c>
      <c r="J38" s="0" t="n">
        <v>6</v>
      </c>
      <c r="K38" s="0" t="n">
        <v>2</v>
      </c>
      <c r="L38" s="0" t="n">
        <v>2</v>
      </c>
      <c r="M38" s="0" t="n">
        <v>2</v>
      </c>
      <c r="N38" s="16" t="n">
        <f aca="false">AVERAGE(D38:M38)</f>
        <v>2.6</v>
      </c>
    </row>
    <row r="39" customFormat="false" ht="15" hidden="false" customHeight="false" outlineLevel="0" collapsed="false">
      <c r="A39" s="9"/>
      <c r="B39" s="10"/>
      <c r="C39" s="4" t="n">
        <v>9</v>
      </c>
      <c r="D39" s="0" t="n">
        <v>3</v>
      </c>
      <c r="E39" s="0" t="n">
        <v>2</v>
      </c>
      <c r="F39" s="0" t="n">
        <v>2</v>
      </c>
      <c r="G39" s="0" t="n">
        <v>6</v>
      </c>
      <c r="H39" s="0" t="n">
        <v>4</v>
      </c>
      <c r="I39" s="0" t="n">
        <v>2</v>
      </c>
      <c r="J39" s="0" t="n">
        <v>6</v>
      </c>
      <c r="K39" s="0" t="n">
        <v>2</v>
      </c>
      <c r="L39" s="0" t="n">
        <v>4</v>
      </c>
      <c r="M39" s="0" t="n">
        <v>3</v>
      </c>
      <c r="N39" s="16" t="n">
        <f aca="false">AVERAGE(D39:M39)</f>
        <v>3.4</v>
      </c>
    </row>
    <row r="40" customFormat="false" ht="15" hidden="false" customHeight="false" outlineLevel="0" collapsed="false">
      <c r="A40" s="9"/>
      <c r="B40" s="10"/>
      <c r="C40" s="4" t="n">
        <v>10</v>
      </c>
      <c r="D40" s="0" t="n">
        <v>2</v>
      </c>
      <c r="E40" s="0" t="n">
        <v>2</v>
      </c>
      <c r="F40" s="0" t="n">
        <v>3</v>
      </c>
      <c r="G40" s="0" t="n">
        <v>3</v>
      </c>
      <c r="H40" s="0" t="n">
        <v>5</v>
      </c>
      <c r="I40" s="0" t="n">
        <v>3</v>
      </c>
      <c r="J40" s="0" t="n">
        <v>7</v>
      </c>
      <c r="K40" s="0" t="n">
        <v>2</v>
      </c>
      <c r="L40" s="0" t="n">
        <v>4</v>
      </c>
      <c r="M40" s="0" t="n">
        <v>2</v>
      </c>
      <c r="N40" s="16" t="n">
        <f aca="false">AVERAGE(D40:M40)</f>
        <v>3.3</v>
      </c>
    </row>
    <row r="41" customFormat="false" ht="15" hidden="false" customHeight="false" outlineLevel="0" collapsed="false">
      <c r="A41" s="9"/>
      <c r="B41" s="10"/>
      <c r="C41" s="4" t="n">
        <v>11</v>
      </c>
      <c r="D41" s="0" t="n">
        <v>2</v>
      </c>
      <c r="E41" s="0" t="n">
        <v>2</v>
      </c>
      <c r="F41" s="0" t="n">
        <v>3</v>
      </c>
      <c r="G41" s="0" t="n">
        <v>3</v>
      </c>
      <c r="H41" s="0" t="n">
        <v>5</v>
      </c>
      <c r="I41" s="0" t="n">
        <v>3</v>
      </c>
      <c r="J41" s="0" t="n">
        <v>7</v>
      </c>
      <c r="K41" s="0" t="n">
        <v>2</v>
      </c>
      <c r="L41" s="0" t="n">
        <v>4</v>
      </c>
      <c r="M41" s="0" t="n">
        <v>2</v>
      </c>
      <c r="N41" s="16" t="n">
        <f aca="false">AVERAGE(D41:M41)</f>
        <v>3.3</v>
      </c>
    </row>
    <row r="42" customFormat="false" ht="15" hidden="false" customHeight="false" outlineLevel="0" collapsed="false">
      <c r="A42" s="9"/>
      <c r="N42" s="16"/>
    </row>
    <row r="43" customFormat="false" ht="15" hidden="false" customHeight="false" outlineLevel="0" collapsed="false">
      <c r="A43" s="9"/>
    </row>
    <row r="44" s="12" customFormat="true" ht="15" hidden="false" customHeight="false" outlineLevel="0" collapsed="false">
      <c r="A44" s="9"/>
      <c r="B44" s="10" t="n">
        <v>1000</v>
      </c>
      <c r="C44" s="11" t="n">
        <v>0</v>
      </c>
      <c r="D44" s="12" t="n">
        <v>4.8</v>
      </c>
      <c r="E44" s="12" t="n">
        <v>3.24</v>
      </c>
      <c r="F44" s="12" t="n">
        <v>2.56</v>
      </c>
      <c r="G44" s="12" t="n">
        <v>2.4</v>
      </c>
      <c r="H44" s="12" t="n">
        <v>3.64</v>
      </c>
      <c r="I44" s="12" t="n">
        <v>5.44</v>
      </c>
      <c r="J44" s="12" t="n">
        <v>2.76</v>
      </c>
      <c r="K44" s="12" t="n">
        <v>4</v>
      </c>
      <c r="L44" s="12" t="n">
        <v>3.36</v>
      </c>
      <c r="M44" s="12" t="n">
        <v>2.76</v>
      </c>
      <c r="N44" s="13" t="n">
        <f aca="false">AVERAGE(D44:M44)</f>
        <v>3.496</v>
      </c>
    </row>
    <row r="45" s="12" customFormat="true" ht="15" hidden="false" customHeight="false" outlineLevel="0" collapsed="false">
      <c r="A45" s="9"/>
      <c r="B45" s="10"/>
      <c r="C45" s="11" t="n">
        <v>1</v>
      </c>
      <c r="D45" s="12" t="n">
        <v>3.6</v>
      </c>
      <c r="E45" s="12" t="n">
        <v>2.48</v>
      </c>
      <c r="F45" s="12" t="n">
        <v>2.32</v>
      </c>
      <c r="G45" s="12" t="n">
        <v>2.44</v>
      </c>
      <c r="H45" s="12" t="n">
        <v>3.24</v>
      </c>
      <c r="I45" s="12" t="n">
        <v>4.56</v>
      </c>
      <c r="J45" s="12" t="n">
        <v>2.52</v>
      </c>
      <c r="K45" s="12" t="n">
        <v>3.96</v>
      </c>
      <c r="L45" s="12" t="n">
        <v>2.88</v>
      </c>
      <c r="M45" s="12" t="n">
        <v>2.56</v>
      </c>
      <c r="N45" s="13" t="n">
        <f aca="false">AVERAGE(D45:M45)</f>
        <v>3.056</v>
      </c>
    </row>
    <row r="46" s="12" customFormat="true" ht="15" hidden="false" customHeight="false" outlineLevel="0" collapsed="false">
      <c r="A46" s="9"/>
      <c r="B46" s="10"/>
      <c r="C46" s="11" t="n">
        <v>2</v>
      </c>
      <c r="D46" s="12" t="n">
        <v>3.28</v>
      </c>
      <c r="E46" s="12" t="n">
        <v>3.76</v>
      </c>
      <c r="F46" s="12" t="n">
        <v>2.88</v>
      </c>
      <c r="G46" s="12" t="n">
        <v>3.84</v>
      </c>
      <c r="H46" s="12" t="n">
        <v>3.04</v>
      </c>
      <c r="I46" s="12" t="n">
        <v>3.76</v>
      </c>
      <c r="J46" s="12" t="n">
        <v>3.12</v>
      </c>
      <c r="K46" s="12" t="n">
        <v>2</v>
      </c>
      <c r="L46" s="12" t="n">
        <v>2.88</v>
      </c>
      <c r="M46" s="12" t="n">
        <v>2.76</v>
      </c>
      <c r="N46" s="13" t="n">
        <f aca="false">AVERAGE(D46:M46)</f>
        <v>3.132</v>
      </c>
    </row>
    <row r="47" s="12" customFormat="true" ht="15" hidden="false" customHeight="false" outlineLevel="0" collapsed="false">
      <c r="A47" s="9"/>
      <c r="B47" s="10"/>
      <c r="C47" s="11" t="n">
        <v>3</v>
      </c>
      <c r="D47" s="12" t="n">
        <v>3.16</v>
      </c>
      <c r="E47" s="12" t="n">
        <v>3.04</v>
      </c>
      <c r="F47" s="12" t="n">
        <v>3.08</v>
      </c>
      <c r="G47" s="12" t="n">
        <v>2.72</v>
      </c>
      <c r="H47" s="12" t="n">
        <v>2.8</v>
      </c>
      <c r="I47" s="12" t="n">
        <v>5.24</v>
      </c>
      <c r="J47" s="12" t="n">
        <v>2.72</v>
      </c>
      <c r="K47" s="12" t="n">
        <v>2</v>
      </c>
      <c r="L47" s="12" t="n">
        <v>2.84</v>
      </c>
      <c r="M47" s="12" t="n">
        <v>2.8</v>
      </c>
      <c r="N47" s="13" t="n">
        <f aca="false">AVERAGE(D47:M47)</f>
        <v>3.04</v>
      </c>
    </row>
    <row r="48" s="12" customFormat="true" ht="15" hidden="false" customHeight="false" outlineLevel="0" collapsed="false">
      <c r="A48" s="9"/>
      <c r="B48" s="10"/>
      <c r="C48" s="11" t="n">
        <v>4</v>
      </c>
      <c r="D48" s="12" t="n">
        <v>4.16</v>
      </c>
      <c r="E48" s="12" t="n">
        <v>2.16</v>
      </c>
      <c r="F48" s="12" t="n">
        <v>2.16</v>
      </c>
      <c r="G48" s="12" t="n">
        <v>2</v>
      </c>
      <c r="H48" s="12" t="n">
        <v>2.28</v>
      </c>
      <c r="I48" s="12" t="n">
        <v>4.32</v>
      </c>
      <c r="J48" s="12" t="n">
        <v>2.12</v>
      </c>
      <c r="K48" s="12" t="n">
        <v>3</v>
      </c>
      <c r="L48" s="12" t="n">
        <v>2.24</v>
      </c>
      <c r="M48" s="12" t="n">
        <v>2.84</v>
      </c>
      <c r="N48" s="13" t="n">
        <f aca="false">AVERAGE(D48:M48)</f>
        <v>2.728</v>
      </c>
    </row>
    <row r="49" customFormat="false" ht="15" hidden="false" customHeight="false" outlineLevel="0" collapsed="false">
      <c r="A49" s="9"/>
      <c r="B49" s="10"/>
      <c r="C49" s="4" t="n">
        <v>5</v>
      </c>
      <c r="D49" s="0" t="n">
        <v>2</v>
      </c>
      <c r="E49" s="0" t="n">
        <v>4</v>
      </c>
      <c r="F49" s="0" t="n">
        <v>3</v>
      </c>
      <c r="G49" s="0" t="n">
        <v>3</v>
      </c>
      <c r="H49" s="0" t="n">
        <v>4</v>
      </c>
      <c r="I49" s="0" t="n">
        <v>4</v>
      </c>
      <c r="J49" s="0" t="n">
        <v>2</v>
      </c>
      <c r="K49" s="0" t="n">
        <v>2</v>
      </c>
      <c r="L49" s="0" t="n">
        <v>4</v>
      </c>
      <c r="M49" s="0" t="n">
        <v>3</v>
      </c>
      <c r="N49" s="16" t="n">
        <f aca="false">AVERAGE(D49:M49)</f>
        <v>3.1</v>
      </c>
    </row>
    <row r="50" customFormat="false" ht="15" hidden="false" customHeight="false" outlineLevel="0" collapsed="false">
      <c r="A50" s="9"/>
      <c r="B50" s="10"/>
      <c r="C50" s="4" t="n">
        <v>6</v>
      </c>
      <c r="D50" s="0" t="n">
        <v>2</v>
      </c>
      <c r="E50" s="0" t="n">
        <v>4</v>
      </c>
      <c r="F50" s="0" t="n">
        <v>2</v>
      </c>
      <c r="G50" s="0" t="n">
        <v>3</v>
      </c>
      <c r="H50" s="0" t="n">
        <v>2</v>
      </c>
      <c r="I50" s="0" t="n">
        <v>4</v>
      </c>
      <c r="J50" s="0" t="n">
        <v>2</v>
      </c>
      <c r="K50" s="0" t="n">
        <v>2</v>
      </c>
      <c r="L50" s="0" t="n">
        <v>4</v>
      </c>
      <c r="M50" s="0" t="n">
        <v>3</v>
      </c>
      <c r="N50" s="16" t="n">
        <f aca="false">AVERAGE(D50:M50)</f>
        <v>2.8</v>
      </c>
    </row>
    <row r="51" customFormat="false" ht="15" hidden="false" customHeight="false" outlineLevel="0" collapsed="false">
      <c r="A51" s="9"/>
      <c r="B51" s="10"/>
      <c r="C51" s="4" t="n">
        <v>7</v>
      </c>
      <c r="D51" s="0" t="n">
        <v>6</v>
      </c>
      <c r="E51" s="0" t="n">
        <v>2</v>
      </c>
      <c r="F51" s="0" t="n">
        <v>2</v>
      </c>
      <c r="G51" s="0" t="n">
        <v>3</v>
      </c>
      <c r="H51" s="0" t="n">
        <v>3</v>
      </c>
      <c r="I51" s="0" t="n">
        <v>6</v>
      </c>
      <c r="J51" s="0" t="n">
        <v>2</v>
      </c>
      <c r="K51" s="0" t="n">
        <v>4</v>
      </c>
      <c r="L51" s="0" t="n">
        <v>2</v>
      </c>
      <c r="M51" s="0" t="n">
        <v>3</v>
      </c>
      <c r="N51" s="16" t="n">
        <f aca="false">AVERAGE(D51:M51)</f>
        <v>3.3</v>
      </c>
    </row>
    <row r="52" customFormat="false" ht="15" hidden="false" customHeight="false" outlineLevel="0" collapsed="false">
      <c r="A52" s="9"/>
      <c r="B52" s="10"/>
      <c r="C52" s="4" t="n">
        <v>8</v>
      </c>
      <c r="D52" s="0" t="n">
        <v>4</v>
      </c>
      <c r="E52" s="0" t="n">
        <v>2</v>
      </c>
      <c r="F52" s="0" t="n">
        <v>2</v>
      </c>
      <c r="G52" s="0" t="n">
        <v>2</v>
      </c>
      <c r="H52" s="0" t="n">
        <v>4</v>
      </c>
      <c r="I52" s="0" t="n">
        <v>5</v>
      </c>
      <c r="J52" s="0" t="n">
        <v>2</v>
      </c>
      <c r="K52" s="0" t="n">
        <v>4</v>
      </c>
      <c r="L52" s="0" t="n">
        <v>2</v>
      </c>
      <c r="M52" s="0" t="n">
        <v>3</v>
      </c>
      <c r="N52" s="16" t="n">
        <f aca="false">AVERAGE(D52:M52)</f>
        <v>3</v>
      </c>
    </row>
    <row r="53" customFormat="false" ht="15" hidden="false" customHeight="false" outlineLevel="0" collapsed="false">
      <c r="A53" s="9"/>
      <c r="B53" s="10"/>
      <c r="C53" s="4" t="n">
        <v>9</v>
      </c>
      <c r="D53" s="0" t="n">
        <v>6</v>
      </c>
      <c r="E53" s="0" t="n">
        <v>3</v>
      </c>
      <c r="F53" s="0" t="n">
        <v>3</v>
      </c>
      <c r="G53" s="0" t="n">
        <v>3</v>
      </c>
      <c r="H53" s="0" t="n">
        <v>3</v>
      </c>
      <c r="I53" s="0" t="n">
        <v>6</v>
      </c>
      <c r="J53" s="0" t="n">
        <v>3</v>
      </c>
      <c r="K53" s="0" t="n">
        <v>3</v>
      </c>
      <c r="L53" s="0" t="n">
        <v>3</v>
      </c>
      <c r="M53" s="0" t="n">
        <v>3</v>
      </c>
      <c r="N53" s="16" t="n">
        <f aca="false">AVERAGE(D53:M53)</f>
        <v>3.6</v>
      </c>
    </row>
    <row r="54" customFormat="false" ht="15" hidden="false" customHeight="false" outlineLevel="0" collapsed="false">
      <c r="A54" s="9"/>
      <c r="B54" s="10"/>
      <c r="C54" s="4" t="n">
        <v>10</v>
      </c>
      <c r="D54" s="0" t="n">
        <v>3</v>
      </c>
      <c r="E54" s="0" t="n">
        <v>4</v>
      </c>
      <c r="F54" s="0" t="n">
        <v>3</v>
      </c>
      <c r="G54" s="0" t="n">
        <v>2</v>
      </c>
      <c r="H54" s="0" t="n">
        <v>3</v>
      </c>
      <c r="I54" s="0" t="n">
        <v>8</v>
      </c>
      <c r="J54" s="0" t="n">
        <v>3</v>
      </c>
      <c r="K54" s="0" t="n">
        <v>2</v>
      </c>
      <c r="L54" s="0" t="n">
        <v>3</v>
      </c>
      <c r="M54" s="0" t="n">
        <v>3</v>
      </c>
      <c r="N54" s="16" t="n">
        <f aca="false">AVERAGE(D54:M54)</f>
        <v>3.4</v>
      </c>
    </row>
    <row r="55" customFormat="false" ht="15" hidden="false" customHeight="false" outlineLevel="0" collapsed="false">
      <c r="A55" s="9"/>
      <c r="B55" s="10"/>
      <c r="C55" s="4" t="n">
        <v>11</v>
      </c>
      <c r="D55" s="0" t="n">
        <v>3</v>
      </c>
      <c r="E55" s="0" t="n">
        <v>4</v>
      </c>
      <c r="F55" s="0" t="n">
        <v>2</v>
      </c>
      <c r="G55" s="0" t="n">
        <v>2</v>
      </c>
      <c r="H55" s="0" t="n">
        <v>3</v>
      </c>
      <c r="I55" s="0" t="n">
        <v>8</v>
      </c>
      <c r="J55" s="0" t="n">
        <v>3</v>
      </c>
      <c r="K55" s="0" t="n">
        <v>2</v>
      </c>
      <c r="L55" s="0" t="n">
        <v>3</v>
      </c>
      <c r="M55" s="0" t="n">
        <v>3</v>
      </c>
      <c r="N55" s="16" t="n">
        <f aca="false">AVERAGE(D55:M55)</f>
        <v>3.3</v>
      </c>
    </row>
    <row r="56" customFormat="false" ht="15" hidden="false" customHeight="false" outlineLevel="0" collapsed="false">
      <c r="A56" s="9"/>
      <c r="N56" s="16"/>
    </row>
    <row r="57" customFormat="false" ht="15" hidden="false" customHeight="false" outlineLevel="0" collapsed="false">
      <c r="A57" s="9"/>
    </row>
    <row r="58" s="12" customFormat="true" ht="15" hidden="false" customHeight="false" outlineLevel="0" collapsed="false">
      <c r="A58" s="9"/>
      <c r="B58" s="10" t="n">
        <v>5000</v>
      </c>
      <c r="C58" s="11" t="n">
        <v>0</v>
      </c>
      <c r="D58" s="12" t="n">
        <v>5.44</v>
      </c>
      <c r="E58" s="12" t="n">
        <v>3.72</v>
      </c>
      <c r="F58" s="12" t="n">
        <v>3.08</v>
      </c>
      <c r="G58" s="12" t="n">
        <v>4.04</v>
      </c>
      <c r="H58" s="12" t="n">
        <v>4.64</v>
      </c>
      <c r="I58" s="12" t="n">
        <v>3.32</v>
      </c>
      <c r="J58" s="12" t="n">
        <v>3.88</v>
      </c>
      <c r="K58" s="12" t="n">
        <v>2.92</v>
      </c>
      <c r="L58" s="12" t="n">
        <v>3.92</v>
      </c>
      <c r="M58" s="12" t="n">
        <v>4.44</v>
      </c>
      <c r="N58" s="13" t="n">
        <f aca="false">AVERAGE(D58:M58)</f>
        <v>3.94</v>
      </c>
    </row>
    <row r="59" s="12" customFormat="true" ht="15" hidden="false" customHeight="false" outlineLevel="0" collapsed="false">
      <c r="A59" s="9"/>
      <c r="B59" s="10"/>
      <c r="C59" s="11" t="n">
        <v>1</v>
      </c>
      <c r="D59" s="12" t="n">
        <v>4.48</v>
      </c>
      <c r="E59" s="12" t="n">
        <v>3.08</v>
      </c>
      <c r="F59" s="12" t="n">
        <v>2.8</v>
      </c>
      <c r="G59" s="12" t="n">
        <v>3.76</v>
      </c>
      <c r="H59" s="12" t="n">
        <v>4.28</v>
      </c>
      <c r="I59" s="12" t="n">
        <v>3.48</v>
      </c>
      <c r="J59" s="12" t="n">
        <v>3.88</v>
      </c>
      <c r="K59" s="12" t="n">
        <v>2.56</v>
      </c>
      <c r="L59" s="12" t="n">
        <v>3.36</v>
      </c>
      <c r="M59" s="12" t="n">
        <v>4.36</v>
      </c>
      <c r="N59" s="13" t="n">
        <f aca="false">AVERAGE(D59:M59)</f>
        <v>3.604</v>
      </c>
    </row>
    <row r="60" s="12" customFormat="true" ht="15" hidden="false" customHeight="false" outlineLevel="0" collapsed="false">
      <c r="A60" s="9"/>
      <c r="B60" s="10"/>
      <c r="C60" s="11" t="n">
        <v>2</v>
      </c>
      <c r="D60" s="12" t="n">
        <v>4</v>
      </c>
      <c r="E60" s="12" t="n">
        <v>4.56</v>
      </c>
      <c r="F60" s="12" t="n">
        <v>3.44</v>
      </c>
      <c r="G60" s="12" t="n">
        <v>3.16</v>
      </c>
      <c r="H60" s="12" t="n">
        <v>4.56</v>
      </c>
      <c r="I60" s="12" t="n">
        <v>3.76</v>
      </c>
      <c r="J60" s="12" t="n">
        <v>3.96</v>
      </c>
      <c r="K60" s="12" t="n">
        <v>2.96</v>
      </c>
      <c r="L60" s="12" t="n">
        <v>2.84</v>
      </c>
      <c r="M60" s="12" t="n">
        <v>2.36</v>
      </c>
      <c r="N60" s="13" t="n">
        <f aca="false">AVERAGE(D60:M60)</f>
        <v>3.56</v>
      </c>
    </row>
    <row r="61" s="12" customFormat="true" ht="15" hidden="false" customHeight="false" outlineLevel="0" collapsed="false">
      <c r="A61" s="9"/>
      <c r="B61" s="10"/>
      <c r="C61" s="11" t="n">
        <v>3</v>
      </c>
      <c r="D61" s="12" t="n">
        <v>4.08</v>
      </c>
      <c r="E61" s="12" t="n">
        <v>3.12</v>
      </c>
      <c r="F61" s="12" t="n">
        <v>3.12</v>
      </c>
      <c r="G61" s="12" t="n">
        <v>3.28</v>
      </c>
      <c r="H61" s="12" t="n">
        <v>6.04</v>
      </c>
      <c r="I61" s="12" t="n">
        <v>3.28</v>
      </c>
      <c r="J61" s="12" t="n">
        <v>3.92</v>
      </c>
      <c r="K61" s="12" t="n">
        <v>2.96</v>
      </c>
      <c r="L61" s="12" t="n">
        <v>2.68</v>
      </c>
      <c r="M61" s="12" t="n">
        <v>3.48</v>
      </c>
      <c r="N61" s="13" t="n">
        <f aca="false">AVERAGE(D61:M61)</f>
        <v>3.596</v>
      </c>
    </row>
    <row r="62" s="12" customFormat="true" ht="15" hidden="false" customHeight="false" outlineLevel="0" collapsed="false">
      <c r="A62" s="9"/>
      <c r="B62" s="10"/>
      <c r="C62" s="11" t="n">
        <v>4</v>
      </c>
      <c r="D62" s="12" t="n">
        <v>4</v>
      </c>
      <c r="E62" s="12" t="n">
        <v>3.04</v>
      </c>
      <c r="F62" s="12" t="n">
        <v>3</v>
      </c>
      <c r="G62" s="12" t="n">
        <v>4.08</v>
      </c>
      <c r="H62" s="12" t="n">
        <v>3.8</v>
      </c>
      <c r="I62" s="12" t="n">
        <v>3</v>
      </c>
      <c r="J62" s="12" t="n">
        <v>3.72</v>
      </c>
      <c r="K62" s="12" t="n">
        <v>2.96</v>
      </c>
      <c r="L62" s="12" t="n">
        <v>3.32</v>
      </c>
      <c r="M62" s="12" t="n">
        <v>4</v>
      </c>
      <c r="N62" s="13" t="n">
        <f aca="false">AVERAGE(D62:M62)</f>
        <v>3.492</v>
      </c>
    </row>
    <row r="63" customFormat="false" ht="15" hidden="false" customHeight="false" outlineLevel="0" collapsed="false">
      <c r="A63" s="9"/>
      <c r="B63" s="10"/>
      <c r="C63" s="4" t="n">
        <v>5</v>
      </c>
      <c r="D63" s="0" t="n">
        <v>2</v>
      </c>
      <c r="E63" s="0" t="n">
        <v>5</v>
      </c>
      <c r="F63" s="0" t="n">
        <v>2</v>
      </c>
      <c r="G63" s="0" t="n">
        <v>3</v>
      </c>
      <c r="H63" s="0" t="n">
        <v>5</v>
      </c>
      <c r="I63" s="0" t="n">
        <v>3</v>
      </c>
      <c r="J63" s="0" t="n">
        <v>6</v>
      </c>
      <c r="K63" s="0" t="n">
        <v>3</v>
      </c>
      <c r="L63" s="0" t="n">
        <v>3</v>
      </c>
      <c r="M63" s="0" t="n">
        <v>2</v>
      </c>
      <c r="N63" s="16" t="n">
        <f aca="false">AVERAGE(D63:M63)</f>
        <v>3.4</v>
      </c>
    </row>
    <row r="64" customFormat="false" ht="15" hidden="false" customHeight="false" outlineLevel="0" collapsed="false">
      <c r="A64" s="9"/>
      <c r="B64" s="10"/>
      <c r="C64" s="4" t="n">
        <v>6</v>
      </c>
      <c r="D64" s="0" t="n">
        <v>2</v>
      </c>
      <c r="E64" s="0" t="n">
        <v>5</v>
      </c>
      <c r="F64" s="0" t="n">
        <v>2</v>
      </c>
      <c r="G64" s="0" t="n">
        <v>3</v>
      </c>
      <c r="H64" s="0" t="n">
        <v>5</v>
      </c>
      <c r="I64" s="0" t="n">
        <v>2</v>
      </c>
      <c r="J64" s="0" t="n">
        <v>2</v>
      </c>
      <c r="K64" s="0" t="n">
        <v>2</v>
      </c>
      <c r="L64" s="0" t="n">
        <v>3</v>
      </c>
      <c r="M64" s="0" t="n">
        <v>2</v>
      </c>
      <c r="N64" s="16" t="n">
        <f aca="false">AVERAGE(D64:M64)</f>
        <v>2.8</v>
      </c>
    </row>
    <row r="65" customFormat="false" ht="15" hidden="false" customHeight="false" outlineLevel="0" collapsed="false">
      <c r="A65" s="9"/>
      <c r="B65" s="10"/>
      <c r="C65" s="4" t="n">
        <v>7</v>
      </c>
      <c r="D65" s="0" t="n">
        <v>4</v>
      </c>
      <c r="E65" s="0" t="n">
        <v>3</v>
      </c>
      <c r="F65" s="0" t="n">
        <v>3</v>
      </c>
      <c r="G65" s="0" t="n">
        <v>4</v>
      </c>
      <c r="H65" s="0" t="n">
        <v>5</v>
      </c>
      <c r="I65" s="0" t="n">
        <v>4</v>
      </c>
      <c r="J65" s="0" t="n">
        <v>3</v>
      </c>
      <c r="K65" s="0" t="n">
        <v>2</v>
      </c>
      <c r="L65" s="0" t="n">
        <v>4</v>
      </c>
      <c r="M65" s="0" t="n">
        <v>5</v>
      </c>
      <c r="N65" s="16" t="n">
        <f aca="false">AVERAGE(D65:M65)</f>
        <v>3.7</v>
      </c>
    </row>
    <row r="66" customFormat="false" ht="15" hidden="false" customHeight="false" outlineLevel="0" collapsed="false">
      <c r="A66" s="9"/>
      <c r="B66" s="10"/>
      <c r="C66" s="4" t="n">
        <v>8</v>
      </c>
      <c r="D66" s="0" t="n">
        <v>4</v>
      </c>
      <c r="E66" s="0" t="n">
        <v>2</v>
      </c>
      <c r="F66" s="0" t="n">
        <v>3</v>
      </c>
      <c r="G66" s="0" t="n">
        <v>4</v>
      </c>
      <c r="H66" s="0" t="n">
        <v>2</v>
      </c>
      <c r="I66" s="0" t="n">
        <v>4</v>
      </c>
      <c r="J66" s="0" t="n">
        <v>3</v>
      </c>
      <c r="K66" s="0" t="n">
        <v>4</v>
      </c>
      <c r="L66" s="0" t="n">
        <v>4</v>
      </c>
      <c r="M66" s="0" t="n">
        <v>5</v>
      </c>
      <c r="N66" s="16" t="n">
        <f aca="false">AVERAGE(D66:M66)</f>
        <v>3.5</v>
      </c>
    </row>
    <row r="67" customFormat="false" ht="15" hidden="false" customHeight="false" outlineLevel="0" collapsed="false">
      <c r="A67" s="9"/>
      <c r="B67" s="10"/>
      <c r="C67" s="4" t="n">
        <v>9</v>
      </c>
      <c r="D67" s="0" t="n">
        <v>6</v>
      </c>
      <c r="E67" s="0" t="n">
        <v>3</v>
      </c>
      <c r="F67" s="0" t="n">
        <v>2</v>
      </c>
      <c r="G67" s="0" t="n">
        <v>4</v>
      </c>
      <c r="H67" s="0" t="n">
        <v>5</v>
      </c>
      <c r="I67" s="0" t="n">
        <v>4</v>
      </c>
      <c r="J67" s="0" t="n">
        <v>4</v>
      </c>
      <c r="K67" s="0" t="n">
        <v>3</v>
      </c>
      <c r="L67" s="0" t="n">
        <v>4</v>
      </c>
      <c r="M67" s="0" t="n">
        <v>5</v>
      </c>
      <c r="N67" s="16" t="n">
        <f aca="false">AVERAGE(D67:M67)</f>
        <v>4</v>
      </c>
    </row>
    <row r="68" customFormat="false" ht="15" hidden="false" customHeight="false" outlineLevel="0" collapsed="false">
      <c r="A68" s="9"/>
      <c r="B68" s="10"/>
      <c r="C68" s="4" t="n">
        <v>10</v>
      </c>
      <c r="D68" s="0" t="n">
        <v>4</v>
      </c>
      <c r="E68" s="0" t="n">
        <v>4</v>
      </c>
      <c r="F68" s="0" t="n">
        <v>3</v>
      </c>
      <c r="G68" s="0" t="n">
        <v>3</v>
      </c>
      <c r="H68" s="0" t="n">
        <v>8</v>
      </c>
      <c r="I68" s="0" t="n">
        <v>3</v>
      </c>
      <c r="J68" s="0" t="n">
        <v>5</v>
      </c>
      <c r="K68" s="0" t="n">
        <v>3</v>
      </c>
      <c r="L68" s="0" t="n">
        <v>3</v>
      </c>
      <c r="M68" s="0" t="n">
        <v>6</v>
      </c>
      <c r="N68" s="16" t="n">
        <f aca="false">AVERAGE(D68:M68)</f>
        <v>4.2</v>
      </c>
    </row>
    <row r="69" customFormat="false" ht="15" hidden="false" customHeight="false" outlineLevel="0" collapsed="false">
      <c r="A69" s="9"/>
      <c r="B69" s="10"/>
      <c r="C69" s="4" t="n">
        <v>11</v>
      </c>
      <c r="D69" s="0" t="n">
        <v>4</v>
      </c>
      <c r="E69" s="0" t="n">
        <v>4</v>
      </c>
      <c r="F69" s="0" t="n">
        <v>3</v>
      </c>
      <c r="G69" s="0" t="n">
        <v>3</v>
      </c>
      <c r="H69" s="0" t="n">
        <v>8</v>
      </c>
      <c r="I69" s="0" t="n">
        <v>3</v>
      </c>
      <c r="J69" s="0" t="n">
        <v>5</v>
      </c>
      <c r="K69" s="0" t="n">
        <v>3</v>
      </c>
      <c r="L69" s="0" t="n">
        <v>3</v>
      </c>
      <c r="M69" s="0" t="n">
        <v>6</v>
      </c>
      <c r="N69" s="16" t="n">
        <f aca="false">AVERAGE(D69:M69)</f>
        <v>4.2</v>
      </c>
    </row>
    <row r="70" customFormat="false" ht="15" hidden="false" customHeight="false" outlineLevel="0" collapsed="false">
      <c r="A70" s="9"/>
      <c r="B70" s="29"/>
      <c r="N70" s="16"/>
    </row>
    <row r="73" s="12" customFormat="true" ht="15" hidden="false" customHeight="false" outlineLevel="0" collapsed="false">
      <c r="A73" s="26" t="s">
        <v>29</v>
      </c>
      <c r="B73" s="27" t="n">
        <v>50</v>
      </c>
      <c r="C73" s="11" t="n">
        <v>0</v>
      </c>
      <c r="D73" s="12" t="n">
        <v>4.44</v>
      </c>
      <c r="E73" s="12" t="n">
        <v>3</v>
      </c>
      <c r="F73" s="12" t="n">
        <v>4.08</v>
      </c>
      <c r="G73" s="12" t="n">
        <v>3.04</v>
      </c>
      <c r="H73" s="12" t="n">
        <v>2.6</v>
      </c>
      <c r="I73" s="12" t="n">
        <v>2.92</v>
      </c>
      <c r="J73" s="12" t="n">
        <v>3</v>
      </c>
      <c r="K73" s="12" t="n">
        <v>2.44</v>
      </c>
      <c r="L73" s="12" t="n">
        <v>3.76</v>
      </c>
      <c r="M73" s="12" t="n">
        <v>4</v>
      </c>
      <c r="N73" s="13" t="n">
        <f aca="false">AVERAGE(D73:M73)</f>
        <v>3.328</v>
      </c>
    </row>
    <row r="74" s="12" customFormat="true" ht="15" hidden="false" customHeight="false" outlineLevel="0" collapsed="false">
      <c r="A74" s="26"/>
      <c r="B74" s="27"/>
      <c r="C74" s="11" t="n">
        <v>1</v>
      </c>
      <c r="D74" s="12" t="n">
        <v>3.04</v>
      </c>
      <c r="E74" s="12" t="n">
        <v>2.48</v>
      </c>
      <c r="F74" s="12" t="n">
        <v>5.16</v>
      </c>
      <c r="G74" s="12" t="n">
        <v>3.28</v>
      </c>
      <c r="H74" s="12" t="n">
        <v>2</v>
      </c>
      <c r="I74" s="12" t="n">
        <v>3.8</v>
      </c>
      <c r="J74" s="12" t="n">
        <v>2.88</v>
      </c>
      <c r="K74" s="12" t="n">
        <v>2.52</v>
      </c>
      <c r="L74" s="12" t="n">
        <v>3.44</v>
      </c>
      <c r="M74" s="12" t="n">
        <v>3.48</v>
      </c>
      <c r="N74" s="13" t="n">
        <f aca="false">AVERAGE(D74:M74)</f>
        <v>3.208</v>
      </c>
    </row>
    <row r="75" s="12" customFormat="true" ht="15" hidden="false" customHeight="false" outlineLevel="0" collapsed="false">
      <c r="A75" s="26"/>
      <c r="B75" s="27"/>
      <c r="C75" s="11" t="n">
        <v>2</v>
      </c>
      <c r="D75" s="12" t="n">
        <v>5.8</v>
      </c>
      <c r="E75" s="12" t="n">
        <v>3.24</v>
      </c>
      <c r="F75" s="12" t="n">
        <v>2.4</v>
      </c>
      <c r="G75" s="12" t="n">
        <v>2.36</v>
      </c>
      <c r="H75" s="12" t="n">
        <v>2.2</v>
      </c>
      <c r="I75" s="12" t="n">
        <v>3.8</v>
      </c>
      <c r="J75" s="12" t="n">
        <v>2</v>
      </c>
      <c r="K75" s="12" t="n">
        <v>2.32</v>
      </c>
      <c r="L75" s="12" t="n">
        <v>4</v>
      </c>
      <c r="M75" s="12" t="n">
        <v>3.68</v>
      </c>
      <c r="N75" s="13" t="n">
        <f aca="false">AVERAGE(D75:M75)</f>
        <v>3.18</v>
      </c>
    </row>
    <row r="76" s="12" customFormat="true" ht="15" hidden="false" customHeight="false" outlineLevel="0" collapsed="false">
      <c r="A76" s="26"/>
      <c r="B76" s="27"/>
      <c r="C76" s="11" t="n">
        <v>3</v>
      </c>
      <c r="D76" s="12" t="n">
        <v>6.72</v>
      </c>
      <c r="E76" s="12" t="n">
        <v>3.56</v>
      </c>
      <c r="F76" s="12" t="n">
        <v>2.92</v>
      </c>
      <c r="G76" s="12" t="n">
        <v>2.32</v>
      </c>
      <c r="H76" s="12" t="n">
        <v>2.24</v>
      </c>
      <c r="I76" s="12" t="n">
        <v>3.36</v>
      </c>
      <c r="J76" s="12" t="n">
        <v>2.24</v>
      </c>
      <c r="K76" s="12" t="n">
        <v>2.4</v>
      </c>
      <c r="L76" s="12" t="n">
        <v>3.84</v>
      </c>
      <c r="M76" s="12" t="n">
        <v>3</v>
      </c>
      <c r="N76" s="13" t="n">
        <f aca="false">AVERAGE(D76:M76)</f>
        <v>3.26</v>
      </c>
    </row>
    <row r="77" s="12" customFormat="true" ht="15" hidden="false" customHeight="false" outlineLevel="0" collapsed="false">
      <c r="A77" s="26"/>
      <c r="B77" s="27"/>
      <c r="C77" s="11" t="n">
        <v>4</v>
      </c>
      <c r="D77" s="12" t="n">
        <v>3.28</v>
      </c>
      <c r="E77" s="12" t="n">
        <v>3.16</v>
      </c>
      <c r="F77" s="12" t="n">
        <v>4.52</v>
      </c>
      <c r="G77" s="12" t="n">
        <v>3.12</v>
      </c>
      <c r="H77" s="12" t="n">
        <v>2.44</v>
      </c>
      <c r="I77" s="12" t="n">
        <v>2.88</v>
      </c>
      <c r="J77" s="12" t="n">
        <v>2.52</v>
      </c>
      <c r="K77" s="12" t="n">
        <v>2.24</v>
      </c>
      <c r="L77" s="12" t="n">
        <v>2.92</v>
      </c>
      <c r="M77" s="12" t="n">
        <v>5.68</v>
      </c>
      <c r="N77" s="13" t="n">
        <f aca="false">AVERAGE(D77:M77)</f>
        <v>3.276</v>
      </c>
    </row>
    <row r="78" customFormat="false" ht="15" hidden="false" customHeight="false" outlineLevel="0" collapsed="false">
      <c r="A78" s="26"/>
      <c r="B78" s="27"/>
      <c r="C78" s="4" t="n">
        <v>5</v>
      </c>
      <c r="D78" s="0" t="n">
        <v>4</v>
      </c>
      <c r="E78" s="0" t="n">
        <v>2</v>
      </c>
      <c r="F78" s="0" t="n">
        <v>2</v>
      </c>
      <c r="G78" s="0" t="n">
        <v>3</v>
      </c>
      <c r="H78" s="0" t="n">
        <v>2</v>
      </c>
      <c r="I78" s="0" t="n">
        <v>2</v>
      </c>
      <c r="J78" s="0" t="n">
        <v>2</v>
      </c>
      <c r="K78" s="0" t="n">
        <v>2</v>
      </c>
      <c r="L78" s="0" t="n">
        <v>4</v>
      </c>
      <c r="M78" s="0" t="n">
        <v>6</v>
      </c>
      <c r="N78" s="16" t="n">
        <f aca="false">AVERAGE(D78:M78)</f>
        <v>2.9</v>
      </c>
    </row>
    <row r="79" customFormat="false" ht="15" hidden="false" customHeight="false" outlineLevel="0" collapsed="false">
      <c r="A79" s="26"/>
      <c r="B79" s="27"/>
      <c r="C79" s="4" t="n">
        <v>6</v>
      </c>
      <c r="D79" s="0" t="n">
        <v>5</v>
      </c>
      <c r="E79" s="0" t="n">
        <v>3</v>
      </c>
      <c r="F79" s="0" t="n">
        <v>3</v>
      </c>
      <c r="G79" s="0" t="n">
        <v>3</v>
      </c>
      <c r="H79" s="0" t="n">
        <v>2</v>
      </c>
      <c r="I79" s="0" t="n">
        <v>3</v>
      </c>
      <c r="J79" s="0" t="n">
        <v>2</v>
      </c>
      <c r="K79" s="0" t="n">
        <v>2</v>
      </c>
      <c r="L79" s="0" t="n">
        <v>4</v>
      </c>
      <c r="M79" s="0" t="n">
        <v>4</v>
      </c>
      <c r="N79" s="16" t="n">
        <f aca="false">AVERAGE(D79:M79)</f>
        <v>3.1</v>
      </c>
    </row>
    <row r="80" customFormat="false" ht="15" hidden="false" customHeight="false" outlineLevel="0" collapsed="false">
      <c r="A80" s="26"/>
      <c r="B80" s="27"/>
      <c r="C80" s="4" t="n">
        <v>7</v>
      </c>
      <c r="D80" s="0" t="n">
        <v>2</v>
      </c>
      <c r="E80" s="0" t="n">
        <v>3</v>
      </c>
      <c r="F80" s="0" t="n">
        <v>6</v>
      </c>
      <c r="G80" s="0" t="n">
        <v>4</v>
      </c>
      <c r="H80" s="0" t="n">
        <v>2</v>
      </c>
      <c r="I80" s="0" t="n">
        <v>4</v>
      </c>
      <c r="J80" s="0" t="n">
        <v>3</v>
      </c>
      <c r="K80" s="0" t="n">
        <v>2</v>
      </c>
      <c r="L80" s="0" t="n">
        <v>4</v>
      </c>
      <c r="M80" s="0" t="n">
        <v>4</v>
      </c>
      <c r="N80" s="16" t="n">
        <f aca="false">AVERAGE(D80:M80)</f>
        <v>3.4</v>
      </c>
    </row>
    <row r="81" customFormat="false" ht="15" hidden="false" customHeight="false" outlineLevel="0" collapsed="false">
      <c r="A81" s="26"/>
      <c r="B81" s="27"/>
      <c r="C81" s="4" t="n">
        <v>8</v>
      </c>
      <c r="D81" s="0" t="n">
        <v>5</v>
      </c>
      <c r="E81" s="0" t="n">
        <v>2</v>
      </c>
      <c r="F81" s="0" t="n">
        <v>5</v>
      </c>
      <c r="G81" s="0" t="n">
        <v>3</v>
      </c>
      <c r="H81" s="0" t="n">
        <v>2</v>
      </c>
      <c r="I81" s="0" t="n">
        <v>4</v>
      </c>
      <c r="J81" s="0" t="n">
        <v>2</v>
      </c>
      <c r="K81" s="0" t="n">
        <v>2</v>
      </c>
      <c r="L81" s="0" t="n">
        <v>3</v>
      </c>
      <c r="M81" s="0" t="n">
        <v>3</v>
      </c>
      <c r="N81" s="16" t="n">
        <f aca="false">AVERAGE(D81:M81)</f>
        <v>3.1</v>
      </c>
    </row>
    <row r="82" customFormat="false" ht="15" hidden="false" customHeight="false" outlineLevel="0" collapsed="false">
      <c r="A82" s="26"/>
      <c r="B82" s="27"/>
      <c r="C82" s="4" t="n">
        <v>9</v>
      </c>
      <c r="D82" s="0" t="n">
        <v>4</v>
      </c>
      <c r="E82" s="0" t="n">
        <v>3</v>
      </c>
      <c r="F82" s="0" t="n">
        <v>5</v>
      </c>
      <c r="G82" s="0" t="n">
        <v>5</v>
      </c>
      <c r="H82" s="0" t="n">
        <v>2</v>
      </c>
      <c r="I82" s="0" t="n">
        <v>4</v>
      </c>
      <c r="J82" s="0" t="n">
        <v>3</v>
      </c>
      <c r="K82" s="0" t="n">
        <v>4</v>
      </c>
      <c r="L82" s="0" t="n">
        <v>4</v>
      </c>
      <c r="M82" s="0" t="n">
        <v>3</v>
      </c>
      <c r="N82" s="16" t="n">
        <f aca="false">AVERAGE(D82:M82)</f>
        <v>3.7</v>
      </c>
    </row>
    <row r="83" customFormat="false" ht="15" hidden="false" customHeight="false" outlineLevel="0" collapsed="false">
      <c r="A83" s="26"/>
      <c r="B83" s="27"/>
      <c r="C83" s="4" t="n">
        <v>10</v>
      </c>
      <c r="D83" s="0" t="n">
        <v>2</v>
      </c>
      <c r="E83" s="0" t="n">
        <v>2</v>
      </c>
      <c r="F83" s="0" t="n">
        <v>2</v>
      </c>
      <c r="G83" s="0" t="n">
        <v>2</v>
      </c>
      <c r="H83" s="0" t="n">
        <v>2</v>
      </c>
      <c r="I83" s="0" t="n">
        <v>2</v>
      </c>
      <c r="J83" s="0" t="n">
        <v>2</v>
      </c>
      <c r="K83" s="0" t="n">
        <v>2</v>
      </c>
      <c r="L83" s="0" t="n">
        <v>2</v>
      </c>
      <c r="M83" s="0" t="n">
        <v>2</v>
      </c>
      <c r="N83" s="16" t="n">
        <f aca="false">AVERAGE(D83:M83)</f>
        <v>2</v>
      </c>
    </row>
    <row r="84" customFormat="false" ht="15" hidden="false" customHeight="false" outlineLevel="0" collapsed="false">
      <c r="A84" s="26"/>
      <c r="B84" s="27"/>
      <c r="C84" s="4" t="n">
        <v>11</v>
      </c>
      <c r="D84" s="0" t="n">
        <v>4</v>
      </c>
      <c r="E84" s="0" t="n">
        <v>2</v>
      </c>
      <c r="F84" s="0" t="n">
        <v>2</v>
      </c>
      <c r="G84" s="0" t="n">
        <v>2</v>
      </c>
      <c r="H84" s="0" t="n">
        <v>2</v>
      </c>
      <c r="I84" s="0" t="n">
        <v>2</v>
      </c>
      <c r="J84" s="0" t="n">
        <v>2</v>
      </c>
      <c r="K84" s="0" t="n">
        <v>2</v>
      </c>
      <c r="L84" s="0" t="n">
        <v>2</v>
      </c>
      <c r="M84" s="0" t="n">
        <v>2</v>
      </c>
      <c r="N84" s="16" t="n">
        <f aca="false">AVERAGE(D84:M84)</f>
        <v>2.2</v>
      </c>
    </row>
    <row r="85" customFormat="false" ht="15" hidden="false" customHeight="false" outlineLevel="0" collapsed="false">
      <c r="A85" s="26"/>
      <c r="B85" s="41"/>
      <c r="C85" s="42"/>
      <c r="N85" s="16"/>
    </row>
    <row r="86" customFormat="false" ht="15" hidden="false" customHeight="false" outlineLevel="0" collapsed="false">
      <c r="A86" s="26"/>
    </row>
    <row r="87" s="12" customFormat="true" ht="15" hidden="false" customHeight="false" outlineLevel="0" collapsed="false">
      <c r="A87" s="26"/>
      <c r="B87" s="10" t="n">
        <v>100</v>
      </c>
      <c r="C87" s="11" t="n">
        <v>0</v>
      </c>
      <c r="D87" s="12" t="n">
        <v>3.52</v>
      </c>
      <c r="E87" s="12" t="n">
        <v>3.8</v>
      </c>
      <c r="F87" s="12" t="n">
        <v>2.84</v>
      </c>
      <c r="G87" s="12" t="n">
        <v>3.68</v>
      </c>
      <c r="H87" s="12" t="n">
        <v>3.52</v>
      </c>
      <c r="I87" s="12" t="n">
        <v>2.88</v>
      </c>
      <c r="J87" s="12" t="n">
        <v>3.56</v>
      </c>
      <c r="K87" s="12" t="n">
        <v>3.48</v>
      </c>
      <c r="L87" s="12" t="n">
        <v>4.6</v>
      </c>
      <c r="M87" s="12" t="n">
        <v>3.16</v>
      </c>
      <c r="N87" s="13" t="n">
        <f aca="false">AVERAGE(D87:M87)</f>
        <v>3.504</v>
      </c>
    </row>
    <row r="88" s="12" customFormat="true" ht="15" hidden="false" customHeight="false" outlineLevel="0" collapsed="false">
      <c r="A88" s="26"/>
      <c r="B88" s="10"/>
      <c r="C88" s="11" t="n">
        <v>1</v>
      </c>
      <c r="D88" s="12" t="n">
        <v>3.12</v>
      </c>
      <c r="E88" s="12" t="n">
        <v>3.08</v>
      </c>
      <c r="F88" s="12" t="n">
        <v>2.84</v>
      </c>
      <c r="G88" s="12" t="n">
        <v>3.48</v>
      </c>
      <c r="H88" s="12" t="n">
        <v>2.96</v>
      </c>
      <c r="I88" s="12" t="n">
        <v>3.32</v>
      </c>
      <c r="J88" s="12" t="n">
        <v>3.56</v>
      </c>
      <c r="K88" s="12" t="n">
        <v>2.68</v>
      </c>
      <c r="L88" s="12" t="n">
        <v>4.52</v>
      </c>
      <c r="M88" s="12" t="n">
        <v>2.64</v>
      </c>
      <c r="N88" s="13" t="n">
        <f aca="false">AVERAGE(D88:M88)</f>
        <v>3.22</v>
      </c>
    </row>
    <row r="89" s="12" customFormat="true" ht="15" hidden="false" customHeight="false" outlineLevel="0" collapsed="false">
      <c r="A89" s="26"/>
      <c r="B89" s="10"/>
      <c r="C89" s="11" t="n">
        <v>2</v>
      </c>
      <c r="D89" s="12" t="n">
        <v>3.48</v>
      </c>
      <c r="E89" s="12" t="n">
        <v>2</v>
      </c>
      <c r="F89" s="12" t="n">
        <v>2.84</v>
      </c>
      <c r="G89" s="12" t="n">
        <v>2.32</v>
      </c>
      <c r="H89" s="12" t="n">
        <v>2.64</v>
      </c>
      <c r="I89" s="12" t="n">
        <v>2.76</v>
      </c>
      <c r="J89" s="12" t="n">
        <v>2</v>
      </c>
      <c r="K89" s="12" t="n">
        <v>2.72</v>
      </c>
      <c r="L89" s="12" t="n">
        <v>3.48</v>
      </c>
      <c r="M89" s="12" t="n">
        <v>2</v>
      </c>
      <c r="N89" s="13" t="n">
        <f aca="false">AVERAGE(D89:M89)</f>
        <v>2.624</v>
      </c>
    </row>
    <row r="90" s="12" customFormat="true" ht="15" hidden="false" customHeight="false" outlineLevel="0" collapsed="false">
      <c r="A90" s="26"/>
      <c r="B90" s="10"/>
      <c r="C90" s="11" t="n">
        <v>3</v>
      </c>
      <c r="D90" s="12" t="n">
        <v>3.84</v>
      </c>
      <c r="E90" s="12" t="n">
        <v>2.4</v>
      </c>
      <c r="F90" s="12" t="n">
        <v>2.44</v>
      </c>
      <c r="G90" s="12" t="n">
        <v>2.44</v>
      </c>
      <c r="H90" s="12" t="n">
        <v>2.32</v>
      </c>
      <c r="I90" s="12" t="n">
        <v>2.2</v>
      </c>
      <c r="J90" s="12" t="n">
        <v>3.2</v>
      </c>
      <c r="K90" s="12" t="n">
        <v>2.56</v>
      </c>
      <c r="L90" s="12" t="n">
        <v>3.84</v>
      </c>
      <c r="M90" s="12" t="n">
        <v>2.48</v>
      </c>
      <c r="N90" s="13" t="n">
        <f aca="false">AVERAGE(D90:M90)</f>
        <v>2.772</v>
      </c>
    </row>
    <row r="91" s="12" customFormat="true" ht="15" hidden="false" customHeight="false" outlineLevel="0" collapsed="false">
      <c r="A91" s="26"/>
      <c r="B91" s="10"/>
      <c r="C91" s="11" t="n">
        <v>4</v>
      </c>
      <c r="D91" s="12" t="n">
        <v>4</v>
      </c>
      <c r="E91" s="12" t="n">
        <v>2.32</v>
      </c>
      <c r="F91" s="12" t="n">
        <v>2.48</v>
      </c>
      <c r="G91" s="12" t="n">
        <v>3.24</v>
      </c>
      <c r="H91" s="12" t="n">
        <v>2.84</v>
      </c>
      <c r="I91" s="12" t="n">
        <v>2</v>
      </c>
      <c r="J91" s="12" t="n">
        <v>3.08</v>
      </c>
      <c r="K91" s="12" t="n">
        <v>2.4</v>
      </c>
      <c r="L91" s="12" t="n">
        <v>2.84</v>
      </c>
      <c r="M91" s="12" t="n">
        <v>2.24</v>
      </c>
      <c r="N91" s="13" t="n">
        <f aca="false">AVERAGE(D91:M91)</f>
        <v>2.744</v>
      </c>
    </row>
    <row r="92" customFormat="false" ht="15" hidden="false" customHeight="false" outlineLevel="0" collapsed="false">
      <c r="A92" s="26"/>
      <c r="B92" s="10"/>
      <c r="C92" s="4" t="n">
        <v>5</v>
      </c>
      <c r="D92" s="0" t="n">
        <v>3</v>
      </c>
      <c r="E92" s="0" t="n">
        <v>3</v>
      </c>
      <c r="F92" s="0" t="n">
        <v>5</v>
      </c>
      <c r="G92" s="0" t="n">
        <v>5</v>
      </c>
      <c r="H92" s="0" t="n">
        <v>2</v>
      </c>
      <c r="I92" s="0" t="n">
        <v>2</v>
      </c>
      <c r="J92" s="0" t="n">
        <v>3</v>
      </c>
      <c r="K92" s="0" t="n">
        <v>3</v>
      </c>
      <c r="L92" s="0" t="n">
        <v>3</v>
      </c>
      <c r="M92" s="0" t="n">
        <v>2</v>
      </c>
      <c r="N92" s="16" t="n">
        <f aca="false">AVERAGE(D92:M92)</f>
        <v>3.1</v>
      </c>
    </row>
    <row r="93" customFormat="false" ht="15" hidden="false" customHeight="false" outlineLevel="0" collapsed="false">
      <c r="A93" s="26"/>
      <c r="B93" s="10"/>
      <c r="C93" s="4" t="n">
        <v>6</v>
      </c>
      <c r="D93" s="0" t="n">
        <v>2</v>
      </c>
      <c r="E93" s="0" t="n">
        <v>2</v>
      </c>
      <c r="F93" s="0" t="n">
        <v>3</v>
      </c>
      <c r="G93" s="0" t="n">
        <v>3</v>
      </c>
      <c r="H93" s="0" t="n">
        <v>2</v>
      </c>
      <c r="I93" s="0" t="n">
        <v>3</v>
      </c>
      <c r="J93" s="0" t="n">
        <v>2</v>
      </c>
      <c r="K93" s="0" t="n">
        <v>2</v>
      </c>
      <c r="L93" s="0" t="n">
        <v>6</v>
      </c>
      <c r="M93" s="0" t="n">
        <v>2</v>
      </c>
      <c r="N93" s="16" t="n">
        <f aca="false">AVERAGE(D93:M93)</f>
        <v>2.7</v>
      </c>
    </row>
    <row r="94" customFormat="false" ht="15" hidden="false" customHeight="false" outlineLevel="0" collapsed="false">
      <c r="A94" s="26"/>
      <c r="B94" s="10"/>
      <c r="C94" s="4" t="n">
        <v>7</v>
      </c>
      <c r="D94" s="0" t="n">
        <v>3</v>
      </c>
      <c r="E94" s="0" t="n">
        <v>4</v>
      </c>
      <c r="F94" s="0" t="n">
        <v>4</v>
      </c>
      <c r="G94" s="0" t="n">
        <v>3</v>
      </c>
      <c r="H94" s="0" t="n">
        <v>2</v>
      </c>
      <c r="I94" s="0" t="n">
        <v>4</v>
      </c>
      <c r="J94" s="0" t="n">
        <v>4</v>
      </c>
      <c r="K94" s="0" t="n">
        <v>2</v>
      </c>
      <c r="L94" s="0" t="n">
        <v>7</v>
      </c>
      <c r="M94" s="0" t="n">
        <v>2</v>
      </c>
      <c r="N94" s="16" t="n">
        <f aca="false">AVERAGE(D94:M94)</f>
        <v>3.5</v>
      </c>
    </row>
    <row r="95" customFormat="false" ht="15" hidden="false" customHeight="false" outlineLevel="0" collapsed="false">
      <c r="A95" s="26"/>
      <c r="B95" s="10"/>
      <c r="C95" s="4" t="n">
        <v>8</v>
      </c>
      <c r="D95" s="0" t="n">
        <v>4</v>
      </c>
      <c r="E95" s="0" t="n">
        <v>4</v>
      </c>
      <c r="F95" s="0" t="n">
        <v>3</v>
      </c>
      <c r="G95" s="0" t="n">
        <v>3</v>
      </c>
      <c r="H95" s="0" t="n">
        <v>2</v>
      </c>
      <c r="I95" s="0" t="n">
        <v>4</v>
      </c>
      <c r="J95" s="0" t="n">
        <v>4</v>
      </c>
      <c r="K95" s="0" t="n">
        <v>2</v>
      </c>
      <c r="L95" s="0" t="n">
        <v>7</v>
      </c>
      <c r="M95" s="0" t="n">
        <v>2</v>
      </c>
      <c r="N95" s="16" t="n">
        <f aca="false">AVERAGE(D95:M95)</f>
        <v>3.5</v>
      </c>
    </row>
    <row r="96" customFormat="false" ht="15" hidden="false" customHeight="false" outlineLevel="0" collapsed="false">
      <c r="A96" s="26"/>
      <c r="B96" s="10"/>
      <c r="C96" s="4" t="n">
        <v>9</v>
      </c>
      <c r="D96" s="0" t="n">
        <v>3</v>
      </c>
      <c r="E96" s="0" t="n">
        <v>2</v>
      </c>
      <c r="F96" s="0" t="n">
        <v>3</v>
      </c>
      <c r="G96" s="0" t="n">
        <v>5</v>
      </c>
      <c r="H96" s="0" t="n">
        <v>3</v>
      </c>
      <c r="I96" s="0" t="n">
        <v>4</v>
      </c>
      <c r="J96" s="0" t="n">
        <v>4</v>
      </c>
      <c r="K96" s="0" t="n">
        <v>3</v>
      </c>
      <c r="L96" s="0" t="n">
        <v>2</v>
      </c>
      <c r="M96" s="0" t="n">
        <v>2</v>
      </c>
      <c r="N96" s="16" t="n">
        <f aca="false">AVERAGE(D96:M96)</f>
        <v>3.1</v>
      </c>
    </row>
    <row r="97" customFormat="false" ht="15" hidden="false" customHeight="false" outlineLevel="0" collapsed="false">
      <c r="A97" s="26"/>
      <c r="B97" s="10"/>
      <c r="C97" s="4" t="n">
        <v>10</v>
      </c>
      <c r="D97" s="0" t="n">
        <v>4</v>
      </c>
      <c r="E97" s="0" t="n">
        <v>3</v>
      </c>
      <c r="F97" s="0" t="n">
        <v>2</v>
      </c>
      <c r="G97" s="0" t="n">
        <v>2</v>
      </c>
      <c r="H97" s="0" t="n">
        <v>2</v>
      </c>
      <c r="I97" s="0" t="n">
        <v>2</v>
      </c>
      <c r="J97" s="0" t="n">
        <v>2</v>
      </c>
      <c r="K97" s="0" t="n">
        <v>2</v>
      </c>
      <c r="L97" s="0" t="n">
        <v>2</v>
      </c>
      <c r="M97" s="0" t="n">
        <v>3</v>
      </c>
      <c r="N97" s="16" t="n">
        <f aca="false">AVERAGE(D97:M97)</f>
        <v>2.4</v>
      </c>
    </row>
    <row r="98" customFormat="false" ht="15" hidden="false" customHeight="false" outlineLevel="0" collapsed="false">
      <c r="A98" s="26"/>
      <c r="B98" s="10"/>
      <c r="C98" s="4" t="n">
        <v>11</v>
      </c>
      <c r="D98" s="0" t="n">
        <v>4</v>
      </c>
      <c r="E98" s="0" t="n">
        <v>3</v>
      </c>
      <c r="F98" s="0" t="n">
        <v>2</v>
      </c>
      <c r="G98" s="0" t="n">
        <v>2</v>
      </c>
      <c r="H98" s="0" t="n">
        <v>2</v>
      </c>
      <c r="I98" s="0" t="n">
        <v>2</v>
      </c>
      <c r="J98" s="0" t="n">
        <v>2</v>
      </c>
      <c r="K98" s="0" t="n">
        <v>2</v>
      </c>
      <c r="L98" s="0" t="n">
        <v>2</v>
      </c>
      <c r="M98" s="0" t="n">
        <v>3</v>
      </c>
      <c r="N98" s="16" t="n">
        <f aca="false">AVERAGE(D98:M98)</f>
        <v>2.4</v>
      </c>
    </row>
    <row r="99" customFormat="false" ht="15" hidden="false" customHeight="false" outlineLevel="0" collapsed="false">
      <c r="A99" s="26"/>
      <c r="B99" s="41"/>
      <c r="C99" s="42"/>
      <c r="N99" s="16"/>
    </row>
    <row r="100" customFormat="false" ht="15" hidden="false" customHeight="false" outlineLevel="0" collapsed="false">
      <c r="A100" s="26"/>
    </row>
    <row r="101" s="12" customFormat="true" ht="15" hidden="false" customHeight="false" outlineLevel="0" collapsed="false">
      <c r="A101" s="26"/>
      <c r="B101" s="10" t="n">
        <v>500</v>
      </c>
      <c r="C101" s="11" t="n">
        <v>0</v>
      </c>
      <c r="D101" s="12" t="n">
        <v>4.12</v>
      </c>
      <c r="E101" s="12" t="n">
        <v>4.32</v>
      </c>
      <c r="F101" s="12" t="n">
        <v>4.36</v>
      </c>
      <c r="G101" s="12" t="n">
        <v>4.48</v>
      </c>
      <c r="H101" s="12" t="n">
        <v>4.56</v>
      </c>
      <c r="I101" s="12" t="n">
        <v>3.24</v>
      </c>
      <c r="J101" s="12" t="n">
        <v>6.16</v>
      </c>
      <c r="K101" s="12" t="n">
        <v>3.36</v>
      </c>
      <c r="L101" s="12" t="n">
        <v>4.2</v>
      </c>
      <c r="M101" s="12" t="n">
        <v>3.4</v>
      </c>
      <c r="N101" s="13" t="n">
        <f aca="false">AVERAGE(D101:M101)</f>
        <v>4.22</v>
      </c>
    </row>
    <row r="102" s="12" customFormat="true" ht="15" hidden="false" customHeight="false" outlineLevel="0" collapsed="false">
      <c r="A102" s="26"/>
      <c r="B102" s="10"/>
      <c r="C102" s="11" t="n">
        <v>1</v>
      </c>
      <c r="D102" s="12" t="n">
        <v>3.52</v>
      </c>
      <c r="E102" s="12" t="n">
        <v>3.44</v>
      </c>
      <c r="F102" s="12" t="n">
        <v>3.76</v>
      </c>
      <c r="G102" s="12" t="n">
        <v>2.52</v>
      </c>
      <c r="H102" s="12" t="n">
        <v>3.56</v>
      </c>
      <c r="I102" s="12" t="n">
        <v>3.8</v>
      </c>
      <c r="J102" s="12" t="n">
        <v>6.2</v>
      </c>
      <c r="K102" s="12" t="n">
        <v>2.64</v>
      </c>
      <c r="L102" s="12" t="n">
        <v>3.56</v>
      </c>
      <c r="M102" s="12" t="n">
        <v>2.48</v>
      </c>
      <c r="N102" s="13" t="n">
        <f aca="false">AVERAGE(D102:M102)</f>
        <v>3.548</v>
      </c>
    </row>
    <row r="103" s="12" customFormat="true" ht="15" hidden="false" customHeight="false" outlineLevel="0" collapsed="false">
      <c r="A103" s="26"/>
      <c r="B103" s="10"/>
      <c r="C103" s="11" t="n">
        <v>2</v>
      </c>
      <c r="D103" s="12" t="n">
        <v>3.12</v>
      </c>
      <c r="E103" s="12" t="n">
        <v>3.12</v>
      </c>
      <c r="F103" s="12" t="n">
        <v>4.4</v>
      </c>
      <c r="G103" s="12" t="n">
        <v>2.8</v>
      </c>
      <c r="H103" s="12" t="n">
        <v>3.56</v>
      </c>
      <c r="I103" s="12" t="n">
        <v>2.96</v>
      </c>
      <c r="J103" s="12" t="n">
        <v>2.8</v>
      </c>
      <c r="K103" s="12" t="n">
        <v>3.48</v>
      </c>
      <c r="L103" s="12" t="n">
        <v>3.76</v>
      </c>
      <c r="M103" s="12" t="n">
        <v>2.64</v>
      </c>
      <c r="N103" s="13" t="n">
        <f aca="false">AVERAGE(D103:M103)</f>
        <v>3.264</v>
      </c>
    </row>
    <row r="104" s="12" customFormat="true" ht="15" hidden="false" customHeight="false" outlineLevel="0" collapsed="false">
      <c r="A104" s="26"/>
      <c r="B104" s="10"/>
      <c r="C104" s="11" t="n">
        <v>3</v>
      </c>
      <c r="D104" s="12" t="n">
        <v>3</v>
      </c>
      <c r="E104" s="12" t="n">
        <v>3.52</v>
      </c>
      <c r="F104" s="12" t="n">
        <v>4.28</v>
      </c>
      <c r="G104" s="12" t="n">
        <v>2.76</v>
      </c>
      <c r="H104" s="12" t="n">
        <v>4.08</v>
      </c>
      <c r="I104" s="12" t="n">
        <v>3.04</v>
      </c>
      <c r="J104" s="12" t="n">
        <v>3.68</v>
      </c>
      <c r="K104" s="12" t="n">
        <v>3.24</v>
      </c>
      <c r="L104" s="12" t="n">
        <v>3.84</v>
      </c>
      <c r="M104" s="12" t="n">
        <v>3.04</v>
      </c>
      <c r="N104" s="13" t="n">
        <f aca="false">AVERAGE(D104:M104)</f>
        <v>3.448</v>
      </c>
    </row>
    <row r="105" s="12" customFormat="true" ht="15" hidden="false" customHeight="false" outlineLevel="0" collapsed="false">
      <c r="A105" s="26"/>
      <c r="B105" s="10"/>
      <c r="C105" s="11" t="n">
        <v>4</v>
      </c>
      <c r="D105" s="12" t="n">
        <v>4.44</v>
      </c>
      <c r="E105" s="12" t="n">
        <v>3.88</v>
      </c>
      <c r="F105" s="12" t="n">
        <v>3.32</v>
      </c>
      <c r="G105" s="12" t="n">
        <v>3.12</v>
      </c>
      <c r="H105" s="12" t="n">
        <v>3.68</v>
      </c>
      <c r="I105" s="12" t="n">
        <v>3.52</v>
      </c>
      <c r="J105" s="12" t="n">
        <v>4.8</v>
      </c>
      <c r="K105" s="12" t="n">
        <v>4.36</v>
      </c>
      <c r="L105" s="12" t="n">
        <v>2.84</v>
      </c>
      <c r="M105" s="12" t="n">
        <v>2.96</v>
      </c>
      <c r="N105" s="13" t="n">
        <f aca="false">AVERAGE(D105:M105)</f>
        <v>3.692</v>
      </c>
    </row>
    <row r="106" customFormat="false" ht="15" hidden="false" customHeight="false" outlineLevel="0" collapsed="false">
      <c r="A106" s="26"/>
      <c r="B106" s="10"/>
      <c r="C106" s="4" t="n">
        <v>5</v>
      </c>
      <c r="D106" s="0" t="n">
        <v>3</v>
      </c>
      <c r="E106" s="0" t="n">
        <v>3</v>
      </c>
      <c r="F106" s="0" t="n">
        <v>5</v>
      </c>
      <c r="G106" s="0" t="n">
        <v>3</v>
      </c>
      <c r="H106" s="0" t="n">
        <v>3</v>
      </c>
      <c r="I106" s="0" t="n">
        <v>2</v>
      </c>
      <c r="J106" s="0" t="n">
        <v>3</v>
      </c>
      <c r="K106" s="0" t="n">
        <v>5</v>
      </c>
      <c r="L106" s="0" t="n">
        <v>4</v>
      </c>
      <c r="M106" s="0" t="n">
        <v>6</v>
      </c>
      <c r="N106" s="16" t="n">
        <f aca="false">AVERAGE(D106:M106)</f>
        <v>3.7</v>
      </c>
    </row>
    <row r="107" customFormat="false" ht="15" hidden="false" customHeight="false" outlineLevel="0" collapsed="false">
      <c r="A107" s="26"/>
      <c r="B107" s="10"/>
      <c r="C107" s="4" t="n">
        <v>6</v>
      </c>
      <c r="D107" s="0" t="n">
        <v>5</v>
      </c>
      <c r="E107" s="0" t="n">
        <v>2</v>
      </c>
      <c r="F107" s="0" t="n">
        <v>4</v>
      </c>
      <c r="G107" s="0" t="n">
        <v>2</v>
      </c>
      <c r="H107" s="0" t="n">
        <v>3</v>
      </c>
      <c r="I107" s="0" t="n">
        <v>3</v>
      </c>
      <c r="J107" s="0" t="n">
        <v>2</v>
      </c>
      <c r="K107" s="0" t="n">
        <v>5</v>
      </c>
      <c r="L107" s="0" t="n">
        <v>3</v>
      </c>
      <c r="M107" s="0" t="n">
        <v>5</v>
      </c>
      <c r="N107" s="16" t="n">
        <f aca="false">AVERAGE(D107:M107)</f>
        <v>3.4</v>
      </c>
    </row>
    <row r="108" customFormat="false" ht="15" hidden="false" customHeight="false" outlineLevel="0" collapsed="false">
      <c r="A108" s="26"/>
      <c r="B108" s="10"/>
      <c r="C108" s="4" t="n">
        <v>7</v>
      </c>
      <c r="D108" s="0" t="n">
        <v>4</v>
      </c>
      <c r="E108" s="0" t="n">
        <v>5</v>
      </c>
      <c r="F108" s="0" t="n">
        <v>5</v>
      </c>
      <c r="G108" s="0" t="n">
        <v>2</v>
      </c>
      <c r="H108" s="0" t="n">
        <v>4</v>
      </c>
      <c r="I108" s="0" t="n">
        <v>2</v>
      </c>
      <c r="J108" s="0" t="n">
        <v>6</v>
      </c>
      <c r="K108" s="0" t="n">
        <v>2</v>
      </c>
      <c r="L108" s="0" t="n">
        <v>3</v>
      </c>
      <c r="M108" s="0" t="n">
        <v>3</v>
      </c>
      <c r="N108" s="16" t="n">
        <f aca="false">AVERAGE(D108:M108)</f>
        <v>3.6</v>
      </c>
    </row>
    <row r="109" customFormat="false" ht="15" hidden="false" customHeight="false" outlineLevel="0" collapsed="false">
      <c r="A109" s="26"/>
      <c r="B109" s="10"/>
      <c r="C109" s="4" t="n">
        <v>8</v>
      </c>
      <c r="D109" s="0" t="n">
        <v>3</v>
      </c>
      <c r="E109" s="0" t="n">
        <v>3</v>
      </c>
      <c r="F109" s="0" t="n">
        <v>4</v>
      </c>
      <c r="G109" s="0" t="n">
        <v>2</v>
      </c>
      <c r="H109" s="0" t="n">
        <v>3</v>
      </c>
      <c r="I109" s="0" t="n">
        <v>2</v>
      </c>
      <c r="J109" s="0" t="n">
        <v>5</v>
      </c>
      <c r="K109" s="0" t="n">
        <v>3</v>
      </c>
      <c r="L109" s="0" t="n">
        <v>4</v>
      </c>
      <c r="M109" s="0" t="n">
        <v>2</v>
      </c>
      <c r="N109" s="16" t="n">
        <f aca="false">AVERAGE(D109:M109)</f>
        <v>3.1</v>
      </c>
    </row>
    <row r="110" customFormat="false" ht="15" hidden="false" customHeight="false" outlineLevel="0" collapsed="false">
      <c r="A110" s="26"/>
      <c r="B110" s="10"/>
      <c r="C110" s="4" t="n">
        <v>9</v>
      </c>
      <c r="D110" s="0" t="n">
        <v>4</v>
      </c>
      <c r="E110" s="0" t="n">
        <v>3</v>
      </c>
      <c r="F110" s="0" t="n">
        <v>5</v>
      </c>
      <c r="G110" s="0" t="n">
        <v>3</v>
      </c>
      <c r="H110" s="0" t="n">
        <v>3</v>
      </c>
      <c r="I110" s="0" t="n">
        <v>4</v>
      </c>
      <c r="J110" s="0" t="n">
        <v>5</v>
      </c>
      <c r="K110" s="0" t="n">
        <v>3</v>
      </c>
      <c r="L110" s="0" t="n">
        <v>2</v>
      </c>
      <c r="M110" s="0" t="n">
        <v>3</v>
      </c>
      <c r="N110" s="16" t="n">
        <f aca="false">AVERAGE(D110:M110)</f>
        <v>3.5</v>
      </c>
    </row>
    <row r="111" customFormat="false" ht="15" hidden="false" customHeight="false" outlineLevel="0" collapsed="false">
      <c r="A111" s="26"/>
      <c r="B111" s="10"/>
      <c r="C111" s="4" t="n">
        <v>10</v>
      </c>
      <c r="D111" s="0" t="n">
        <v>3</v>
      </c>
      <c r="E111" s="0" t="n">
        <v>2</v>
      </c>
      <c r="F111" s="0" t="n">
        <v>4</v>
      </c>
      <c r="G111" s="0" t="n">
        <v>2</v>
      </c>
      <c r="H111" s="0" t="n">
        <v>5</v>
      </c>
      <c r="I111" s="0" t="n">
        <v>2</v>
      </c>
      <c r="J111" s="0" t="n">
        <v>3</v>
      </c>
      <c r="K111" s="0" t="n">
        <v>2</v>
      </c>
      <c r="L111" s="0" t="n">
        <v>4</v>
      </c>
      <c r="M111" s="0" t="n">
        <v>2</v>
      </c>
      <c r="N111" s="16" t="n">
        <f aca="false">AVERAGE(D111:M111)</f>
        <v>2.9</v>
      </c>
    </row>
    <row r="112" customFormat="false" ht="15" hidden="false" customHeight="false" outlineLevel="0" collapsed="false">
      <c r="A112" s="26"/>
      <c r="B112" s="10"/>
      <c r="C112" s="4" t="n">
        <v>11</v>
      </c>
      <c r="D112" s="0" t="n">
        <v>3</v>
      </c>
      <c r="E112" s="0" t="n">
        <v>2</v>
      </c>
      <c r="F112" s="0" t="n">
        <v>4</v>
      </c>
      <c r="G112" s="0" t="n">
        <v>2</v>
      </c>
      <c r="H112" s="0" t="n">
        <v>2</v>
      </c>
      <c r="I112" s="0" t="n">
        <v>2</v>
      </c>
      <c r="J112" s="0" t="n">
        <v>3</v>
      </c>
      <c r="K112" s="0" t="n">
        <v>2</v>
      </c>
      <c r="L112" s="0" t="n">
        <v>2</v>
      </c>
      <c r="M112" s="0" t="n">
        <v>2</v>
      </c>
      <c r="N112" s="16" t="n">
        <f aca="false">AVERAGE(D112:M112)</f>
        <v>2.4</v>
      </c>
    </row>
    <row r="113" customFormat="false" ht="15" hidden="false" customHeight="false" outlineLevel="0" collapsed="false">
      <c r="A113" s="26"/>
      <c r="N113" s="16"/>
    </row>
    <row r="114" customFormat="false" ht="15" hidden="false" customHeight="false" outlineLevel="0" collapsed="false">
      <c r="A114" s="26"/>
    </row>
    <row r="115" s="12" customFormat="true" ht="15" hidden="false" customHeight="false" outlineLevel="0" collapsed="false">
      <c r="A115" s="26"/>
      <c r="B115" s="10" t="n">
        <v>1000</v>
      </c>
      <c r="C115" s="11" t="n">
        <v>0</v>
      </c>
      <c r="D115" s="12" t="n">
        <v>4.72</v>
      </c>
      <c r="E115" s="12" t="n">
        <v>4.16</v>
      </c>
      <c r="F115" s="12" t="n">
        <v>3.72</v>
      </c>
      <c r="G115" s="12" t="n">
        <v>4.64</v>
      </c>
      <c r="H115" s="12" t="n">
        <v>5.64</v>
      </c>
      <c r="I115" s="12" t="n">
        <v>4.72</v>
      </c>
      <c r="J115" s="12" t="n">
        <v>3.28</v>
      </c>
      <c r="K115" s="12" t="n">
        <v>6.52</v>
      </c>
      <c r="L115" s="12" t="n">
        <v>3.44</v>
      </c>
      <c r="M115" s="12" t="n">
        <v>3.88</v>
      </c>
      <c r="N115" s="13" t="n">
        <f aca="false">AVERAGE(D115:M115)</f>
        <v>4.472</v>
      </c>
    </row>
    <row r="116" s="12" customFormat="true" ht="15" hidden="false" customHeight="false" outlineLevel="0" collapsed="false">
      <c r="A116" s="26"/>
      <c r="B116" s="10"/>
      <c r="C116" s="11" t="n">
        <v>1</v>
      </c>
      <c r="D116" s="12" t="n">
        <v>3.48</v>
      </c>
      <c r="E116" s="12" t="n">
        <v>4</v>
      </c>
      <c r="F116" s="12" t="n">
        <v>2.8</v>
      </c>
      <c r="G116" s="12" t="n">
        <v>4.72</v>
      </c>
      <c r="H116" s="12" t="n">
        <v>4.44</v>
      </c>
      <c r="I116" s="12" t="n">
        <v>4.12</v>
      </c>
      <c r="J116" s="12" t="n">
        <v>2.88</v>
      </c>
      <c r="K116" s="12" t="n">
        <v>6.28</v>
      </c>
      <c r="L116" s="12" t="n">
        <v>3.08</v>
      </c>
      <c r="M116" s="12" t="n">
        <v>3.92</v>
      </c>
      <c r="N116" s="13" t="n">
        <f aca="false">AVERAGE(D116:M116)</f>
        <v>3.972</v>
      </c>
    </row>
    <row r="117" s="12" customFormat="true" ht="15" hidden="false" customHeight="false" outlineLevel="0" collapsed="false">
      <c r="A117" s="26"/>
      <c r="B117" s="10"/>
      <c r="C117" s="11" t="n">
        <v>2</v>
      </c>
      <c r="D117" s="12" t="n">
        <v>3.96</v>
      </c>
      <c r="E117" s="12" t="n">
        <v>3</v>
      </c>
      <c r="F117" s="12" t="n">
        <v>3.04</v>
      </c>
      <c r="G117" s="12" t="n">
        <v>2.36</v>
      </c>
      <c r="H117" s="12" t="n">
        <v>3.76</v>
      </c>
      <c r="I117" s="12" t="n">
        <v>3.96</v>
      </c>
      <c r="J117" s="12" t="n">
        <v>2.52</v>
      </c>
      <c r="K117" s="12" t="n">
        <v>2</v>
      </c>
      <c r="L117" s="12" t="n">
        <v>2.56</v>
      </c>
      <c r="M117" s="12" t="n">
        <v>3.64</v>
      </c>
      <c r="N117" s="13" t="n">
        <f aca="false">AVERAGE(D117:M117)</f>
        <v>3.08</v>
      </c>
    </row>
    <row r="118" s="12" customFormat="true" ht="15" hidden="false" customHeight="false" outlineLevel="0" collapsed="false">
      <c r="A118" s="26"/>
      <c r="B118" s="10"/>
      <c r="C118" s="11" t="n">
        <v>3</v>
      </c>
      <c r="D118" s="12" t="n">
        <v>4</v>
      </c>
      <c r="E118" s="12" t="n">
        <v>3.44</v>
      </c>
      <c r="F118" s="12" t="n">
        <v>2.84</v>
      </c>
      <c r="G118" s="12" t="n">
        <v>2.48</v>
      </c>
      <c r="H118" s="12" t="n">
        <v>4.8</v>
      </c>
      <c r="I118" s="12" t="n">
        <v>3.52</v>
      </c>
      <c r="J118" s="12" t="n">
        <v>3.68</v>
      </c>
      <c r="K118" s="12" t="n">
        <v>2</v>
      </c>
      <c r="L118" s="12" t="n">
        <v>3.04</v>
      </c>
      <c r="M118" s="12" t="n">
        <v>3.92</v>
      </c>
      <c r="N118" s="13" t="n">
        <f aca="false">AVERAGE(D118:M118)</f>
        <v>3.372</v>
      </c>
    </row>
    <row r="119" s="12" customFormat="true" ht="15" hidden="false" customHeight="false" outlineLevel="0" collapsed="false">
      <c r="A119" s="26"/>
      <c r="B119" s="10"/>
      <c r="C119" s="11" t="n">
        <v>4</v>
      </c>
      <c r="D119" s="12" t="n">
        <v>4.8</v>
      </c>
      <c r="E119" s="12" t="n">
        <v>2.48</v>
      </c>
      <c r="F119" s="12" t="n">
        <v>4.68</v>
      </c>
      <c r="G119" s="12" t="n">
        <v>4</v>
      </c>
      <c r="H119" s="12" t="n">
        <v>4.08</v>
      </c>
      <c r="I119" s="12" t="n">
        <v>5.12</v>
      </c>
      <c r="J119" s="12" t="n">
        <v>3</v>
      </c>
      <c r="K119" s="12" t="n">
        <v>3.28</v>
      </c>
      <c r="L119" s="12" t="n">
        <v>4.28</v>
      </c>
      <c r="M119" s="12" t="n">
        <v>3.8</v>
      </c>
      <c r="N119" s="13" t="n">
        <f aca="false">AVERAGE(D119:M119)</f>
        <v>3.952</v>
      </c>
    </row>
    <row r="120" customFormat="false" ht="15" hidden="false" customHeight="false" outlineLevel="0" collapsed="false">
      <c r="A120" s="26"/>
      <c r="B120" s="10"/>
      <c r="C120" s="4" t="n">
        <v>5</v>
      </c>
      <c r="D120" s="0" t="n">
        <v>6</v>
      </c>
      <c r="E120" s="0" t="n">
        <v>3</v>
      </c>
      <c r="F120" s="0" t="n">
        <v>4</v>
      </c>
      <c r="G120" s="0" t="n">
        <v>2</v>
      </c>
      <c r="H120" s="0" t="n">
        <v>4</v>
      </c>
      <c r="I120" s="0" t="n">
        <v>7</v>
      </c>
      <c r="J120" s="0" t="n">
        <v>3</v>
      </c>
      <c r="K120" s="0" t="n">
        <v>3</v>
      </c>
      <c r="L120" s="0" t="n">
        <v>3</v>
      </c>
      <c r="M120" s="0" t="n">
        <v>2</v>
      </c>
      <c r="N120" s="16" t="n">
        <f aca="false">AVERAGE(D120:M120)</f>
        <v>3.7</v>
      </c>
    </row>
    <row r="121" customFormat="false" ht="15" hidden="false" customHeight="false" outlineLevel="0" collapsed="false">
      <c r="A121" s="26"/>
      <c r="B121" s="10"/>
      <c r="C121" s="4" t="n">
        <v>6</v>
      </c>
      <c r="D121" s="0" t="n">
        <v>4</v>
      </c>
      <c r="E121" s="0" t="n">
        <v>3</v>
      </c>
      <c r="F121" s="0" t="n">
        <v>2</v>
      </c>
      <c r="G121" s="0" t="n">
        <v>3</v>
      </c>
      <c r="H121" s="0" t="n">
        <v>2</v>
      </c>
      <c r="I121" s="0" t="n">
        <v>7</v>
      </c>
      <c r="J121" s="0" t="n">
        <v>2</v>
      </c>
      <c r="K121" s="0" t="n">
        <v>3</v>
      </c>
      <c r="L121" s="0" t="n">
        <v>3</v>
      </c>
      <c r="M121" s="0" t="n">
        <v>2</v>
      </c>
      <c r="N121" s="16" t="n">
        <f aca="false">AVERAGE(D121:M121)</f>
        <v>3.1</v>
      </c>
    </row>
    <row r="122" customFormat="false" ht="15" hidden="false" customHeight="false" outlineLevel="0" collapsed="false">
      <c r="A122" s="26"/>
      <c r="B122" s="10"/>
      <c r="C122" s="4" t="n">
        <v>7</v>
      </c>
      <c r="D122" s="0" t="n">
        <v>3</v>
      </c>
      <c r="E122" s="0" t="n">
        <v>4</v>
      </c>
      <c r="F122" s="0" t="n">
        <v>3</v>
      </c>
      <c r="G122" s="0" t="n">
        <v>5</v>
      </c>
      <c r="H122" s="0" t="n">
        <v>4</v>
      </c>
      <c r="I122" s="0" t="n">
        <v>4</v>
      </c>
      <c r="J122" s="0" t="n">
        <v>3</v>
      </c>
      <c r="K122" s="0" t="n">
        <v>7</v>
      </c>
      <c r="L122" s="0" t="n">
        <v>3</v>
      </c>
      <c r="M122" s="0" t="n">
        <v>4</v>
      </c>
      <c r="N122" s="16" t="n">
        <f aca="false">AVERAGE(D122:M122)</f>
        <v>4</v>
      </c>
    </row>
    <row r="123" customFormat="false" ht="15" hidden="false" customHeight="false" outlineLevel="0" collapsed="false">
      <c r="A123" s="26"/>
      <c r="B123" s="10"/>
      <c r="C123" s="4" t="n">
        <v>8</v>
      </c>
      <c r="D123" s="0" t="n">
        <v>3</v>
      </c>
      <c r="E123" s="0" t="n">
        <v>3</v>
      </c>
      <c r="F123" s="0" t="n">
        <v>3</v>
      </c>
      <c r="G123" s="0" t="n">
        <v>5</v>
      </c>
      <c r="H123" s="0" t="n">
        <v>4</v>
      </c>
      <c r="I123" s="0" t="n">
        <v>3</v>
      </c>
      <c r="J123" s="0" t="n">
        <v>3</v>
      </c>
      <c r="K123" s="0" t="n">
        <v>7</v>
      </c>
      <c r="L123" s="0" t="n">
        <v>3</v>
      </c>
      <c r="M123" s="0" t="n">
        <v>5</v>
      </c>
      <c r="N123" s="16" t="n">
        <f aca="false">AVERAGE(D123:M123)</f>
        <v>3.9</v>
      </c>
    </row>
    <row r="124" customFormat="false" ht="15" hidden="false" customHeight="false" outlineLevel="0" collapsed="false">
      <c r="A124" s="26"/>
      <c r="B124" s="10"/>
      <c r="C124" s="4" t="n">
        <v>9</v>
      </c>
      <c r="D124" s="0" t="n">
        <v>5</v>
      </c>
      <c r="E124" s="0" t="n">
        <v>6</v>
      </c>
      <c r="F124" s="0" t="n">
        <v>3</v>
      </c>
      <c r="G124" s="0" t="n">
        <v>4</v>
      </c>
      <c r="H124" s="0" t="n">
        <v>2</v>
      </c>
      <c r="I124" s="0" t="n">
        <v>4</v>
      </c>
      <c r="J124" s="0" t="n">
        <v>4</v>
      </c>
      <c r="K124" s="0" t="n">
        <v>4</v>
      </c>
      <c r="L124" s="0" t="n">
        <v>5</v>
      </c>
      <c r="M124" s="0" t="n">
        <v>5</v>
      </c>
      <c r="N124" s="16" t="n">
        <f aca="false">AVERAGE(D124:M124)</f>
        <v>4.2</v>
      </c>
    </row>
    <row r="125" customFormat="false" ht="15" hidden="false" customHeight="false" outlineLevel="0" collapsed="false">
      <c r="A125" s="26"/>
      <c r="B125" s="10"/>
      <c r="C125" s="4" t="n">
        <v>10</v>
      </c>
      <c r="D125" s="0" t="n">
        <v>3</v>
      </c>
      <c r="E125" s="0" t="n">
        <v>2</v>
      </c>
      <c r="F125" s="0" t="n">
        <v>3</v>
      </c>
      <c r="G125" s="0" t="n">
        <v>2</v>
      </c>
      <c r="H125" s="0" t="n">
        <v>3</v>
      </c>
      <c r="I125" s="0" t="n">
        <v>6</v>
      </c>
      <c r="J125" s="0" t="n">
        <v>3</v>
      </c>
      <c r="K125" s="0" t="n">
        <v>2</v>
      </c>
      <c r="L125" s="0" t="n">
        <v>3</v>
      </c>
      <c r="M125" s="0" t="n">
        <v>3</v>
      </c>
      <c r="N125" s="16" t="n">
        <f aca="false">AVERAGE(D125:M125)</f>
        <v>3</v>
      </c>
    </row>
    <row r="126" customFormat="false" ht="15" hidden="false" customHeight="false" outlineLevel="0" collapsed="false">
      <c r="A126" s="26"/>
      <c r="B126" s="10"/>
      <c r="C126" s="4" t="n">
        <v>11</v>
      </c>
      <c r="D126" s="0" t="n">
        <v>2</v>
      </c>
      <c r="E126" s="0" t="n">
        <v>2</v>
      </c>
      <c r="F126" s="0" t="n">
        <v>2</v>
      </c>
      <c r="G126" s="0" t="n">
        <v>2</v>
      </c>
      <c r="H126" s="0" t="n">
        <v>2</v>
      </c>
      <c r="I126" s="0" t="n">
        <v>4</v>
      </c>
      <c r="J126" s="0" t="n">
        <v>3</v>
      </c>
      <c r="K126" s="0" t="n">
        <v>2</v>
      </c>
      <c r="L126" s="0" t="n">
        <v>2</v>
      </c>
      <c r="M126" s="0" t="n">
        <v>3</v>
      </c>
      <c r="N126" s="16" t="n">
        <f aca="false">AVERAGE(D126:M126)</f>
        <v>2.4</v>
      </c>
    </row>
    <row r="127" customFormat="false" ht="15" hidden="false" customHeight="false" outlineLevel="0" collapsed="false">
      <c r="A127" s="26"/>
      <c r="N127" s="16"/>
    </row>
    <row r="128" customFormat="false" ht="15" hidden="false" customHeight="false" outlineLevel="0" collapsed="false">
      <c r="A128" s="26"/>
    </row>
    <row r="129" s="12" customFormat="true" ht="15" hidden="false" customHeight="false" outlineLevel="0" collapsed="false">
      <c r="A129" s="26"/>
      <c r="B129" s="10" t="n">
        <v>5000</v>
      </c>
      <c r="C129" s="11" t="n">
        <v>0</v>
      </c>
      <c r="D129" s="12" t="n">
        <v>6.64</v>
      </c>
      <c r="E129" s="12" t="n">
        <v>5</v>
      </c>
      <c r="F129" s="12" t="n">
        <v>3.48</v>
      </c>
      <c r="G129" s="12" t="n">
        <v>5.44</v>
      </c>
      <c r="H129" s="12" t="n">
        <v>5.64</v>
      </c>
      <c r="I129" s="12" t="n">
        <v>5.96</v>
      </c>
      <c r="J129" s="12" t="n">
        <v>5.56</v>
      </c>
      <c r="K129" s="12" t="n">
        <v>4.04</v>
      </c>
      <c r="L129" s="12" t="n">
        <v>3.72</v>
      </c>
      <c r="M129" s="12" t="n">
        <v>9.32</v>
      </c>
      <c r="N129" s="13" t="n">
        <f aca="false">AVERAGE(D129:M129)</f>
        <v>5.48</v>
      </c>
    </row>
    <row r="130" s="12" customFormat="true" ht="15" hidden="false" customHeight="false" outlineLevel="0" collapsed="false">
      <c r="A130" s="26"/>
      <c r="B130" s="10"/>
      <c r="C130" s="11" t="n">
        <v>1</v>
      </c>
      <c r="D130" s="12" t="n">
        <v>4.4</v>
      </c>
      <c r="E130" s="12" t="n">
        <v>5.48</v>
      </c>
      <c r="F130" s="12" t="n">
        <v>3.92</v>
      </c>
      <c r="G130" s="12" t="n">
        <v>4.28</v>
      </c>
      <c r="H130" s="12" t="n">
        <v>3.28</v>
      </c>
      <c r="I130" s="12" t="n">
        <v>6.04</v>
      </c>
      <c r="J130" s="12" t="n">
        <v>5</v>
      </c>
      <c r="K130" s="12" t="n">
        <v>3.64</v>
      </c>
      <c r="L130" s="12" t="n">
        <v>3.92</v>
      </c>
      <c r="M130" s="12" t="n">
        <v>10.28</v>
      </c>
      <c r="N130" s="13" t="n">
        <f aca="false">AVERAGE(D130:M130)</f>
        <v>5.024</v>
      </c>
    </row>
    <row r="131" s="12" customFormat="true" ht="15" hidden="false" customHeight="false" outlineLevel="0" collapsed="false">
      <c r="A131" s="26"/>
      <c r="B131" s="10"/>
      <c r="C131" s="11" t="n">
        <v>2</v>
      </c>
      <c r="D131" s="12" t="n">
        <v>4.12</v>
      </c>
      <c r="E131" s="12" t="n">
        <v>2.88</v>
      </c>
      <c r="F131" s="12" t="n">
        <v>4.12</v>
      </c>
      <c r="G131" s="12" t="n">
        <v>5.24</v>
      </c>
      <c r="H131" s="12" t="n">
        <v>2.56</v>
      </c>
      <c r="I131" s="12" t="n">
        <v>4.76</v>
      </c>
      <c r="J131" s="12" t="n">
        <v>4.6</v>
      </c>
      <c r="K131" s="12" t="n">
        <v>3.16</v>
      </c>
      <c r="L131" s="12" t="n">
        <v>4.4</v>
      </c>
      <c r="M131" s="12" t="n">
        <v>2.84</v>
      </c>
      <c r="N131" s="13" t="n">
        <f aca="false">AVERAGE(D131:M131)</f>
        <v>3.868</v>
      </c>
    </row>
    <row r="132" s="12" customFormat="true" ht="15" hidden="false" customHeight="false" outlineLevel="0" collapsed="false">
      <c r="A132" s="26"/>
      <c r="B132" s="10"/>
      <c r="C132" s="11" t="n">
        <v>3</v>
      </c>
      <c r="D132" s="12" t="n">
        <v>6.52</v>
      </c>
      <c r="E132" s="12" t="n">
        <v>3.6</v>
      </c>
      <c r="F132" s="12" t="n">
        <v>3.56</v>
      </c>
      <c r="G132" s="12" t="n">
        <v>4.8</v>
      </c>
      <c r="H132" s="12" t="n">
        <v>2.84</v>
      </c>
      <c r="I132" s="12" t="n">
        <v>3.88</v>
      </c>
      <c r="J132" s="12" t="n">
        <v>5.24</v>
      </c>
      <c r="K132" s="12" t="n">
        <v>3.96</v>
      </c>
      <c r="L132" s="12" t="n">
        <v>4.8</v>
      </c>
      <c r="M132" s="12" t="n">
        <v>5.52</v>
      </c>
      <c r="N132" s="13" t="n">
        <f aca="false">AVERAGE(D132:M132)</f>
        <v>4.472</v>
      </c>
    </row>
    <row r="133" s="12" customFormat="true" ht="15" hidden="false" customHeight="false" outlineLevel="0" collapsed="false">
      <c r="A133" s="26"/>
      <c r="B133" s="10"/>
      <c r="C133" s="11" t="n">
        <v>4</v>
      </c>
      <c r="D133" s="12" t="n">
        <v>5.6</v>
      </c>
      <c r="E133" s="12" t="n">
        <v>3.4</v>
      </c>
      <c r="F133" s="12" t="n">
        <v>3.48</v>
      </c>
      <c r="G133" s="12" t="n">
        <v>5.48</v>
      </c>
      <c r="H133" s="12" t="n">
        <v>4.48</v>
      </c>
      <c r="I133" s="12" t="n">
        <v>7.04</v>
      </c>
      <c r="J133" s="12" t="n">
        <v>5.96</v>
      </c>
      <c r="K133" s="12" t="n">
        <v>3.84</v>
      </c>
      <c r="L133" s="12" t="n">
        <v>3.48</v>
      </c>
      <c r="M133" s="12" t="n">
        <v>6.16</v>
      </c>
      <c r="N133" s="13" t="n">
        <f aca="false">AVERAGE(D133:M133)</f>
        <v>4.892</v>
      </c>
    </row>
    <row r="134" customFormat="false" ht="15" hidden="false" customHeight="false" outlineLevel="0" collapsed="false">
      <c r="A134" s="26"/>
      <c r="B134" s="10"/>
      <c r="C134" s="4" t="n">
        <v>5</v>
      </c>
      <c r="D134" s="0" t="n">
        <v>4</v>
      </c>
      <c r="E134" s="0" t="n">
        <v>3</v>
      </c>
      <c r="F134" s="0" t="n">
        <v>3</v>
      </c>
      <c r="G134" s="0" t="n">
        <v>3</v>
      </c>
      <c r="H134" s="0" t="n">
        <v>5</v>
      </c>
      <c r="I134" s="0" t="n">
        <v>3</v>
      </c>
      <c r="J134" s="0" t="n">
        <v>5</v>
      </c>
      <c r="K134" s="0" t="n">
        <v>3</v>
      </c>
      <c r="L134" s="0" t="n">
        <v>7</v>
      </c>
      <c r="M134" s="0" t="n">
        <v>4</v>
      </c>
      <c r="N134" s="16" t="n">
        <f aca="false">AVERAGE(D134:M134)</f>
        <v>4</v>
      </c>
    </row>
    <row r="135" customFormat="false" ht="15" hidden="false" customHeight="false" outlineLevel="0" collapsed="false">
      <c r="A135" s="26"/>
      <c r="B135" s="10"/>
      <c r="C135" s="4" t="n">
        <v>6</v>
      </c>
      <c r="D135" s="0" t="n">
        <v>4</v>
      </c>
      <c r="E135" s="0" t="n">
        <v>4</v>
      </c>
      <c r="F135" s="0" t="n">
        <v>5</v>
      </c>
      <c r="G135" s="0" t="n">
        <v>3</v>
      </c>
      <c r="H135" s="0" t="n">
        <v>4</v>
      </c>
      <c r="I135" s="0" t="n">
        <v>3</v>
      </c>
      <c r="J135" s="0" t="n">
        <v>4</v>
      </c>
      <c r="K135" s="0" t="n">
        <v>3</v>
      </c>
      <c r="L135" s="0" t="n">
        <v>3</v>
      </c>
      <c r="M135" s="0" t="n">
        <v>3</v>
      </c>
      <c r="N135" s="16" t="n">
        <f aca="false">AVERAGE(D135:M135)</f>
        <v>3.6</v>
      </c>
    </row>
    <row r="136" customFormat="false" ht="15" hidden="false" customHeight="false" outlineLevel="0" collapsed="false">
      <c r="A136" s="26"/>
      <c r="B136" s="10"/>
      <c r="C136" s="4" t="n">
        <v>7</v>
      </c>
      <c r="D136" s="0" t="n">
        <v>5</v>
      </c>
      <c r="E136" s="0" t="n">
        <v>6</v>
      </c>
      <c r="F136" s="0" t="n">
        <v>4</v>
      </c>
      <c r="G136" s="0" t="n">
        <v>4</v>
      </c>
      <c r="H136" s="0" t="n">
        <v>3</v>
      </c>
      <c r="I136" s="0" t="n">
        <v>5</v>
      </c>
      <c r="J136" s="0" t="n">
        <v>4</v>
      </c>
      <c r="K136" s="0" t="n">
        <v>3</v>
      </c>
      <c r="L136" s="0" t="n">
        <v>4</v>
      </c>
      <c r="M136" s="0" t="n">
        <v>11</v>
      </c>
      <c r="N136" s="16" t="n">
        <f aca="false">AVERAGE(D136:M136)</f>
        <v>4.9</v>
      </c>
    </row>
    <row r="137" customFormat="false" ht="15" hidden="false" customHeight="false" outlineLevel="0" collapsed="false">
      <c r="A137" s="26"/>
      <c r="B137" s="10"/>
      <c r="C137" s="4" t="n">
        <v>8</v>
      </c>
      <c r="D137" s="0" t="n">
        <v>5</v>
      </c>
      <c r="E137" s="0" t="n">
        <v>6</v>
      </c>
      <c r="F137" s="0" t="n">
        <v>4</v>
      </c>
      <c r="G137" s="0" t="n">
        <v>4</v>
      </c>
      <c r="H137" s="0" t="n">
        <v>3</v>
      </c>
      <c r="I137" s="0" t="n">
        <v>4</v>
      </c>
      <c r="J137" s="0" t="n">
        <v>4</v>
      </c>
      <c r="K137" s="0" t="n">
        <v>3</v>
      </c>
      <c r="L137" s="0" t="n">
        <v>4</v>
      </c>
      <c r="M137" s="0" t="n">
        <v>10</v>
      </c>
      <c r="N137" s="16" t="n">
        <f aca="false">AVERAGE(D137:M137)</f>
        <v>4.7</v>
      </c>
    </row>
    <row r="138" customFormat="false" ht="15" hidden="false" customHeight="false" outlineLevel="0" collapsed="false">
      <c r="A138" s="26"/>
      <c r="B138" s="10"/>
      <c r="C138" s="4" t="n">
        <v>9</v>
      </c>
      <c r="D138" s="0" t="n">
        <v>4</v>
      </c>
      <c r="E138" s="0" t="n">
        <v>5</v>
      </c>
      <c r="F138" s="0" t="n">
        <v>4</v>
      </c>
      <c r="G138" s="0" t="n">
        <v>4</v>
      </c>
      <c r="H138" s="0" t="n">
        <v>5</v>
      </c>
      <c r="I138" s="0" t="n">
        <v>5</v>
      </c>
      <c r="J138" s="0" t="n">
        <v>5</v>
      </c>
      <c r="K138" s="0" t="n">
        <v>3</v>
      </c>
      <c r="L138" s="0" t="n">
        <v>4</v>
      </c>
      <c r="M138" s="0" t="n">
        <v>12</v>
      </c>
      <c r="N138" s="16" t="n">
        <f aca="false">AVERAGE(D138:M138)</f>
        <v>5.1</v>
      </c>
    </row>
    <row r="139" customFormat="false" ht="15" hidden="false" customHeight="false" outlineLevel="0" collapsed="false">
      <c r="A139" s="26"/>
      <c r="B139" s="10"/>
      <c r="C139" s="4" t="n">
        <v>10</v>
      </c>
      <c r="D139" s="0" t="n">
        <v>6</v>
      </c>
      <c r="E139" s="0" t="n">
        <v>3</v>
      </c>
      <c r="F139" s="0" t="n">
        <v>3</v>
      </c>
      <c r="G139" s="0" t="n">
        <v>3</v>
      </c>
      <c r="H139" s="0" t="n">
        <v>8</v>
      </c>
      <c r="I139" s="0" t="n">
        <v>3</v>
      </c>
      <c r="J139" s="0" t="n">
        <v>5</v>
      </c>
      <c r="K139" s="0" t="n">
        <v>3</v>
      </c>
      <c r="L139" s="0" t="n">
        <v>3</v>
      </c>
      <c r="M139" s="0" t="n">
        <v>10</v>
      </c>
      <c r="N139" s="16" t="n">
        <f aca="false">AVERAGE(D139:M139)</f>
        <v>4.7</v>
      </c>
    </row>
    <row r="140" customFormat="false" ht="15" hidden="false" customHeight="false" outlineLevel="0" collapsed="false">
      <c r="A140" s="26"/>
      <c r="B140" s="10"/>
      <c r="C140" s="4" t="n">
        <v>11</v>
      </c>
      <c r="D140" s="0" t="n">
        <v>6</v>
      </c>
      <c r="E140" s="0" t="n">
        <v>3</v>
      </c>
      <c r="F140" s="0" t="n">
        <v>3</v>
      </c>
      <c r="G140" s="0" t="n">
        <v>3</v>
      </c>
      <c r="H140" s="0" t="n">
        <v>8</v>
      </c>
      <c r="I140" s="0" t="n">
        <v>3</v>
      </c>
      <c r="J140" s="0" t="n">
        <v>5</v>
      </c>
      <c r="K140" s="0" t="n">
        <v>3</v>
      </c>
      <c r="L140" s="0" t="n">
        <v>3</v>
      </c>
      <c r="M140" s="0" t="n">
        <v>10</v>
      </c>
      <c r="N140" s="16" t="n">
        <f aca="false">AVERAGE(D140:M140)</f>
        <v>4.7</v>
      </c>
    </row>
    <row r="141" customFormat="false" ht="15" hidden="false" customHeight="false" outlineLevel="0" collapsed="false">
      <c r="A141" s="26"/>
      <c r="N141" s="16"/>
    </row>
    <row r="144" s="12" customFormat="true" ht="15" hidden="false" customHeight="false" outlineLevel="0" collapsed="false">
      <c r="A144" s="28" t="s">
        <v>30</v>
      </c>
      <c r="B144" s="10" t="n">
        <v>50</v>
      </c>
      <c r="C144" s="11" t="n">
        <v>0</v>
      </c>
      <c r="D144" s="12" t="n">
        <v>4.04</v>
      </c>
      <c r="E144" s="12" t="n">
        <v>4.16</v>
      </c>
      <c r="F144" s="12" t="n">
        <v>3.96</v>
      </c>
      <c r="G144" s="12" t="n">
        <v>4.04</v>
      </c>
      <c r="H144" s="12" t="n">
        <v>2.84</v>
      </c>
      <c r="I144" s="12" t="n">
        <v>3.52</v>
      </c>
      <c r="J144" s="12" t="n">
        <v>4.24</v>
      </c>
      <c r="K144" s="12" t="n">
        <v>3.96</v>
      </c>
      <c r="L144" s="12" t="n">
        <v>5.04</v>
      </c>
      <c r="M144" s="12" t="n">
        <v>5.56</v>
      </c>
      <c r="N144" s="13" t="n">
        <f aca="false">AVERAGE(D144:M144)</f>
        <v>4.136</v>
      </c>
    </row>
    <row r="145" s="12" customFormat="true" ht="15" hidden="false" customHeight="false" outlineLevel="0" collapsed="false">
      <c r="A145" s="28"/>
      <c r="B145" s="10"/>
      <c r="C145" s="11" t="n">
        <v>1</v>
      </c>
      <c r="D145" s="12" t="n">
        <v>3.92</v>
      </c>
      <c r="E145" s="12" t="n">
        <v>3.68</v>
      </c>
      <c r="F145" s="12" t="n">
        <v>3.24</v>
      </c>
      <c r="G145" s="12" t="n">
        <v>2.92</v>
      </c>
      <c r="H145" s="12" t="n">
        <v>2.84</v>
      </c>
      <c r="I145" s="12" t="n">
        <v>3.08</v>
      </c>
      <c r="J145" s="12" t="n">
        <v>2.68</v>
      </c>
      <c r="K145" s="12" t="n">
        <v>4.16</v>
      </c>
      <c r="L145" s="12" t="n">
        <v>4.84</v>
      </c>
      <c r="M145" s="12" t="n">
        <v>4.48</v>
      </c>
      <c r="N145" s="13" t="n">
        <f aca="false">AVERAGE(D145:M145)</f>
        <v>3.584</v>
      </c>
    </row>
    <row r="146" s="12" customFormat="true" ht="15" hidden="false" customHeight="false" outlineLevel="0" collapsed="false">
      <c r="A146" s="28"/>
      <c r="B146" s="10"/>
      <c r="C146" s="11" t="n">
        <v>2</v>
      </c>
      <c r="D146" s="12" t="n">
        <v>2.36</v>
      </c>
      <c r="E146" s="12" t="n">
        <v>2.12</v>
      </c>
      <c r="F146" s="12" t="n">
        <v>3.24</v>
      </c>
      <c r="G146" s="12" t="n">
        <v>3</v>
      </c>
      <c r="H146" s="12" t="n">
        <v>2.68</v>
      </c>
      <c r="I146" s="12" t="n">
        <v>2.2</v>
      </c>
      <c r="J146" s="12" t="n">
        <v>2.92</v>
      </c>
      <c r="K146" s="12" t="n">
        <v>2.6</v>
      </c>
      <c r="L146" s="12" t="n">
        <v>2.16</v>
      </c>
      <c r="M146" s="12" t="n">
        <v>2.76</v>
      </c>
      <c r="N146" s="13" t="n">
        <f aca="false">AVERAGE(D146:M146)</f>
        <v>2.604</v>
      </c>
    </row>
    <row r="147" s="12" customFormat="true" ht="15" hidden="false" customHeight="false" outlineLevel="0" collapsed="false">
      <c r="A147" s="28"/>
      <c r="B147" s="10"/>
      <c r="C147" s="11" t="n">
        <v>3</v>
      </c>
      <c r="D147" s="12" t="n">
        <v>2.76</v>
      </c>
      <c r="E147" s="12" t="n">
        <v>2.08</v>
      </c>
      <c r="F147" s="12" t="n">
        <v>2.64</v>
      </c>
      <c r="G147" s="12" t="n">
        <v>2.72</v>
      </c>
      <c r="H147" s="12" t="n">
        <v>2.08</v>
      </c>
      <c r="I147" s="12" t="n">
        <v>2.48</v>
      </c>
      <c r="J147" s="12" t="n">
        <v>2.32</v>
      </c>
      <c r="K147" s="12" t="n">
        <v>2.72</v>
      </c>
      <c r="L147" s="12" t="n">
        <v>3.48</v>
      </c>
      <c r="M147" s="12" t="n">
        <v>4.44</v>
      </c>
      <c r="N147" s="13" t="n">
        <f aca="false">AVERAGE(D147:M147)</f>
        <v>2.772</v>
      </c>
    </row>
    <row r="148" s="12" customFormat="true" ht="15" hidden="false" customHeight="false" outlineLevel="0" collapsed="false">
      <c r="A148" s="28"/>
      <c r="B148" s="10"/>
      <c r="C148" s="11" t="n">
        <v>4</v>
      </c>
      <c r="D148" s="12" t="n">
        <v>4</v>
      </c>
      <c r="E148" s="12" t="n">
        <v>3.76</v>
      </c>
      <c r="F148" s="12" t="n">
        <v>4.12</v>
      </c>
      <c r="G148" s="12" t="n">
        <v>3.16</v>
      </c>
      <c r="H148" s="12" t="n">
        <v>2.96</v>
      </c>
      <c r="I148" s="12" t="n">
        <v>4.28</v>
      </c>
      <c r="J148" s="12" t="n">
        <v>2.96</v>
      </c>
      <c r="K148" s="12" t="n">
        <v>2.52</v>
      </c>
      <c r="L148" s="12" t="n">
        <v>3.52</v>
      </c>
      <c r="M148" s="12" t="n">
        <v>6.68</v>
      </c>
      <c r="N148" s="13" t="n">
        <f aca="false">AVERAGE(D148:M148)</f>
        <v>3.796</v>
      </c>
    </row>
    <row r="149" customFormat="false" ht="15" hidden="false" customHeight="false" outlineLevel="0" collapsed="false">
      <c r="A149" s="28"/>
      <c r="B149" s="10"/>
      <c r="C149" s="4" t="n">
        <v>5</v>
      </c>
      <c r="D149" s="0" t="n">
        <v>4</v>
      </c>
      <c r="E149" s="0" t="n">
        <v>3</v>
      </c>
      <c r="F149" s="0" t="n">
        <v>3</v>
      </c>
      <c r="G149" s="0" t="n">
        <v>3</v>
      </c>
      <c r="H149" s="0" t="n">
        <v>2</v>
      </c>
      <c r="I149" s="0" t="n">
        <v>4</v>
      </c>
      <c r="J149" s="0" t="n">
        <v>4</v>
      </c>
      <c r="K149" s="0" t="n">
        <v>3</v>
      </c>
      <c r="L149" s="0" t="n">
        <v>5</v>
      </c>
      <c r="M149" s="0" t="n">
        <v>4</v>
      </c>
      <c r="N149" s="16" t="n">
        <f aca="false">AVERAGE(D149:M149)</f>
        <v>3.5</v>
      </c>
    </row>
    <row r="150" customFormat="false" ht="15" hidden="false" customHeight="false" outlineLevel="0" collapsed="false">
      <c r="A150" s="28"/>
      <c r="B150" s="10"/>
      <c r="C150" s="4" t="n">
        <v>6</v>
      </c>
      <c r="D150" s="0" t="n">
        <v>3</v>
      </c>
      <c r="E150" s="0" t="n">
        <v>3</v>
      </c>
      <c r="F150" s="0" t="n">
        <v>2</v>
      </c>
      <c r="G150" s="0" t="n">
        <v>2</v>
      </c>
      <c r="H150" s="0" t="n">
        <v>2</v>
      </c>
      <c r="I150" s="0" t="n">
        <v>4</v>
      </c>
      <c r="J150" s="0" t="n">
        <v>4</v>
      </c>
      <c r="K150" s="0" t="n">
        <v>2</v>
      </c>
      <c r="L150" s="0" t="n">
        <v>2</v>
      </c>
      <c r="M150" s="0" t="n">
        <v>2</v>
      </c>
      <c r="N150" s="16" t="n">
        <f aca="false">AVERAGE(D150:M150)</f>
        <v>2.6</v>
      </c>
    </row>
    <row r="151" customFormat="false" ht="15" hidden="false" customHeight="false" outlineLevel="0" collapsed="false">
      <c r="A151" s="28"/>
      <c r="B151" s="10"/>
      <c r="C151" s="4" t="n">
        <v>7</v>
      </c>
      <c r="D151" s="0" t="n">
        <v>4</v>
      </c>
      <c r="E151" s="0" t="n">
        <v>4</v>
      </c>
      <c r="F151" s="0" t="n">
        <v>4</v>
      </c>
      <c r="G151" s="0" t="n">
        <v>3</v>
      </c>
      <c r="H151" s="0" t="n">
        <v>3</v>
      </c>
      <c r="I151" s="0" t="n">
        <v>3</v>
      </c>
      <c r="J151" s="0" t="n">
        <v>3</v>
      </c>
      <c r="K151" s="0" t="n">
        <v>4</v>
      </c>
      <c r="L151" s="0" t="n">
        <v>6</v>
      </c>
      <c r="M151" s="0" t="n">
        <v>6</v>
      </c>
      <c r="N151" s="16" t="n">
        <f aca="false">AVERAGE(D151:M151)</f>
        <v>4</v>
      </c>
    </row>
    <row r="152" customFormat="false" ht="15" hidden="false" customHeight="false" outlineLevel="0" collapsed="false">
      <c r="A152" s="28"/>
      <c r="B152" s="10"/>
      <c r="C152" s="4" t="n">
        <v>8</v>
      </c>
      <c r="D152" s="0" t="n">
        <v>4</v>
      </c>
      <c r="E152" s="0" t="n">
        <v>2</v>
      </c>
      <c r="F152" s="0" t="n">
        <v>3</v>
      </c>
      <c r="G152" s="0" t="n">
        <v>3</v>
      </c>
      <c r="H152" s="0" t="n">
        <v>3</v>
      </c>
      <c r="I152" s="0" t="n">
        <v>3</v>
      </c>
      <c r="J152" s="0" t="n">
        <v>3</v>
      </c>
      <c r="K152" s="0" t="n">
        <v>4</v>
      </c>
      <c r="L152" s="0" t="n">
        <v>6</v>
      </c>
      <c r="M152" s="0" t="n">
        <v>4</v>
      </c>
      <c r="N152" s="16" t="n">
        <f aca="false">AVERAGE(D152:M152)</f>
        <v>3.5</v>
      </c>
    </row>
    <row r="153" customFormat="false" ht="15" hidden="false" customHeight="false" outlineLevel="0" collapsed="false">
      <c r="A153" s="28"/>
      <c r="B153" s="10"/>
      <c r="C153" s="4" t="n">
        <v>9</v>
      </c>
      <c r="D153" s="0" t="n">
        <v>2</v>
      </c>
      <c r="E153" s="0" t="n">
        <v>3</v>
      </c>
      <c r="F153" s="0" t="n">
        <v>6</v>
      </c>
      <c r="G153" s="0" t="n">
        <v>3</v>
      </c>
      <c r="H153" s="0" t="n">
        <v>2</v>
      </c>
      <c r="I153" s="0" t="n">
        <v>4</v>
      </c>
      <c r="J153" s="0" t="n">
        <v>4</v>
      </c>
      <c r="K153" s="0" t="n">
        <v>5</v>
      </c>
      <c r="L153" s="0" t="n">
        <v>4</v>
      </c>
      <c r="M153" s="0" t="n">
        <v>4</v>
      </c>
      <c r="N153" s="16" t="n">
        <f aca="false">AVERAGE(D153:M153)</f>
        <v>3.7</v>
      </c>
    </row>
    <row r="154" customFormat="false" ht="15" hidden="false" customHeight="false" outlineLevel="0" collapsed="false">
      <c r="A154" s="28"/>
      <c r="B154" s="10"/>
      <c r="C154" s="4" t="n">
        <v>10</v>
      </c>
      <c r="D154" s="0" t="n">
        <v>2</v>
      </c>
      <c r="E154" s="0" t="n">
        <v>2</v>
      </c>
      <c r="F154" s="0" t="n">
        <v>2</v>
      </c>
      <c r="G154" s="0" t="n">
        <v>2</v>
      </c>
      <c r="H154" s="0" t="n">
        <v>2</v>
      </c>
      <c r="I154" s="0" t="n">
        <v>2</v>
      </c>
      <c r="J154" s="0" t="n">
        <v>2</v>
      </c>
      <c r="K154" s="0" t="n">
        <v>2</v>
      </c>
      <c r="L154" s="0" t="n">
        <v>2</v>
      </c>
      <c r="M154" s="0" t="n">
        <v>2</v>
      </c>
      <c r="N154" s="16" t="n">
        <f aca="false">AVERAGE(D154:M154)</f>
        <v>2</v>
      </c>
    </row>
    <row r="155" customFormat="false" ht="15" hidden="false" customHeight="false" outlineLevel="0" collapsed="false">
      <c r="A155" s="28"/>
      <c r="B155" s="10"/>
      <c r="C155" s="4" t="n">
        <v>11</v>
      </c>
      <c r="D155" s="0" t="n">
        <v>2</v>
      </c>
      <c r="E155" s="0" t="n">
        <v>2</v>
      </c>
      <c r="F155" s="0" t="n">
        <v>2</v>
      </c>
      <c r="G155" s="0" t="n">
        <v>2</v>
      </c>
      <c r="H155" s="0" t="n">
        <v>2</v>
      </c>
      <c r="I155" s="0" t="n">
        <v>2</v>
      </c>
      <c r="J155" s="0" t="n">
        <v>2</v>
      </c>
      <c r="K155" s="0" t="n">
        <v>2</v>
      </c>
      <c r="L155" s="0" t="n">
        <v>2</v>
      </c>
      <c r="M155" s="0" t="n">
        <v>2</v>
      </c>
      <c r="N155" s="16" t="n">
        <f aca="false">AVERAGE(D155:M155)</f>
        <v>2</v>
      </c>
    </row>
    <row r="156" customFormat="false" ht="15" hidden="false" customHeight="false" outlineLevel="0" collapsed="false">
      <c r="A156" s="28"/>
      <c r="B156" s="41"/>
      <c r="C156" s="42"/>
      <c r="N156" s="16"/>
    </row>
    <row r="157" customFormat="false" ht="15" hidden="false" customHeight="false" outlineLevel="0" collapsed="false">
      <c r="A157" s="28"/>
    </row>
    <row r="158" s="12" customFormat="true" ht="15" hidden="false" customHeight="false" outlineLevel="0" collapsed="false">
      <c r="A158" s="28"/>
      <c r="B158" s="10" t="n">
        <v>100</v>
      </c>
      <c r="C158" s="11" t="n">
        <v>0</v>
      </c>
      <c r="D158" s="12" t="n">
        <v>3.6</v>
      </c>
      <c r="E158" s="12" t="n">
        <v>5.36</v>
      </c>
      <c r="F158" s="12" t="n">
        <v>4.04</v>
      </c>
      <c r="G158" s="12" t="n">
        <v>5.8</v>
      </c>
      <c r="H158" s="12" t="n">
        <v>3.8</v>
      </c>
      <c r="I158" s="12" t="n">
        <v>4.04</v>
      </c>
      <c r="J158" s="12" t="n">
        <v>4.84</v>
      </c>
      <c r="K158" s="12" t="n">
        <v>6.48</v>
      </c>
      <c r="L158" s="12" t="n">
        <v>3.8</v>
      </c>
      <c r="M158" s="12" t="n">
        <v>4.04</v>
      </c>
      <c r="N158" s="13" t="n">
        <f aca="false">AVERAGE(D158:M158)</f>
        <v>4.58</v>
      </c>
    </row>
    <row r="159" s="12" customFormat="true" ht="15" hidden="false" customHeight="false" outlineLevel="0" collapsed="false">
      <c r="A159" s="28"/>
      <c r="B159" s="10"/>
      <c r="C159" s="11" t="n">
        <v>1</v>
      </c>
      <c r="D159" s="12" t="n">
        <v>2.76</v>
      </c>
      <c r="E159" s="12" t="n">
        <v>4.12</v>
      </c>
      <c r="F159" s="12" t="n">
        <v>2.96</v>
      </c>
      <c r="G159" s="12" t="n">
        <v>4.6</v>
      </c>
      <c r="H159" s="12" t="n">
        <v>5.16</v>
      </c>
      <c r="I159" s="12" t="n">
        <v>4.16</v>
      </c>
      <c r="J159" s="12" t="n">
        <v>3.08</v>
      </c>
      <c r="K159" s="12" t="n">
        <v>3.92</v>
      </c>
      <c r="L159" s="12" t="n">
        <v>3.48</v>
      </c>
      <c r="M159" s="12" t="n">
        <v>4.04</v>
      </c>
      <c r="N159" s="13" t="n">
        <f aca="false">AVERAGE(D159:M159)</f>
        <v>3.828</v>
      </c>
    </row>
    <row r="160" s="12" customFormat="true" ht="15" hidden="false" customHeight="false" outlineLevel="0" collapsed="false">
      <c r="A160" s="28"/>
      <c r="B160" s="10"/>
      <c r="C160" s="11" t="n">
        <v>2</v>
      </c>
      <c r="D160" s="12" t="n">
        <v>2.48</v>
      </c>
      <c r="E160" s="12" t="n">
        <v>2.24</v>
      </c>
      <c r="F160" s="12" t="n">
        <v>2.8</v>
      </c>
      <c r="G160" s="12" t="n">
        <v>2.84</v>
      </c>
      <c r="H160" s="12" t="n">
        <v>2.8</v>
      </c>
      <c r="I160" s="12" t="n">
        <v>2.32</v>
      </c>
      <c r="J160" s="12" t="n">
        <v>2.08</v>
      </c>
      <c r="K160" s="12" t="n">
        <v>4.16</v>
      </c>
      <c r="L160" s="12" t="n">
        <v>3</v>
      </c>
      <c r="M160" s="12" t="n">
        <v>2.16</v>
      </c>
      <c r="N160" s="13" t="n">
        <f aca="false">AVERAGE(D160:M160)</f>
        <v>2.688</v>
      </c>
    </row>
    <row r="161" s="12" customFormat="true" ht="15" hidden="false" customHeight="false" outlineLevel="0" collapsed="false">
      <c r="A161" s="28"/>
      <c r="B161" s="10"/>
      <c r="C161" s="11" t="n">
        <v>3</v>
      </c>
      <c r="D161" s="12" t="n">
        <v>2.72</v>
      </c>
      <c r="E161" s="12" t="n">
        <v>2.36</v>
      </c>
      <c r="F161" s="12" t="n">
        <v>3.48</v>
      </c>
      <c r="G161" s="12" t="n">
        <v>2.56</v>
      </c>
      <c r="H161" s="12" t="n">
        <v>2.84</v>
      </c>
      <c r="I161" s="12" t="n">
        <v>2.52</v>
      </c>
      <c r="J161" s="12" t="n">
        <v>3.08</v>
      </c>
      <c r="K161" s="12" t="n">
        <v>3.56</v>
      </c>
      <c r="L161" s="12" t="n">
        <v>3.84</v>
      </c>
      <c r="M161" s="12" t="n">
        <v>3.24</v>
      </c>
      <c r="N161" s="13" t="n">
        <f aca="false">AVERAGE(D161:M161)</f>
        <v>3.02</v>
      </c>
    </row>
    <row r="162" s="12" customFormat="true" ht="15" hidden="false" customHeight="false" outlineLevel="0" collapsed="false">
      <c r="A162" s="28"/>
      <c r="B162" s="10"/>
      <c r="C162" s="11" t="n">
        <v>4</v>
      </c>
      <c r="D162" s="12" t="n">
        <v>4.24</v>
      </c>
      <c r="E162" s="12" t="n">
        <v>2.16</v>
      </c>
      <c r="F162" s="12" t="n">
        <v>4.32</v>
      </c>
      <c r="G162" s="12" t="n">
        <v>4.84</v>
      </c>
      <c r="H162" s="12" t="n">
        <v>5.16</v>
      </c>
      <c r="I162" s="12" t="n">
        <v>2.32</v>
      </c>
      <c r="J162" s="12" t="n">
        <v>2.96</v>
      </c>
      <c r="K162" s="12" t="n">
        <v>2.76</v>
      </c>
      <c r="L162" s="12" t="n">
        <v>4.24</v>
      </c>
      <c r="M162" s="12" t="n">
        <v>2.72</v>
      </c>
      <c r="N162" s="13" t="n">
        <f aca="false">AVERAGE(D162:M162)</f>
        <v>3.572</v>
      </c>
    </row>
    <row r="163" customFormat="false" ht="15" hidden="false" customHeight="false" outlineLevel="0" collapsed="false">
      <c r="A163" s="28"/>
      <c r="B163" s="10"/>
      <c r="C163" s="4" t="n">
        <v>5</v>
      </c>
      <c r="D163" s="0" t="n">
        <v>2</v>
      </c>
      <c r="E163" s="0" t="n">
        <v>3</v>
      </c>
      <c r="F163" s="0" t="n">
        <v>5</v>
      </c>
      <c r="G163" s="0" t="n">
        <v>3</v>
      </c>
      <c r="H163" s="0" t="n">
        <v>3</v>
      </c>
      <c r="I163" s="0" t="n">
        <v>2</v>
      </c>
      <c r="J163" s="0" t="n">
        <v>3</v>
      </c>
      <c r="K163" s="0" t="n">
        <v>3</v>
      </c>
      <c r="L163" s="0" t="n">
        <v>3</v>
      </c>
      <c r="M163" s="0" t="n">
        <v>3</v>
      </c>
      <c r="N163" s="16" t="n">
        <f aca="false">AVERAGE(D163:M163)</f>
        <v>3</v>
      </c>
    </row>
    <row r="164" customFormat="false" ht="15" hidden="false" customHeight="false" outlineLevel="0" collapsed="false">
      <c r="A164" s="28"/>
      <c r="B164" s="10"/>
      <c r="C164" s="4" t="n">
        <v>6</v>
      </c>
      <c r="D164" s="0" t="n">
        <v>3</v>
      </c>
      <c r="E164" s="0" t="n">
        <v>4</v>
      </c>
      <c r="F164" s="0" t="n">
        <v>5</v>
      </c>
      <c r="G164" s="0" t="n">
        <v>3</v>
      </c>
      <c r="H164" s="0" t="n">
        <v>2</v>
      </c>
      <c r="I164" s="0" t="n">
        <v>2</v>
      </c>
      <c r="J164" s="0" t="n">
        <v>2</v>
      </c>
      <c r="K164" s="0" t="n">
        <v>3</v>
      </c>
      <c r="L164" s="0" t="n">
        <v>2</v>
      </c>
      <c r="M164" s="0" t="n">
        <v>2</v>
      </c>
      <c r="N164" s="16" t="n">
        <f aca="false">AVERAGE(D164:M164)</f>
        <v>2.8</v>
      </c>
    </row>
    <row r="165" customFormat="false" ht="15" hidden="false" customHeight="false" outlineLevel="0" collapsed="false">
      <c r="A165" s="28"/>
      <c r="B165" s="10"/>
      <c r="C165" s="4" t="n">
        <v>7</v>
      </c>
      <c r="D165" s="0" t="n">
        <v>2</v>
      </c>
      <c r="E165" s="0" t="n">
        <v>5</v>
      </c>
      <c r="F165" s="0" t="n">
        <v>3</v>
      </c>
      <c r="G165" s="0" t="n">
        <v>7</v>
      </c>
      <c r="H165" s="0" t="n">
        <v>5</v>
      </c>
      <c r="I165" s="0" t="n">
        <v>4</v>
      </c>
      <c r="J165" s="0" t="n">
        <v>4</v>
      </c>
      <c r="K165" s="0" t="n">
        <v>2</v>
      </c>
      <c r="L165" s="0" t="n">
        <v>4</v>
      </c>
      <c r="M165" s="0" t="n">
        <v>3</v>
      </c>
      <c r="N165" s="16" t="n">
        <f aca="false">AVERAGE(D165:M165)</f>
        <v>3.9</v>
      </c>
    </row>
    <row r="166" customFormat="false" ht="15" hidden="false" customHeight="false" outlineLevel="0" collapsed="false">
      <c r="A166" s="28"/>
      <c r="B166" s="10"/>
      <c r="C166" s="4" t="n">
        <v>8</v>
      </c>
      <c r="D166" s="0" t="n">
        <v>3</v>
      </c>
      <c r="E166" s="0" t="n">
        <v>4</v>
      </c>
      <c r="F166" s="0" t="n">
        <v>2</v>
      </c>
      <c r="G166" s="0" t="n">
        <v>3</v>
      </c>
      <c r="H166" s="0" t="n">
        <v>6</v>
      </c>
      <c r="I166" s="0" t="n">
        <v>3</v>
      </c>
      <c r="J166" s="0" t="n">
        <v>4</v>
      </c>
      <c r="K166" s="0" t="n">
        <v>3</v>
      </c>
      <c r="L166" s="0" t="n">
        <v>4</v>
      </c>
      <c r="M166" s="0" t="n">
        <v>3</v>
      </c>
      <c r="N166" s="16" t="n">
        <f aca="false">AVERAGE(D166:M166)</f>
        <v>3.5</v>
      </c>
    </row>
    <row r="167" customFormat="false" ht="15" hidden="false" customHeight="false" outlineLevel="0" collapsed="false">
      <c r="A167" s="28"/>
      <c r="B167" s="10"/>
      <c r="C167" s="4" t="n">
        <v>9</v>
      </c>
      <c r="D167" s="0" t="n">
        <v>2</v>
      </c>
      <c r="E167" s="0" t="n">
        <v>4</v>
      </c>
      <c r="F167" s="0" t="n">
        <v>4</v>
      </c>
      <c r="G167" s="0" t="n">
        <v>6</v>
      </c>
      <c r="H167" s="0" t="n">
        <v>3</v>
      </c>
      <c r="I167" s="0" t="n">
        <v>4</v>
      </c>
      <c r="J167" s="0" t="n">
        <v>4</v>
      </c>
      <c r="K167" s="0" t="n">
        <v>3</v>
      </c>
      <c r="L167" s="0" t="n">
        <v>5</v>
      </c>
      <c r="M167" s="0" t="n">
        <v>3</v>
      </c>
      <c r="N167" s="16" t="n">
        <f aca="false">AVERAGE(D167:M167)</f>
        <v>3.8</v>
      </c>
    </row>
    <row r="168" customFormat="false" ht="15" hidden="false" customHeight="false" outlineLevel="0" collapsed="false">
      <c r="A168" s="28"/>
      <c r="B168" s="10"/>
      <c r="C168" s="4" t="n">
        <v>10</v>
      </c>
      <c r="D168" s="0" t="n">
        <v>2</v>
      </c>
      <c r="E168" s="0" t="n">
        <v>2</v>
      </c>
      <c r="F168" s="0" t="n">
        <v>2</v>
      </c>
      <c r="G168" s="0" t="n">
        <v>2</v>
      </c>
      <c r="H168" s="0" t="n">
        <v>2</v>
      </c>
      <c r="I168" s="0" t="n">
        <v>2</v>
      </c>
      <c r="J168" s="0" t="n">
        <v>2</v>
      </c>
      <c r="K168" s="0" t="n">
        <v>2</v>
      </c>
      <c r="L168" s="0" t="n">
        <v>3</v>
      </c>
      <c r="M168" s="0" t="n">
        <v>3</v>
      </c>
      <c r="N168" s="16" t="n">
        <f aca="false">AVERAGE(D168:M168)</f>
        <v>2.2</v>
      </c>
    </row>
    <row r="169" customFormat="false" ht="15" hidden="false" customHeight="false" outlineLevel="0" collapsed="false">
      <c r="A169" s="28"/>
      <c r="B169" s="10"/>
      <c r="C169" s="4" t="n">
        <v>11</v>
      </c>
      <c r="D169" s="0" t="n">
        <v>2</v>
      </c>
      <c r="E169" s="0" t="n">
        <v>2</v>
      </c>
      <c r="F169" s="0" t="n">
        <v>2</v>
      </c>
      <c r="G169" s="0" t="n">
        <v>2</v>
      </c>
      <c r="H169" s="0" t="n">
        <v>2</v>
      </c>
      <c r="I169" s="0" t="n">
        <v>2</v>
      </c>
      <c r="J169" s="0" t="n">
        <v>2</v>
      </c>
      <c r="K169" s="0" t="n">
        <v>2</v>
      </c>
      <c r="L169" s="0" t="n">
        <v>3</v>
      </c>
      <c r="M169" s="0" t="n">
        <v>3</v>
      </c>
      <c r="N169" s="16" t="n">
        <f aca="false">AVERAGE(D169:M169)</f>
        <v>2.2</v>
      </c>
    </row>
    <row r="170" customFormat="false" ht="15" hidden="false" customHeight="false" outlineLevel="0" collapsed="false">
      <c r="A170" s="28"/>
      <c r="B170" s="41"/>
      <c r="C170" s="42"/>
      <c r="N170" s="16"/>
    </row>
    <row r="171" customFormat="false" ht="15" hidden="false" customHeight="false" outlineLevel="0" collapsed="false">
      <c r="A171" s="28"/>
    </row>
    <row r="172" s="12" customFormat="true" ht="15" hidden="false" customHeight="false" outlineLevel="0" collapsed="false">
      <c r="A172" s="28"/>
      <c r="B172" s="10" t="n">
        <v>500</v>
      </c>
      <c r="C172" s="11" t="n">
        <v>0</v>
      </c>
      <c r="D172" s="12" t="n">
        <v>4.8</v>
      </c>
      <c r="E172" s="12" t="n">
        <v>7.04</v>
      </c>
      <c r="F172" s="12" t="n">
        <v>6.6</v>
      </c>
      <c r="G172" s="12" t="n">
        <v>5.6</v>
      </c>
      <c r="H172" s="12" t="n">
        <v>4.84</v>
      </c>
      <c r="I172" s="12" t="n">
        <v>4.44</v>
      </c>
      <c r="J172" s="12" t="n">
        <v>5.48</v>
      </c>
      <c r="K172" s="12" t="n">
        <v>8.36</v>
      </c>
      <c r="L172" s="12" t="n">
        <v>7</v>
      </c>
      <c r="M172" s="12" t="n">
        <v>5</v>
      </c>
      <c r="N172" s="13" t="n">
        <f aca="false">AVERAGE(D172:M172)</f>
        <v>5.916</v>
      </c>
    </row>
    <row r="173" s="12" customFormat="true" ht="15" hidden="false" customHeight="false" outlineLevel="0" collapsed="false">
      <c r="A173" s="28"/>
      <c r="B173" s="10"/>
      <c r="C173" s="11" t="n">
        <v>1</v>
      </c>
      <c r="D173" s="12" t="n">
        <v>5.24</v>
      </c>
      <c r="E173" s="12" t="n">
        <v>5.44</v>
      </c>
      <c r="F173" s="12" t="n">
        <v>4.64</v>
      </c>
      <c r="G173" s="12" t="n">
        <v>4.24</v>
      </c>
      <c r="H173" s="12" t="n">
        <v>3.56</v>
      </c>
      <c r="I173" s="12" t="n">
        <v>3</v>
      </c>
      <c r="J173" s="12" t="n">
        <v>5.6</v>
      </c>
      <c r="K173" s="12" t="n">
        <v>4.56</v>
      </c>
      <c r="L173" s="12" t="n">
        <v>4.6</v>
      </c>
      <c r="M173" s="12" t="n">
        <v>5.44</v>
      </c>
      <c r="N173" s="13" t="n">
        <f aca="false">AVERAGE(D173:M173)</f>
        <v>4.632</v>
      </c>
    </row>
    <row r="174" s="12" customFormat="true" ht="15" hidden="false" customHeight="false" outlineLevel="0" collapsed="false">
      <c r="A174" s="28"/>
      <c r="B174" s="10"/>
      <c r="C174" s="11" t="n">
        <v>2</v>
      </c>
      <c r="D174" s="12" t="n">
        <v>3.64</v>
      </c>
      <c r="E174" s="12" t="n">
        <v>2.8</v>
      </c>
      <c r="F174" s="12" t="n">
        <v>2.92</v>
      </c>
      <c r="G174" s="12" t="n">
        <v>6.2</v>
      </c>
      <c r="H174" s="12" t="n">
        <v>4.88</v>
      </c>
      <c r="I174" s="12" t="n">
        <v>4.48</v>
      </c>
      <c r="J174" s="12" t="n">
        <v>5.36</v>
      </c>
      <c r="K174" s="12" t="n">
        <v>3.64</v>
      </c>
      <c r="L174" s="12" t="n">
        <v>3.68</v>
      </c>
      <c r="M174" s="12" t="n">
        <v>2.4</v>
      </c>
      <c r="N174" s="13" t="n">
        <f aca="false">AVERAGE(D174:M174)</f>
        <v>4</v>
      </c>
    </row>
    <row r="175" s="12" customFormat="true" ht="15" hidden="false" customHeight="false" outlineLevel="0" collapsed="false">
      <c r="A175" s="28"/>
      <c r="B175" s="10"/>
      <c r="C175" s="11" t="n">
        <v>3</v>
      </c>
      <c r="D175" s="12" t="n">
        <v>3.6</v>
      </c>
      <c r="E175" s="12" t="n">
        <v>3.68</v>
      </c>
      <c r="F175" s="12" t="n">
        <v>3.8</v>
      </c>
      <c r="G175" s="12" t="n">
        <v>5.52</v>
      </c>
      <c r="H175" s="12" t="n">
        <v>4.08</v>
      </c>
      <c r="I175" s="12" t="n">
        <v>3.4</v>
      </c>
      <c r="J175" s="12" t="n">
        <v>4.92</v>
      </c>
      <c r="K175" s="12" t="n">
        <v>3.2</v>
      </c>
      <c r="L175" s="12" t="n">
        <v>6.08</v>
      </c>
      <c r="M175" s="12" t="n">
        <v>3.12</v>
      </c>
      <c r="N175" s="13" t="n">
        <f aca="false">AVERAGE(D175:M175)</f>
        <v>4.14</v>
      </c>
    </row>
    <row r="176" s="12" customFormat="true" ht="15" hidden="false" customHeight="false" outlineLevel="0" collapsed="false">
      <c r="A176" s="28"/>
      <c r="B176" s="10"/>
      <c r="C176" s="11" t="n">
        <v>4</v>
      </c>
      <c r="D176" s="12" t="n">
        <v>4.24</v>
      </c>
      <c r="E176" s="12" t="n">
        <v>5.48</v>
      </c>
      <c r="F176" s="12" t="n">
        <v>4.88</v>
      </c>
      <c r="G176" s="12" t="n">
        <v>3.36</v>
      </c>
      <c r="H176" s="12" t="n">
        <v>4.84</v>
      </c>
      <c r="I176" s="12" t="n">
        <v>5.04</v>
      </c>
      <c r="J176" s="12" t="n">
        <v>5.64</v>
      </c>
      <c r="K176" s="12" t="n">
        <v>5.32</v>
      </c>
      <c r="L176" s="12" t="n">
        <v>5.12</v>
      </c>
      <c r="M176" s="12" t="n">
        <v>3.2</v>
      </c>
      <c r="N176" s="13" t="n">
        <f aca="false">AVERAGE(D176:M176)</f>
        <v>4.712</v>
      </c>
    </row>
    <row r="177" customFormat="false" ht="15" hidden="false" customHeight="false" outlineLevel="0" collapsed="false">
      <c r="A177" s="28"/>
      <c r="B177" s="10"/>
      <c r="C177" s="4" t="n">
        <v>5</v>
      </c>
      <c r="D177" s="0" t="n">
        <v>6</v>
      </c>
      <c r="E177" s="0" t="n">
        <v>5</v>
      </c>
      <c r="F177" s="0" t="n">
        <v>4</v>
      </c>
      <c r="G177" s="0" t="n">
        <v>10</v>
      </c>
      <c r="H177" s="0" t="n">
        <v>5</v>
      </c>
      <c r="I177" s="0" t="n">
        <v>4</v>
      </c>
      <c r="J177" s="0" t="n">
        <v>5</v>
      </c>
      <c r="K177" s="0" t="n">
        <v>5</v>
      </c>
      <c r="L177" s="0" t="n">
        <v>4</v>
      </c>
      <c r="M177" s="0" t="n">
        <v>3</v>
      </c>
      <c r="N177" s="16" t="n">
        <f aca="false">AVERAGE(D177:M177)</f>
        <v>5.1</v>
      </c>
    </row>
    <row r="178" customFormat="false" ht="15" hidden="false" customHeight="false" outlineLevel="0" collapsed="false">
      <c r="A178" s="28"/>
      <c r="B178" s="10"/>
      <c r="C178" s="4" t="n">
        <v>6</v>
      </c>
      <c r="D178" s="0" t="n">
        <v>4</v>
      </c>
      <c r="E178" s="0" t="n">
        <v>4</v>
      </c>
      <c r="F178" s="0" t="n">
        <v>4</v>
      </c>
      <c r="G178" s="0" t="n">
        <v>3</v>
      </c>
      <c r="H178" s="0" t="n">
        <v>5</v>
      </c>
      <c r="I178" s="0" t="n">
        <v>3</v>
      </c>
      <c r="J178" s="0" t="n">
        <v>4</v>
      </c>
      <c r="K178" s="0" t="n">
        <v>4</v>
      </c>
      <c r="L178" s="0" t="n">
        <v>3</v>
      </c>
      <c r="M178" s="0" t="n">
        <v>3</v>
      </c>
      <c r="N178" s="16" t="n">
        <f aca="false">AVERAGE(D178:M178)</f>
        <v>3.7</v>
      </c>
    </row>
    <row r="179" customFormat="false" ht="15" hidden="false" customHeight="false" outlineLevel="0" collapsed="false">
      <c r="A179" s="28"/>
      <c r="B179" s="10"/>
      <c r="C179" s="4" t="n">
        <v>7</v>
      </c>
      <c r="D179" s="0" t="n">
        <v>7</v>
      </c>
      <c r="E179" s="0" t="n">
        <v>7</v>
      </c>
      <c r="F179" s="0" t="n">
        <v>5</v>
      </c>
      <c r="G179" s="0" t="n">
        <v>8</v>
      </c>
      <c r="H179" s="0" t="n">
        <v>3</v>
      </c>
      <c r="I179" s="0" t="n">
        <v>4</v>
      </c>
      <c r="J179" s="0" t="n">
        <v>6</v>
      </c>
      <c r="K179" s="0" t="n">
        <v>4</v>
      </c>
      <c r="L179" s="0" t="n">
        <v>3</v>
      </c>
      <c r="M179" s="0" t="n">
        <v>5</v>
      </c>
      <c r="N179" s="16" t="n">
        <f aca="false">AVERAGE(D179:M179)</f>
        <v>5.2</v>
      </c>
    </row>
    <row r="180" customFormat="false" ht="15" hidden="false" customHeight="false" outlineLevel="0" collapsed="false">
      <c r="A180" s="28"/>
      <c r="B180" s="10"/>
      <c r="C180" s="4" t="n">
        <v>8</v>
      </c>
      <c r="D180" s="0" t="n">
        <v>5</v>
      </c>
      <c r="E180" s="0" t="n">
        <v>6</v>
      </c>
      <c r="F180" s="0" t="n">
        <v>3</v>
      </c>
      <c r="G180" s="0" t="n">
        <v>3</v>
      </c>
      <c r="H180" s="0" t="n">
        <v>3</v>
      </c>
      <c r="I180" s="0" t="n">
        <v>4</v>
      </c>
      <c r="J180" s="0" t="n">
        <v>5</v>
      </c>
      <c r="K180" s="0" t="n">
        <v>5</v>
      </c>
      <c r="L180" s="0" t="n">
        <v>5</v>
      </c>
      <c r="M180" s="0" t="n">
        <v>6</v>
      </c>
      <c r="N180" s="16" t="n">
        <f aca="false">AVERAGE(D180:M180)</f>
        <v>4.5</v>
      </c>
    </row>
    <row r="181" customFormat="false" ht="15" hidden="false" customHeight="false" outlineLevel="0" collapsed="false">
      <c r="A181" s="28"/>
      <c r="B181" s="10"/>
      <c r="C181" s="4" t="n">
        <v>9</v>
      </c>
      <c r="D181" s="0" t="n">
        <v>6</v>
      </c>
      <c r="E181" s="0" t="n">
        <v>7</v>
      </c>
      <c r="F181" s="0" t="n">
        <v>6</v>
      </c>
      <c r="G181" s="0" t="n">
        <v>2</v>
      </c>
      <c r="H181" s="0" t="n">
        <v>4</v>
      </c>
      <c r="I181" s="0" t="n">
        <v>4</v>
      </c>
      <c r="J181" s="0" t="n">
        <v>6</v>
      </c>
      <c r="K181" s="0" t="n">
        <v>5</v>
      </c>
      <c r="L181" s="0" t="n">
        <v>6</v>
      </c>
      <c r="M181" s="0" t="n">
        <v>7</v>
      </c>
      <c r="N181" s="16" t="n">
        <f aca="false">AVERAGE(D181:M181)</f>
        <v>5.3</v>
      </c>
    </row>
    <row r="182" customFormat="false" ht="15" hidden="false" customHeight="false" outlineLevel="0" collapsed="false">
      <c r="A182" s="28"/>
      <c r="B182" s="10"/>
      <c r="C182" s="4" t="n">
        <v>10</v>
      </c>
      <c r="D182" s="0" t="n">
        <v>3</v>
      </c>
      <c r="E182" s="0" t="n">
        <v>2</v>
      </c>
      <c r="F182" s="0" t="n">
        <v>5</v>
      </c>
      <c r="G182" s="0" t="n">
        <v>2</v>
      </c>
      <c r="H182" s="0" t="n">
        <v>3</v>
      </c>
      <c r="I182" s="0" t="n">
        <v>2</v>
      </c>
      <c r="J182" s="0" t="n">
        <v>3</v>
      </c>
      <c r="K182" s="0" t="n">
        <v>3</v>
      </c>
      <c r="L182" s="0" t="n">
        <v>2</v>
      </c>
      <c r="M182" s="0" t="n">
        <v>2</v>
      </c>
      <c r="N182" s="16" t="n">
        <f aca="false">AVERAGE(D182:M182)</f>
        <v>2.7</v>
      </c>
    </row>
    <row r="183" customFormat="false" ht="15" hidden="false" customHeight="false" outlineLevel="0" collapsed="false">
      <c r="A183" s="28"/>
      <c r="B183" s="10"/>
      <c r="C183" s="4" t="n">
        <v>11</v>
      </c>
      <c r="D183" s="0" t="n">
        <v>3</v>
      </c>
      <c r="E183" s="0" t="n">
        <v>2</v>
      </c>
      <c r="F183" s="0" t="n">
        <v>5</v>
      </c>
      <c r="G183" s="0" t="n">
        <v>2</v>
      </c>
      <c r="H183" s="0" t="n">
        <v>3</v>
      </c>
      <c r="I183" s="0" t="n">
        <v>2</v>
      </c>
      <c r="J183" s="0" t="n">
        <v>3</v>
      </c>
      <c r="K183" s="0" t="n">
        <v>3</v>
      </c>
      <c r="L183" s="0" t="n">
        <v>2</v>
      </c>
      <c r="M183" s="0" t="n">
        <v>2</v>
      </c>
      <c r="N183" s="16" t="n">
        <f aca="false">AVERAGE(D183:M183)</f>
        <v>2.7</v>
      </c>
    </row>
    <row r="184" customFormat="false" ht="15" hidden="false" customHeight="false" outlineLevel="0" collapsed="false">
      <c r="A184" s="28"/>
      <c r="N184" s="16"/>
    </row>
    <row r="185" customFormat="false" ht="15" hidden="false" customHeight="false" outlineLevel="0" collapsed="false">
      <c r="A185" s="28"/>
    </row>
    <row r="186" s="12" customFormat="true" ht="15" hidden="false" customHeight="false" outlineLevel="0" collapsed="false">
      <c r="A186" s="28"/>
      <c r="B186" s="10" t="n">
        <v>1000</v>
      </c>
      <c r="C186" s="11" t="n">
        <v>0</v>
      </c>
      <c r="D186" s="12" t="n">
        <v>6.52</v>
      </c>
      <c r="E186" s="12" t="n">
        <v>6.76</v>
      </c>
      <c r="F186" s="12" t="n">
        <v>4.64</v>
      </c>
      <c r="G186" s="12" t="n">
        <v>6.48</v>
      </c>
      <c r="H186" s="12" t="n">
        <v>5.72</v>
      </c>
      <c r="I186" s="12" t="n">
        <v>6.24</v>
      </c>
      <c r="J186" s="12" t="n">
        <v>5.96</v>
      </c>
      <c r="K186" s="12" t="n">
        <v>4.76</v>
      </c>
      <c r="L186" s="12" t="n">
        <v>5.04</v>
      </c>
      <c r="M186" s="12" t="n">
        <v>5.12</v>
      </c>
      <c r="N186" s="13" t="n">
        <f aca="false">AVERAGE(D186:M186)</f>
        <v>5.724</v>
      </c>
    </row>
    <row r="187" s="12" customFormat="true" ht="15" hidden="false" customHeight="false" outlineLevel="0" collapsed="false">
      <c r="A187" s="28"/>
      <c r="B187" s="10"/>
      <c r="C187" s="11" t="n">
        <v>1</v>
      </c>
      <c r="D187" s="12" t="n">
        <v>4.68</v>
      </c>
      <c r="E187" s="12" t="n">
        <v>8.88</v>
      </c>
      <c r="F187" s="12" t="n">
        <v>4.56</v>
      </c>
      <c r="G187" s="12" t="n">
        <v>5.28</v>
      </c>
      <c r="H187" s="12" t="n">
        <v>5.12</v>
      </c>
      <c r="I187" s="12" t="n">
        <v>4.84</v>
      </c>
      <c r="J187" s="12" t="n">
        <v>4.68</v>
      </c>
      <c r="K187" s="12" t="n">
        <v>4.8</v>
      </c>
      <c r="L187" s="12" t="n">
        <v>5.56</v>
      </c>
      <c r="M187" s="12" t="n">
        <v>4.08</v>
      </c>
      <c r="N187" s="13" t="n">
        <f aca="false">AVERAGE(D187:M187)</f>
        <v>5.248</v>
      </c>
    </row>
    <row r="188" s="12" customFormat="true" ht="15" hidden="false" customHeight="false" outlineLevel="0" collapsed="false">
      <c r="A188" s="28"/>
      <c r="B188" s="10"/>
      <c r="C188" s="11" t="n">
        <v>2</v>
      </c>
      <c r="D188" s="12" t="n">
        <v>4</v>
      </c>
      <c r="E188" s="12" t="n">
        <v>3.12</v>
      </c>
      <c r="F188" s="12" t="n">
        <v>3.88</v>
      </c>
      <c r="G188" s="12" t="n">
        <v>3.04</v>
      </c>
      <c r="H188" s="12" t="n">
        <v>3.44</v>
      </c>
      <c r="I188" s="12" t="n">
        <v>4.44</v>
      </c>
      <c r="J188" s="12" t="n">
        <v>3.52</v>
      </c>
      <c r="K188" s="12" t="n">
        <v>2</v>
      </c>
      <c r="L188" s="12" t="n">
        <v>2.8</v>
      </c>
      <c r="M188" s="12" t="n">
        <v>2.92</v>
      </c>
      <c r="N188" s="13" t="n">
        <f aca="false">AVERAGE(D188:M188)</f>
        <v>3.316</v>
      </c>
    </row>
    <row r="189" s="12" customFormat="true" ht="15" hidden="false" customHeight="false" outlineLevel="0" collapsed="false">
      <c r="A189" s="28"/>
      <c r="B189" s="10"/>
      <c r="C189" s="11" t="n">
        <v>3</v>
      </c>
      <c r="D189" s="12" t="n">
        <v>4.92</v>
      </c>
      <c r="E189" s="12" t="n">
        <v>5.32</v>
      </c>
      <c r="F189" s="12" t="n">
        <v>3.72</v>
      </c>
      <c r="G189" s="12" t="n">
        <v>3.96</v>
      </c>
      <c r="H189" s="12" t="n">
        <v>5.28</v>
      </c>
      <c r="I189" s="12" t="n">
        <v>4.8</v>
      </c>
      <c r="J189" s="12" t="n">
        <v>4.44</v>
      </c>
      <c r="K189" s="12" t="n">
        <v>2.12</v>
      </c>
      <c r="L189" s="12" t="n">
        <v>3.16</v>
      </c>
      <c r="M189" s="12" t="n">
        <v>3.24</v>
      </c>
      <c r="N189" s="13" t="n">
        <f aca="false">AVERAGE(D189:M189)</f>
        <v>4.096</v>
      </c>
    </row>
    <row r="190" s="12" customFormat="true" ht="15" hidden="false" customHeight="false" outlineLevel="0" collapsed="false">
      <c r="A190" s="28"/>
      <c r="B190" s="10"/>
      <c r="C190" s="11" t="n">
        <v>4</v>
      </c>
      <c r="D190" s="12" t="n">
        <v>6.2</v>
      </c>
      <c r="E190" s="12" t="n">
        <v>4.44</v>
      </c>
      <c r="F190" s="12" t="n">
        <v>11.2</v>
      </c>
      <c r="G190" s="12" t="n">
        <v>4.2</v>
      </c>
      <c r="H190" s="12" t="n">
        <v>5.52</v>
      </c>
      <c r="I190" s="12" t="n">
        <v>5.76</v>
      </c>
      <c r="J190" s="12" t="n">
        <v>4.8</v>
      </c>
      <c r="K190" s="12" t="n">
        <v>3.56</v>
      </c>
      <c r="L190" s="12" t="n">
        <v>4.92</v>
      </c>
      <c r="M190" s="12" t="n">
        <v>4.68</v>
      </c>
      <c r="N190" s="13" t="n">
        <f aca="false">AVERAGE(D190:M190)</f>
        <v>5.528</v>
      </c>
    </row>
    <row r="191" customFormat="false" ht="15" hidden="false" customHeight="false" outlineLevel="0" collapsed="false">
      <c r="A191" s="28"/>
      <c r="B191" s="10"/>
      <c r="C191" s="4" t="n">
        <v>5</v>
      </c>
      <c r="D191" s="0" t="n">
        <v>4</v>
      </c>
      <c r="E191" s="0" t="n">
        <v>4</v>
      </c>
      <c r="F191" s="0" t="n">
        <v>3</v>
      </c>
      <c r="G191" s="0" t="n">
        <v>5</v>
      </c>
      <c r="H191" s="0" t="n">
        <v>4</v>
      </c>
      <c r="I191" s="0" t="n">
        <v>3</v>
      </c>
      <c r="J191" s="0" t="n">
        <v>5</v>
      </c>
      <c r="K191" s="0" t="n">
        <v>4</v>
      </c>
      <c r="L191" s="0" t="n">
        <v>3</v>
      </c>
      <c r="M191" s="0" t="n">
        <v>3</v>
      </c>
      <c r="N191" s="16" t="n">
        <f aca="false">AVERAGE(D191:M191)</f>
        <v>3.8</v>
      </c>
    </row>
    <row r="192" customFormat="false" ht="15" hidden="false" customHeight="false" outlineLevel="0" collapsed="false">
      <c r="A192" s="28"/>
      <c r="B192" s="10"/>
      <c r="C192" s="4" t="n">
        <v>6</v>
      </c>
      <c r="D192" s="0" t="n">
        <v>4</v>
      </c>
      <c r="E192" s="0" t="n">
        <v>2</v>
      </c>
      <c r="F192" s="0" t="n">
        <v>3</v>
      </c>
      <c r="G192" s="0" t="n">
        <v>4</v>
      </c>
      <c r="H192" s="0" t="n">
        <v>3</v>
      </c>
      <c r="I192" s="0" t="n">
        <v>6</v>
      </c>
      <c r="J192" s="0" t="n">
        <v>2</v>
      </c>
      <c r="K192" s="0" t="n">
        <v>3</v>
      </c>
      <c r="L192" s="0" t="n">
        <v>3</v>
      </c>
      <c r="M192" s="0" t="n">
        <v>3</v>
      </c>
      <c r="N192" s="16" t="n">
        <f aca="false">AVERAGE(D192:M192)</f>
        <v>3.3</v>
      </c>
    </row>
    <row r="193" customFormat="false" ht="15" hidden="false" customHeight="false" outlineLevel="0" collapsed="false">
      <c r="A193" s="28"/>
      <c r="B193" s="10"/>
      <c r="C193" s="4" t="n">
        <v>7</v>
      </c>
      <c r="D193" s="0" t="n">
        <v>4</v>
      </c>
      <c r="E193" s="0" t="n">
        <v>11</v>
      </c>
      <c r="F193" s="0" t="n">
        <v>5</v>
      </c>
      <c r="G193" s="0" t="n">
        <v>6</v>
      </c>
      <c r="H193" s="0" t="n">
        <v>5</v>
      </c>
      <c r="I193" s="0" t="n">
        <v>6</v>
      </c>
      <c r="J193" s="0" t="n">
        <v>7</v>
      </c>
      <c r="K193" s="0" t="n">
        <v>4</v>
      </c>
      <c r="L193" s="0" t="n">
        <v>7</v>
      </c>
      <c r="M193" s="0" t="n">
        <v>4</v>
      </c>
      <c r="N193" s="16" t="n">
        <f aca="false">AVERAGE(D193:M193)</f>
        <v>5.9</v>
      </c>
    </row>
    <row r="194" customFormat="false" ht="15" hidden="false" customHeight="false" outlineLevel="0" collapsed="false">
      <c r="A194" s="28"/>
      <c r="B194" s="10"/>
      <c r="C194" s="4" t="n">
        <v>8</v>
      </c>
      <c r="D194" s="0" t="n">
        <v>6</v>
      </c>
      <c r="E194" s="0" t="n">
        <v>10</v>
      </c>
      <c r="F194" s="0" t="n">
        <v>5</v>
      </c>
      <c r="G194" s="0" t="n">
        <v>5</v>
      </c>
      <c r="H194" s="0" t="n">
        <v>5</v>
      </c>
      <c r="I194" s="0" t="n">
        <v>6</v>
      </c>
      <c r="J194" s="0" t="n">
        <v>3</v>
      </c>
      <c r="K194" s="0" t="n">
        <v>4</v>
      </c>
      <c r="L194" s="0" t="n">
        <v>5</v>
      </c>
      <c r="M194" s="0" t="n">
        <v>3</v>
      </c>
      <c r="N194" s="16" t="n">
        <f aca="false">AVERAGE(D194:M194)</f>
        <v>5.2</v>
      </c>
    </row>
    <row r="195" customFormat="false" ht="15" hidden="false" customHeight="false" outlineLevel="0" collapsed="false">
      <c r="A195" s="28"/>
      <c r="B195" s="10"/>
      <c r="C195" s="4" t="n">
        <v>9</v>
      </c>
      <c r="D195" s="0" t="n">
        <v>5</v>
      </c>
      <c r="E195" s="0" t="n">
        <v>4</v>
      </c>
      <c r="F195" s="0" t="n">
        <v>6</v>
      </c>
      <c r="G195" s="0" t="n">
        <v>6</v>
      </c>
      <c r="H195" s="0" t="n">
        <v>2</v>
      </c>
      <c r="I195" s="0" t="n">
        <v>3</v>
      </c>
      <c r="J195" s="0" t="n">
        <v>5</v>
      </c>
      <c r="K195" s="0" t="n">
        <v>6</v>
      </c>
      <c r="L195" s="0" t="n">
        <v>8</v>
      </c>
      <c r="M195" s="0" t="n">
        <v>4</v>
      </c>
      <c r="N195" s="16" t="n">
        <f aca="false">AVERAGE(D195:M195)</f>
        <v>4.9</v>
      </c>
    </row>
    <row r="196" customFormat="false" ht="15" hidden="false" customHeight="false" outlineLevel="0" collapsed="false">
      <c r="A196" s="28"/>
      <c r="B196" s="10"/>
      <c r="C196" s="4" t="n">
        <v>10</v>
      </c>
      <c r="D196" s="0" t="n">
        <v>3</v>
      </c>
      <c r="E196" s="0" t="n">
        <v>3</v>
      </c>
      <c r="F196" s="0" t="n">
        <v>2</v>
      </c>
      <c r="G196" s="0" t="n">
        <v>3</v>
      </c>
      <c r="H196" s="0" t="n">
        <v>3</v>
      </c>
      <c r="I196" s="0" t="n">
        <v>2</v>
      </c>
      <c r="J196" s="0" t="n">
        <v>2</v>
      </c>
      <c r="K196" s="0" t="n">
        <v>2</v>
      </c>
      <c r="L196" s="0" t="n">
        <v>2</v>
      </c>
      <c r="M196" s="0" t="n">
        <v>2</v>
      </c>
      <c r="N196" s="16" t="n">
        <f aca="false">AVERAGE(D196:M196)</f>
        <v>2.4</v>
      </c>
    </row>
    <row r="197" customFormat="false" ht="15" hidden="false" customHeight="false" outlineLevel="0" collapsed="false">
      <c r="A197" s="28"/>
      <c r="B197" s="10"/>
      <c r="C197" s="4" t="n">
        <v>11</v>
      </c>
      <c r="D197" s="0" t="n">
        <v>2</v>
      </c>
      <c r="E197" s="0" t="n">
        <v>4</v>
      </c>
      <c r="F197" s="0" t="n">
        <v>2</v>
      </c>
      <c r="G197" s="0" t="n">
        <v>2</v>
      </c>
      <c r="H197" s="0" t="n">
        <v>3</v>
      </c>
      <c r="I197" s="0" t="n">
        <v>3</v>
      </c>
      <c r="J197" s="0" t="n">
        <v>2</v>
      </c>
      <c r="K197" s="0" t="n">
        <v>2</v>
      </c>
      <c r="L197" s="0" t="n">
        <v>2</v>
      </c>
      <c r="M197" s="0" t="n">
        <v>2</v>
      </c>
      <c r="N197" s="16" t="n">
        <f aca="false">AVERAGE(D197:M197)</f>
        <v>2.4</v>
      </c>
    </row>
    <row r="198" customFormat="false" ht="15" hidden="false" customHeight="false" outlineLevel="0" collapsed="false">
      <c r="A198" s="28"/>
      <c r="N198" s="16"/>
    </row>
    <row r="199" customFormat="false" ht="15" hidden="false" customHeight="false" outlineLevel="0" collapsed="false">
      <c r="A199" s="28"/>
    </row>
    <row r="200" s="12" customFormat="true" ht="15" hidden="false" customHeight="false" outlineLevel="0" collapsed="false">
      <c r="A200" s="28"/>
      <c r="B200" s="10" t="n">
        <v>5000</v>
      </c>
      <c r="C200" s="11" t="n">
        <v>0</v>
      </c>
      <c r="D200" s="12" t="n">
        <v>7.32</v>
      </c>
      <c r="E200" s="12" t="n">
        <v>6.52</v>
      </c>
      <c r="F200" s="12" t="n">
        <v>8.24</v>
      </c>
      <c r="G200" s="12" t="n">
        <v>7.24</v>
      </c>
      <c r="H200" s="12" t="n">
        <v>8.24</v>
      </c>
      <c r="I200" s="12" t="n">
        <v>7.92</v>
      </c>
      <c r="J200" s="12" t="n">
        <v>5.88</v>
      </c>
      <c r="K200" s="12" t="n">
        <v>8.12</v>
      </c>
      <c r="L200" s="12" t="n">
        <v>5.88</v>
      </c>
      <c r="M200" s="12" t="n">
        <v>10.12</v>
      </c>
      <c r="N200" s="13" t="n">
        <f aca="false">AVERAGE(D200:M200)</f>
        <v>7.548</v>
      </c>
    </row>
    <row r="201" s="12" customFormat="true" ht="15" hidden="false" customHeight="false" outlineLevel="0" collapsed="false">
      <c r="A201" s="28"/>
      <c r="B201" s="10"/>
      <c r="C201" s="11" t="n">
        <v>1</v>
      </c>
      <c r="D201" s="12" t="n">
        <v>3.76</v>
      </c>
      <c r="E201" s="12" t="n">
        <v>8.36</v>
      </c>
      <c r="F201" s="12" t="n">
        <v>9.2</v>
      </c>
      <c r="G201" s="12" t="n">
        <v>7.6</v>
      </c>
      <c r="H201" s="12" t="n">
        <v>5.6</v>
      </c>
      <c r="I201" s="12" t="n">
        <v>8.88</v>
      </c>
      <c r="J201" s="12" t="n">
        <v>5.52</v>
      </c>
      <c r="K201" s="12" t="n">
        <v>5.32</v>
      </c>
      <c r="L201" s="12" t="n">
        <v>4.92</v>
      </c>
      <c r="M201" s="12" t="n">
        <v>11.12</v>
      </c>
      <c r="N201" s="13" t="n">
        <f aca="false">AVERAGE(D201:M201)</f>
        <v>7.028</v>
      </c>
    </row>
    <row r="202" s="12" customFormat="true" ht="15" hidden="false" customHeight="false" outlineLevel="0" collapsed="false">
      <c r="A202" s="28"/>
      <c r="B202" s="10"/>
      <c r="C202" s="11" t="n">
        <v>2</v>
      </c>
      <c r="D202" s="12" t="n">
        <v>4.6</v>
      </c>
      <c r="E202" s="12" t="n">
        <v>6.04</v>
      </c>
      <c r="F202" s="12" t="n">
        <v>5.64</v>
      </c>
      <c r="G202" s="12" t="n">
        <v>5.84</v>
      </c>
      <c r="H202" s="12" t="n">
        <v>3.52</v>
      </c>
      <c r="I202" s="12" t="n">
        <v>5.08</v>
      </c>
      <c r="J202" s="12" t="n">
        <v>4.32</v>
      </c>
      <c r="K202" s="12" t="n">
        <v>5.52</v>
      </c>
      <c r="L202" s="12" t="n">
        <v>4.44</v>
      </c>
      <c r="M202" s="12" t="n">
        <v>4.52</v>
      </c>
      <c r="N202" s="13" t="n">
        <f aca="false">AVERAGE(D202:M202)</f>
        <v>4.952</v>
      </c>
    </row>
    <row r="203" s="12" customFormat="true" ht="15" hidden="false" customHeight="false" outlineLevel="0" collapsed="false">
      <c r="A203" s="28"/>
      <c r="B203" s="10"/>
      <c r="C203" s="11" t="n">
        <v>3</v>
      </c>
      <c r="D203" s="12" t="n">
        <v>5.76</v>
      </c>
      <c r="E203" s="12" t="n">
        <v>4.84</v>
      </c>
      <c r="F203" s="12" t="n">
        <v>5.4</v>
      </c>
      <c r="G203" s="12" t="n">
        <v>6.24</v>
      </c>
      <c r="H203" s="12" t="n">
        <v>5.48</v>
      </c>
      <c r="I203" s="12" t="n">
        <v>3.96</v>
      </c>
      <c r="J203" s="12" t="n">
        <v>5.72</v>
      </c>
      <c r="K203" s="12" t="n">
        <v>4.68</v>
      </c>
      <c r="L203" s="12" t="n">
        <v>4.2</v>
      </c>
      <c r="M203" s="12" t="n">
        <v>4.76</v>
      </c>
      <c r="N203" s="13" t="n">
        <f aca="false">AVERAGE(D203:M203)</f>
        <v>5.104</v>
      </c>
    </row>
    <row r="204" s="12" customFormat="true" ht="15" hidden="false" customHeight="false" outlineLevel="0" collapsed="false">
      <c r="A204" s="28"/>
      <c r="B204" s="10"/>
      <c r="C204" s="11" t="n">
        <v>4</v>
      </c>
      <c r="D204" s="12" t="n">
        <v>5.48</v>
      </c>
      <c r="E204" s="12" t="n">
        <v>5.24</v>
      </c>
      <c r="F204" s="12" t="n">
        <v>4.76</v>
      </c>
      <c r="G204" s="12" t="n">
        <v>7.24</v>
      </c>
      <c r="H204" s="12" t="n">
        <v>5.4</v>
      </c>
      <c r="I204" s="12" t="n">
        <v>6.12</v>
      </c>
      <c r="J204" s="12" t="n">
        <v>7.4</v>
      </c>
      <c r="K204" s="12" t="n">
        <v>5.44</v>
      </c>
      <c r="L204" s="12" t="n">
        <v>5.84</v>
      </c>
      <c r="M204" s="12" t="n">
        <v>6.28</v>
      </c>
      <c r="N204" s="13" t="n">
        <f aca="false">AVERAGE(D204:M204)</f>
        <v>5.92</v>
      </c>
    </row>
    <row r="205" customFormat="false" ht="15" hidden="false" customHeight="false" outlineLevel="0" collapsed="false">
      <c r="A205" s="28"/>
      <c r="B205" s="10"/>
      <c r="C205" s="4" t="n">
        <v>5</v>
      </c>
      <c r="D205" s="0" t="n">
        <v>7</v>
      </c>
      <c r="E205" s="0" t="n">
        <v>4</v>
      </c>
      <c r="F205" s="0" t="n">
        <v>11</v>
      </c>
      <c r="G205" s="0" t="n">
        <v>8</v>
      </c>
      <c r="H205" s="0" t="n">
        <v>3</v>
      </c>
      <c r="I205" s="0" t="n">
        <v>5</v>
      </c>
      <c r="J205" s="0" t="n">
        <v>4</v>
      </c>
      <c r="K205" s="0" t="n">
        <v>6</v>
      </c>
      <c r="L205" s="0" t="n">
        <v>9</v>
      </c>
      <c r="M205" s="0" t="n">
        <v>5</v>
      </c>
      <c r="N205" s="16" t="n">
        <f aca="false">AVERAGE(D205:M205)</f>
        <v>6.2</v>
      </c>
    </row>
    <row r="206" customFormat="false" ht="15" hidden="false" customHeight="false" outlineLevel="0" collapsed="false">
      <c r="A206" s="28"/>
      <c r="B206" s="10"/>
      <c r="C206" s="4" t="n">
        <v>6</v>
      </c>
      <c r="D206" s="0" t="n">
        <v>11</v>
      </c>
      <c r="E206" s="0" t="n">
        <v>6</v>
      </c>
      <c r="F206" s="0" t="n">
        <v>3</v>
      </c>
      <c r="G206" s="0" t="n">
        <v>12</v>
      </c>
      <c r="H206" s="0" t="n">
        <v>3</v>
      </c>
      <c r="I206" s="0" t="n">
        <v>5</v>
      </c>
      <c r="J206" s="0" t="n">
        <v>3</v>
      </c>
      <c r="K206" s="0" t="n">
        <v>6</v>
      </c>
      <c r="L206" s="0" t="n">
        <v>6</v>
      </c>
      <c r="M206" s="0" t="n">
        <v>4</v>
      </c>
      <c r="N206" s="16" t="n">
        <f aca="false">AVERAGE(D206:M206)</f>
        <v>5.9</v>
      </c>
    </row>
    <row r="207" customFormat="false" ht="15" hidden="false" customHeight="false" outlineLevel="0" collapsed="false">
      <c r="A207" s="28"/>
      <c r="B207" s="10"/>
      <c r="C207" s="4" t="n">
        <v>7</v>
      </c>
      <c r="D207" s="0" t="n">
        <v>2</v>
      </c>
      <c r="E207" s="0" t="n">
        <v>12</v>
      </c>
      <c r="F207" s="0" t="n">
        <v>11</v>
      </c>
      <c r="G207" s="0" t="n">
        <v>8</v>
      </c>
      <c r="H207" s="0" t="n">
        <v>4</v>
      </c>
      <c r="I207" s="0" t="n">
        <v>9</v>
      </c>
      <c r="J207" s="0" t="n">
        <v>6</v>
      </c>
      <c r="K207" s="0" t="n">
        <v>6</v>
      </c>
      <c r="L207" s="0" t="n">
        <v>6</v>
      </c>
      <c r="M207" s="0" t="n">
        <v>11</v>
      </c>
      <c r="N207" s="16" t="n">
        <f aca="false">AVERAGE(D207:M207)</f>
        <v>7.5</v>
      </c>
    </row>
    <row r="208" customFormat="false" ht="15" hidden="false" customHeight="false" outlineLevel="0" collapsed="false">
      <c r="A208" s="28"/>
      <c r="B208" s="10"/>
      <c r="C208" s="4" t="n">
        <v>8</v>
      </c>
      <c r="D208" s="0" t="n">
        <v>2</v>
      </c>
      <c r="E208" s="0" t="n">
        <v>5</v>
      </c>
      <c r="F208" s="0" t="n">
        <v>10</v>
      </c>
      <c r="G208" s="0" t="n">
        <v>7</v>
      </c>
      <c r="H208" s="0" t="n">
        <v>7</v>
      </c>
      <c r="I208" s="0" t="n">
        <v>8</v>
      </c>
      <c r="J208" s="0" t="n">
        <v>5</v>
      </c>
      <c r="K208" s="0" t="n">
        <v>5</v>
      </c>
      <c r="L208" s="0" t="n">
        <v>5</v>
      </c>
      <c r="M208" s="0" t="n">
        <v>12</v>
      </c>
      <c r="N208" s="16" t="n">
        <f aca="false">AVERAGE(D208:M208)</f>
        <v>6.6</v>
      </c>
    </row>
    <row r="209" customFormat="false" ht="15" hidden="false" customHeight="false" outlineLevel="0" collapsed="false">
      <c r="A209" s="28"/>
      <c r="B209" s="10"/>
      <c r="C209" s="4" t="n">
        <v>9</v>
      </c>
      <c r="D209" s="0" t="n">
        <v>5</v>
      </c>
      <c r="E209" s="0" t="n">
        <v>5</v>
      </c>
      <c r="F209" s="0" t="n">
        <v>17</v>
      </c>
      <c r="G209" s="0" t="n">
        <v>8</v>
      </c>
      <c r="H209" s="0" t="n">
        <v>8</v>
      </c>
      <c r="I209" s="0" t="n">
        <v>10</v>
      </c>
      <c r="J209" s="0" t="n">
        <v>9</v>
      </c>
      <c r="K209" s="0" t="n">
        <v>4</v>
      </c>
      <c r="L209" s="0" t="n">
        <v>6</v>
      </c>
      <c r="M209" s="0" t="n">
        <v>15</v>
      </c>
      <c r="N209" s="16" t="n">
        <f aca="false">AVERAGE(D209:M209)</f>
        <v>8.7</v>
      </c>
    </row>
    <row r="210" customFormat="false" ht="15" hidden="false" customHeight="false" outlineLevel="0" collapsed="false">
      <c r="A210" s="28"/>
      <c r="B210" s="10"/>
      <c r="C210" s="4" t="n">
        <v>10</v>
      </c>
      <c r="D210" s="0" t="n">
        <v>6</v>
      </c>
      <c r="E210" s="0" t="n">
        <v>3</v>
      </c>
      <c r="F210" s="0" t="n">
        <v>3</v>
      </c>
      <c r="G210" s="0" t="n">
        <v>3</v>
      </c>
      <c r="H210" s="0" t="n">
        <v>8</v>
      </c>
      <c r="I210" s="0" t="n">
        <v>3</v>
      </c>
      <c r="J210" s="0" t="n">
        <v>5</v>
      </c>
      <c r="K210" s="0" t="n">
        <v>3</v>
      </c>
      <c r="L210" s="0" t="n">
        <v>3</v>
      </c>
      <c r="M210" s="0" t="n">
        <v>10</v>
      </c>
      <c r="N210" s="16" t="n">
        <f aca="false">AVERAGE(D210:M210)</f>
        <v>4.7</v>
      </c>
    </row>
    <row r="211" customFormat="false" ht="15" hidden="false" customHeight="false" outlineLevel="0" collapsed="false">
      <c r="A211" s="28"/>
      <c r="B211" s="10"/>
      <c r="C211" s="4" t="n">
        <v>11</v>
      </c>
      <c r="D211" s="0" t="n">
        <v>6</v>
      </c>
      <c r="E211" s="0" t="n">
        <v>2</v>
      </c>
      <c r="F211" s="0" t="n">
        <v>3</v>
      </c>
      <c r="G211" s="0" t="n">
        <v>3</v>
      </c>
      <c r="H211" s="0" t="n">
        <v>3</v>
      </c>
      <c r="I211" s="0" t="n">
        <v>2</v>
      </c>
      <c r="J211" s="0" t="n">
        <v>5</v>
      </c>
      <c r="K211" s="0" t="n">
        <v>3</v>
      </c>
      <c r="L211" s="0" t="n">
        <v>3</v>
      </c>
      <c r="M211" s="0" t="n">
        <v>10</v>
      </c>
      <c r="N211" s="16" t="n">
        <f aca="false">AVERAGE(D211:M211)</f>
        <v>4</v>
      </c>
    </row>
    <row r="212" customFormat="false" ht="15" hidden="false" customHeight="false" outlineLevel="0" collapsed="false">
      <c r="A212" s="28"/>
      <c r="N212" s="16"/>
    </row>
    <row r="215" s="12" customFormat="true" ht="15" hidden="false" customHeight="false" outlineLevel="0" collapsed="false">
      <c r="A215" s="28" t="s">
        <v>31</v>
      </c>
      <c r="B215" s="10" t="n">
        <v>50</v>
      </c>
      <c r="C215" s="11" t="n">
        <v>0</v>
      </c>
      <c r="D215" s="12" t="n">
        <v>4.48</v>
      </c>
      <c r="E215" s="12" t="n">
        <v>4</v>
      </c>
      <c r="F215" s="12" t="n">
        <v>3.6</v>
      </c>
      <c r="G215" s="12" t="n">
        <v>3.32</v>
      </c>
      <c r="H215" s="12" t="n">
        <v>3.2</v>
      </c>
      <c r="I215" s="12" t="n">
        <v>3.68</v>
      </c>
      <c r="J215" s="12" t="n">
        <v>4.24</v>
      </c>
      <c r="K215" s="12" t="n">
        <v>4.6</v>
      </c>
      <c r="L215" s="12" t="n">
        <v>6.6</v>
      </c>
      <c r="M215" s="12" t="n">
        <v>4.24</v>
      </c>
      <c r="N215" s="13" t="n">
        <f aca="false">AVERAGE(D215:M215)</f>
        <v>4.196</v>
      </c>
    </row>
    <row r="216" s="12" customFormat="true" ht="15" hidden="false" customHeight="false" outlineLevel="0" collapsed="false">
      <c r="A216" s="28"/>
      <c r="B216" s="10"/>
      <c r="C216" s="11" t="n">
        <v>1</v>
      </c>
      <c r="D216" s="12" t="n">
        <v>4.36</v>
      </c>
      <c r="E216" s="12" t="n">
        <v>4.12</v>
      </c>
      <c r="F216" s="12" t="n">
        <v>2.96</v>
      </c>
      <c r="G216" s="12" t="n">
        <v>3.2</v>
      </c>
      <c r="H216" s="12" t="n">
        <v>2.68</v>
      </c>
      <c r="I216" s="12" t="n">
        <v>3.44</v>
      </c>
      <c r="J216" s="12" t="n">
        <v>3.08</v>
      </c>
      <c r="K216" s="12" t="n">
        <v>4.36</v>
      </c>
      <c r="L216" s="12" t="n">
        <v>5.4</v>
      </c>
      <c r="M216" s="12" t="n">
        <v>3.16</v>
      </c>
      <c r="N216" s="13" t="n">
        <f aca="false">AVERAGE(D216:M216)</f>
        <v>3.676</v>
      </c>
    </row>
    <row r="217" s="12" customFormat="true" ht="15" hidden="false" customHeight="false" outlineLevel="0" collapsed="false">
      <c r="A217" s="28"/>
      <c r="B217" s="10"/>
      <c r="C217" s="11" t="n">
        <v>2</v>
      </c>
      <c r="D217" s="12" t="n">
        <v>2</v>
      </c>
      <c r="E217" s="12" t="n">
        <v>2.4</v>
      </c>
      <c r="F217" s="12" t="n">
        <v>2.64</v>
      </c>
      <c r="G217" s="12" t="n">
        <v>2.04</v>
      </c>
      <c r="H217" s="12" t="n">
        <v>2.56</v>
      </c>
      <c r="I217" s="12" t="n">
        <v>2.88</v>
      </c>
      <c r="J217" s="12" t="n">
        <v>2.12</v>
      </c>
      <c r="K217" s="12" t="n">
        <v>2.76</v>
      </c>
      <c r="L217" s="12" t="n">
        <v>3.36</v>
      </c>
      <c r="M217" s="12" t="n">
        <v>2.68</v>
      </c>
      <c r="N217" s="13" t="n">
        <f aca="false">AVERAGE(D217:M217)</f>
        <v>2.544</v>
      </c>
    </row>
    <row r="218" s="12" customFormat="true" ht="15" hidden="false" customHeight="false" outlineLevel="0" collapsed="false">
      <c r="A218" s="28"/>
      <c r="B218" s="10"/>
      <c r="C218" s="11" t="n">
        <v>3</v>
      </c>
      <c r="D218" s="12" t="n">
        <v>2.6</v>
      </c>
      <c r="E218" s="12" t="n">
        <v>2.64</v>
      </c>
      <c r="F218" s="12" t="n">
        <v>3.28</v>
      </c>
      <c r="G218" s="12" t="n">
        <v>2.08</v>
      </c>
      <c r="H218" s="12" t="n">
        <v>2.28</v>
      </c>
      <c r="I218" s="12" t="n">
        <v>2.28</v>
      </c>
      <c r="J218" s="12" t="n">
        <v>2.76</v>
      </c>
      <c r="K218" s="12" t="n">
        <v>2.76</v>
      </c>
      <c r="L218" s="12" t="n">
        <v>2.76</v>
      </c>
      <c r="M218" s="12" t="n">
        <v>3.6</v>
      </c>
      <c r="N218" s="13" t="n">
        <f aca="false">AVERAGE(D218:M218)</f>
        <v>2.704</v>
      </c>
    </row>
    <row r="219" s="12" customFormat="true" ht="15" hidden="false" customHeight="false" outlineLevel="0" collapsed="false">
      <c r="A219" s="28"/>
      <c r="B219" s="10"/>
      <c r="C219" s="11" t="n">
        <v>4</v>
      </c>
      <c r="D219" s="12" t="n">
        <v>4.08</v>
      </c>
      <c r="E219" s="12" t="n">
        <v>3.56</v>
      </c>
      <c r="F219" s="12" t="n">
        <v>3.52</v>
      </c>
      <c r="G219" s="12" t="n">
        <v>3.2</v>
      </c>
      <c r="H219" s="12" t="n">
        <v>2.16</v>
      </c>
      <c r="I219" s="12" t="n">
        <v>4.4</v>
      </c>
      <c r="J219" s="12" t="n">
        <v>3.76</v>
      </c>
      <c r="K219" s="12" t="n">
        <v>3.56</v>
      </c>
      <c r="L219" s="12" t="n">
        <v>6.52</v>
      </c>
      <c r="M219" s="12" t="n">
        <v>5</v>
      </c>
      <c r="N219" s="13" t="n">
        <f aca="false">AVERAGE(D219:M219)</f>
        <v>3.976</v>
      </c>
    </row>
    <row r="220" customFormat="false" ht="15" hidden="false" customHeight="false" outlineLevel="0" collapsed="false">
      <c r="A220" s="28"/>
      <c r="B220" s="10"/>
      <c r="C220" s="4" t="n">
        <v>5</v>
      </c>
      <c r="D220" s="0" t="n">
        <v>3</v>
      </c>
      <c r="E220" s="0" t="n">
        <v>2</v>
      </c>
      <c r="F220" s="0" t="n">
        <v>3</v>
      </c>
      <c r="G220" s="0" t="n">
        <v>2</v>
      </c>
      <c r="H220" s="0" t="n">
        <v>2</v>
      </c>
      <c r="I220" s="0" t="n">
        <v>3</v>
      </c>
      <c r="J220" s="0" t="n">
        <v>2</v>
      </c>
      <c r="K220" s="0" t="n">
        <v>2</v>
      </c>
      <c r="L220" s="0" t="n">
        <v>3</v>
      </c>
      <c r="M220" s="0" t="n">
        <v>3</v>
      </c>
      <c r="N220" s="16" t="n">
        <f aca="false">AVERAGE(D220:M220)</f>
        <v>2.5</v>
      </c>
    </row>
    <row r="221" customFormat="false" ht="15" hidden="false" customHeight="false" outlineLevel="0" collapsed="false">
      <c r="A221" s="28"/>
      <c r="B221" s="10"/>
      <c r="C221" s="4" t="n">
        <v>6</v>
      </c>
      <c r="D221" s="0" t="n">
        <v>2</v>
      </c>
      <c r="E221" s="0" t="n">
        <v>2</v>
      </c>
      <c r="F221" s="0" t="n">
        <v>3</v>
      </c>
      <c r="G221" s="0" t="n">
        <v>2</v>
      </c>
      <c r="H221" s="0" t="n">
        <v>2</v>
      </c>
      <c r="I221" s="0" t="n">
        <v>2</v>
      </c>
      <c r="J221" s="0" t="n">
        <v>2</v>
      </c>
      <c r="K221" s="0" t="n">
        <v>3</v>
      </c>
      <c r="L221" s="0" t="n">
        <v>3</v>
      </c>
      <c r="M221" s="0" t="n">
        <v>3</v>
      </c>
      <c r="N221" s="16" t="n">
        <f aca="false">AVERAGE(D221:M221)</f>
        <v>2.4</v>
      </c>
    </row>
    <row r="222" customFormat="false" ht="15" hidden="false" customHeight="false" outlineLevel="0" collapsed="false">
      <c r="A222" s="28"/>
      <c r="B222" s="10"/>
      <c r="C222" s="4" t="n">
        <v>7</v>
      </c>
      <c r="D222" s="0" t="n">
        <v>3</v>
      </c>
      <c r="E222" s="0" t="n">
        <v>3</v>
      </c>
      <c r="F222" s="0" t="n">
        <v>5</v>
      </c>
      <c r="G222" s="0" t="n">
        <v>2</v>
      </c>
      <c r="H222" s="0" t="n">
        <v>3</v>
      </c>
      <c r="I222" s="0" t="n">
        <v>4</v>
      </c>
      <c r="J222" s="0" t="n">
        <v>4</v>
      </c>
      <c r="K222" s="0" t="n">
        <v>4</v>
      </c>
      <c r="L222" s="0" t="n">
        <v>7</v>
      </c>
      <c r="M222" s="0" t="n">
        <v>5</v>
      </c>
      <c r="N222" s="16" t="n">
        <f aca="false">AVERAGE(D222:M222)</f>
        <v>4</v>
      </c>
    </row>
    <row r="223" customFormat="false" ht="15" hidden="false" customHeight="false" outlineLevel="0" collapsed="false">
      <c r="A223" s="28"/>
      <c r="B223" s="10"/>
      <c r="C223" s="4" t="n">
        <v>8</v>
      </c>
      <c r="D223" s="0" t="n">
        <v>4</v>
      </c>
      <c r="E223" s="0" t="n">
        <v>3</v>
      </c>
      <c r="F223" s="0" t="n">
        <v>6</v>
      </c>
      <c r="G223" s="0" t="n">
        <v>3</v>
      </c>
      <c r="H223" s="0" t="n">
        <v>3</v>
      </c>
      <c r="I223" s="0" t="n">
        <v>4</v>
      </c>
      <c r="J223" s="0" t="n">
        <v>5</v>
      </c>
      <c r="K223" s="0" t="n">
        <v>4</v>
      </c>
      <c r="L223" s="0" t="n">
        <v>7</v>
      </c>
      <c r="M223" s="0" t="n">
        <v>6</v>
      </c>
      <c r="N223" s="16" t="n">
        <f aca="false">AVERAGE(D223:M223)</f>
        <v>4.5</v>
      </c>
    </row>
    <row r="224" customFormat="false" ht="15" hidden="false" customHeight="false" outlineLevel="0" collapsed="false">
      <c r="A224" s="28"/>
      <c r="B224" s="10"/>
      <c r="C224" s="4" t="n">
        <v>9</v>
      </c>
      <c r="D224" s="0" t="n">
        <v>4</v>
      </c>
      <c r="E224" s="0" t="n">
        <v>4</v>
      </c>
      <c r="F224" s="0" t="n">
        <v>4</v>
      </c>
      <c r="G224" s="0" t="n">
        <v>2</v>
      </c>
      <c r="H224" s="0" t="n">
        <v>2</v>
      </c>
      <c r="I224" s="0" t="n">
        <v>3</v>
      </c>
      <c r="J224" s="0" t="n">
        <v>3</v>
      </c>
      <c r="K224" s="0" t="n">
        <v>4</v>
      </c>
      <c r="L224" s="0" t="n">
        <v>6</v>
      </c>
      <c r="M224" s="0" t="n">
        <v>6</v>
      </c>
      <c r="N224" s="16" t="n">
        <f aca="false">AVERAGE(D224:M224)</f>
        <v>3.8</v>
      </c>
    </row>
    <row r="225" customFormat="false" ht="15" hidden="false" customHeight="false" outlineLevel="0" collapsed="false">
      <c r="A225" s="28"/>
      <c r="B225" s="10"/>
      <c r="C225" s="4" t="n">
        <v>10</v>
      </c>
      <c r="D225" s="0" t="n">
        <v>2</v>
      </c>
      <c r="E225" s="0" t="n">
        <v>2</v>
      </c>
      <c r="F225" s="0" t="n">
        <v>2</v>
      </c>
      <c r="G225" s="0" t="n">
        <v>2</v>
      </c>
      <c r="H225" s="0" t="n">
        <v>2</v>
      </c>
      <c r="I225" s="0" t="n">
        <v>3</v>
      </c>
      <c r="J225" s="0" t="n">
        <v>2</v>
      </c>
      <c r="K225" s="0" t="n">
        <v>2</v>
      </c>
      <c r="L225" s="0" t="n">
        <v>2</v>
      </c>
      <c r="M225" s="0" t="n">
        <v>2</v>
      </c>
      <c r="N225" s="16" t="n">
        <f aca="false">AVERAGE(D225:M225)</f>
        <v>2.1</v>
      </c>
    </row>
    <row r="226" customFormat="false" ht="15" hidden="false" customHeight="false" outlineLevel="0" collapsed="false">
      <c r="A226" s="28"/>
      <c r="B226" s="10"/>
      <c r="C226" s="4" t="n">
        <v>11</v>
      </c>
      <c r="D226" s="0" t="n">
        <v>2</v>
      </c>
      <c r="E226" s="0" t="n">
        <v>2</v>
      </c>
      <c r="F226" s="0" t="n">
        <v>2</v>
      </c>
      <c r="G226" s="0" t="n">
        <v>2</v>
      </c>
      <c r="H226" s="0" t="n">
        <v>2</v>
      </c>
      <c r="I226" s="0" t="n">
        <v>3</v>
      </c>
      <c r="J226" s="0" t="n">
        <v>2</v>
      </c>
      <c r="K226" s="0" t="n">
        <v>2</v>
      </c>
      <c r="L226" s="0" t="n">
        <v>2</v>
      </c>
      <c r="M226" s="0" t="n">
        <v>2</v>
      </c>
      <c r="N226" s="16" t="n">
        <f aca="false">AVERAGE(D226:M226)</f>
        <v>2.1</v>
      </c>
    </row>
    <row r="227" customFormat="false" ht="15" hidden="false" customHeight="false" outlineLevel="0" collapsed="false">
      <c r="A227" s="28"/>
      <c r="B227" s="41"/>
      <c r="C227" s="42"/>
      <c r="N227" s="16"/>
    </row>
    <row r="228" customFormat="false" ht="15" hidden="false" customHeight="false" outlineLevel="0" collapsed="false">
      <c r="A228" s="28"/>
    </row>
    <row r="229" s="12" customFormat="true" ht="15" hidden="false" customHeight="false" outlineLevel="0" collapsed="false">
      <c r="A229" s="28"/>
      <c r="B229" s="10" t="n">
        <v>100</v>
      </c>
      <c r="C229" s="11" t="n">
        <v>0</v>
      </c>
      <c r="D229" s="12" t="n">
        <v>4.08</v>
      </c>
      <c r="E229" s="12" t="n">
        <v>5.16</v>
      </c>
      <c r="F229" s="12" t="n">
        <v>3.76</v>
      </c>
      <c r="G229" s="12" t="n">
        <v>4.96</v>
      </c>
      <c r="H229" s="12" t="n">
        <v>4.48</v>
      </c>
      <c r="I229" s="12" t="n">
        <v>4.6</v>
      </c>
      <c r="J229" s="12" t="n">
        <v>5.16</v>
      </c>
      <c r="K229" s="12" t="n">
        <v>6.04</v>
      </c>
      <c r="L229" s="12" t="n">
        <v>4.88</v>
      </c>
      <c r="M229" s="12" t="n">
        <v>5.4</v>
      </c>
      <c r="N229" s="13" t="n">
        <f aca="false">AVERAGE(D229:M229)</f>
        <v>4.852</v>
      </c>
    </row>
    <row r="230" s="12" customFormat="true" ht="15" hidden="false" customHeight="false" outlineLevel="0" collapsed="false">
      <c r="A230" s="28"/>
      <c r="B230" s="10"/>
      <c r="C230" s="11" t="n">
        <v>1</v>
      </c>
      <c r="D230" s="12" t="n">
        <v>3.24</v>
      </c>
      <c r="E230" s="12" t="n">
        <v>3.6</v>
      </c>
      <c r="F230" s="12" t="n">
        <v>3.48</v>
      </c>
      <c r="G230" s="12" t="n">
        <v>4.28</v>
      </c>
      <c r="H230" s="12" t="n">
        <v>4.04</v>
      </c>
      <c r="I230" s="12" t="n">
        <v>5.08</v>
      </c>
      <c r="J230" s="12" t="n">
        <v>4.16</v>
      </c>
      <c r="K230" s="12" t="n">
        <v>4.72</v>
      </c>
      <c r="L230" s="12" t="n">
        <v>3.2</v>
      </c>
      <c r="M230" s="12" t="n">
        <v>4.68</v>
      </c>
      <c r="N230" s="13" t="n">
        <f aca="false">AVERAGE(D230:M230)</f>
        <v>4.048</v>
      </c>
    </row>
    <row r="231" s="12" customFormat="true" ht="15" hidden="false" customHeight="false" outlineLevel="0" collapsed="false">
      <c r="A231" s="28"/>
      <c r="B231" s="10"/>
      <c r="C231" s="11" t="n">
        <v>2</v>
      </c>
      <c r="D231" s="12" t="n">
        <v>2.6</v>
      </c>
      <c r="E231" s="12" t="n">
        <v>2.84</v>
      </c>
      <c r="F231" s="12" t="n">
        <v>3.12</v>
      </c>
      <c r="G231" s="12" t="n">
        <v>2.64</v>
      </c>
      <c r="H231" s="12" t="n">
        <v>4.32</v>
      </c>
      <c r="I231" s="12" t="n">
        <v>2.32</v>
      </c>
      <c r="J231" s="12" t="n">
        <v>2</v>
      </c>
      <c r="K231" s="12" t="n">
        <v>3.48</v>
      </c>
      <c r="L231" s="12" t="n">
        <v>3.52</v>
      </c>
      <c r="M231" s="12" t="n">
        <v>3.36</v>
      </c>
      <c r="N231" s="13" t="n">
        <f aca="false">AVERAGE(D231:M231)</f>
        <v>3.02</v>
      </c>
    </row>
    <row r="232" s="12" customFormat="true" ht="15" hidden="false" customHeight="false" outlineLevel="0" collapsed="false">
      <c r="A232" s="28"/>
      <c r="B232" s="10"/>
      <c r="C232" s="11" t="n">
        <v>3</v>
      </c>
      <c r="D232" s="12" t="n">
        <v>2.52</v>
      </c>
      <c r="E232" s="12" t="n">
        <v>3.4</v>
      </c>
      <c r="F232" s="12" t="n">
        <v>2.88</v>
      </c>
      <c r="G232" s="12" t="n">
        <v>2.36</v>
      </c>
      <c r="H232" s="12" t="n">
        <v>3.76</v>
      </c>
      <c r="I232" s="12" t="n">
        <v>2.84</v>
      </c>
      <c r="J232" s="12" t="n">
        <v>2</v>
      </c>
      <c r="K232" s="12" t="n">
        <v>3.4</v>
      </c>
      <c r="L232" s="12" t="n">
        <v>2.72</v>
      </c>
      <c r="M232" s="12" t="n">
        <v>2.64</v>
      </c>
      <c r="N232" s="13" t="n">
        <f aca="false">AVERAGE(D232:M232)</f>
        <v>2.852</v>
      </c>
    </row>
    <row r="233" s="12" customFormat="true" ht="15" hidden="false" customHeight="false" outlineLevel="0" collapsed="false">
      <c r="A233" s="28"/>
      <c r="B233" s="10"/>
      <c r="C233" s="11" t="n">
        <v>4</v>
      </c>
      <c r="D233" s="12" t="n">
        <v>4.28</v>
      </c>
      <c r="E233" s="12" t="n">
        <v>2.96</v>
      </c>
      <c r="F233" s="12" t="n">
        <v>5.32</v>
      </c>
      <c r="G233" s="12" t="n">
        <v>6.96</v>
      </c>
      <c r="H233" s="12" t="n">
        <v>5</v>
      </c>
      <c r="I233" s="12" t="n">
        <v>3.72</v>
      </c>
      <c r="J233" s="12" t="n">
        <v>3.12</v>
      </c>
      <c r="K233" s="12" t="n">
        <v>2.56</v>
      </c>
      <c r="L233" s="12" t="n">
        <v>6.2</v>
      </c>
      <c r="M233" s="12" t="n">
        <v>4.28</v>
      </c>
      <c r="N233" s="13" t="n">
        <f aca="false">AVERAGE(D233:M233)</f>
        <v>4.44</v>
      </c>
    </row>
    <row r="234" customFormat="false" ht="15" hidden="false" customHeight="false" outlineLevel="0" collapsed="false">
      <c r="A234" s="28"/>
      <c r="B234" s="10"/>
      <c r="C234" s="4" t="n">
        <v>5</v>
      </c>
      <c r="D234" s="0" t="n">
        <v>5</v>
      </c>
      <c r="E234" s="0" t="n">
        <v>4</v>
      </c>
      <c r="F234" s="0" t="n">
        <v>4</v>
      </c>
      <c r="G234" s="0" t="n">
        <v>3</v>
      </c>
      <c r="H234" s="0" t="n">
        <v>8</v>
      </c>
      <c r="I234" s="0" t="n">
        <v>3</v>
      </c>
      <c r="J234" s="0" t="n">
        <v>2</v>
      </c>
      <c r="K234" s="0" t="n">
        <v>4</v>
      </c>
      <c r="L234" s="0" t="n">
        <v>4</v>
      </c>
      <c r="M234" s="0" t="n">
        <v>3</v>
      </c>
      <c r="N234" s="16" t="n">
        <f aca="false">AVERAGE(D234:M234)</f>
        <v>4</v>
      </c>
    </row>
    <row r="235" customFormat="false" ht="15" hidden="false" customHeight="false" outlineLevel="0" collapsed="false">
      <c r="A235" s="28"/>
      <c r="B235" s="10"/>
      <c r="C235" s="4" t="n">
        <v>6</v>
      </c>
      <c r="D235" s="0" t="n">
        <v>2</v>
      </c>
      <c r="E235" s="0" t="n">
        <v>6</v>
      </c>
      <c r="F235" s="0" t="n">
        <v>3</v>
      </c>
      <c r="G235" s="0" t="n">
        <v>4</v>
      </c>
      <c r="H235" s="0" t="n">
        <v>3</v>
      </c>
      <c r="I235" s="0" t="n">
        <v>2</v>
      </c>
      <c r="J235" s="0" t="n">
        <v>2</v>
      </c>
      <c r="K235" s="0" t="n">
        <v>3</v>
      </c>
      <c r="L235" s="0" t="n">
        <v>2</v>
      </c>
      <c r="M235" s="0" t="n">
        <v>3</v>
      </c>
      <c r="N235" s="16" t="n">
        <f aca="false">AVERAGE(D235:M235)</f>
        <v>3</v>
      </c>
    </row>
    <row r="236" customFormat="false" ht="15" hidden="false" customHeight="false" outlineLevel="0" collapsed="false">
      <c r="A236" s="28"/>
      <c r="B236" s="10"/>
      <c r="C236" s="4" t="n">
        <v>7</v>
      </c>
      <c r="D236" s="0" t="n">
        <v>4</v>
      </c>
      <c r="E236" s="0" t="n">
        <v>4</v>
      </c>
      <c r="F236" s="0" t="n">
        <v>2</v>
      </c>
      <c r="G236" s="0" t="n">
        <v>4</v>
      </c>
      <c r="H236" s="0" t="n">
        <v>5</v>
      </c>
      <c r="I236" s="0" t="n">
        <v>4</v>
      </c>
      <c r="J236" s="0" t="n">
        <v>6</v>
      </c>
      <c r="K236" s="0" t="n">
        <v>4</v>
      </c>
      <c r="L236" s="0" t="n">
        <v>4</v>
      </c>
      <c r="M236" s="0" t="n">
        <v>8</v>
      </c>
      <c r="N236" s="16" t="n">
        <f aca="false">AVERAGE(D236:M236)</f>
        <v>4.5</v>
      </c>
    </row>
    <row r="237" customFormat="false" ht="15" hidden="false" customHeight="false" outlineLevel="0" collapsed="false">
      <c r="A237" s="28"/>
      <c r="B237" s="10"/>
      <c r="C237" s="4" t="n">
        <v>8</v>
      </c>
      <c r="D237" s="0" t="n">
        <v>3</v>
      </c>
      <c r="E237" s="0" t="n">
        <v>3</v>
      </c>
      <c r="F237" s="0" t="n">
        <v>4</v>
      </c>
      <c r="G237" s="0" t="n">
        <v>4</v>
      </c>
      <c r="H237" s="0" t="n">
        <v>5</v>
      </c>
      <c r="I237" s="0" t="n">
        <v>5</v>
      </c>
      <c r="J237" s="0" t="n">
        <v>3</v>
      </c>
      <c r="K237" s="0" t="n">
        <v>3</v>
      </c>
      <c r="L237" s="0" t="n">
        <v>3</v>
      </c>
      <c r="M237" s="0" t="n">
        <v>4</v>
      </c>
      <c r="N237" s="16" t="n">
        <f aca="false">AVERAGE(D237:M237)</f>
        <v>3.7</v>
      </c>
    </row>
    <row r="238" customFormat="false" ht="15" hidden="false" customHeight="false" outlineLevel="0" collapsed="false">
      <c r="A238" s="28"/>
      <c r="B238" s="10"/>
      <c r="C238" s="4" t="n">
        <v>9</v>
      </c>
      <c r="D238" s="0" t="n">
        <v>4</v>
      </c>
      <c r="E238" s="0" t="n">
        <v>4</v>
      </c>
      <c r="F238" s="0" t="n">
        <v>3</v>
      </c>
      <c r="G238" s="0" t="n">
        <v>3</v>
      </c>
      <c r="H238" s="0" t="n">
        <v>3</v>
      </c>
      <c r="I238" s="0" t="n">
        <v>5</v>
      </c>
      <c r="J238" s="0" t="n">
        <v>4</v>
      </c>
      <c r="K238" s="0" t="n">
        <v>4</v>
      </c>
      <c r="L238" s="0" t="n">
        <v>4</v>
      </c>
      <c r="M238" s="0" t="n">
        <v>3</v>
      </c>
      <c r="N238" s="16" t="n">
        <f aca="false">AVERAGE(D238:M238)</f>
        <v>3.7</v>
      </c>
    </row>
    <row r="239" customFormat="false" ht="15" hidden="false" customHeight="false" outlineLevel="0" collapsed="false">
      <c r="A239" s="28"/>
      <c r="B239" s="10"/>
      <c r="C239" s="4" t="n">
        <v>10</v>
      </c>
      <c r="D239" s="0" t="n">
        <v>2</v>
      </c>
      <c r="E239" s="0" t="n">
        <v>2</v>
      </c>
      <c r="F239" s="0" t="n">
        <v>2</v>
      </c>
      <c r="G239" s="0" t="n">
        <v>2</v>
      </c>
      <c r="H239" s="0" t="n">
        <v>2</v>
      </c>
      <c r="I239" s="0" t="n">
        <v>3</v>
      </c>
      <c r="J239" s="0" t="n">
        <v>2</v>
      </c>
      <c r="K239" s="0" t="n">
        <v>2</v>
      </c>
      <c r="L239" s="0" t="n">
        <v>2</v>
      </c>
      <c r="M239" s="0" t="n">
        <v>3</v>
      </c>
      <c r="N239" s="16" t="n">
        <f aca="false">AVERAGE(D239:M239)</f>
        <v>2.2</v>
      </c>
    </row>
    <row r="240" customFormat="false" ht="15" hidden="false" customHeight="false" outlineLevel="0" collapsed="false">
      <c r="A240" s="28"/>
      <c r="B240" s="10"/>
      <c r="C240" s="4" t="n">
        <v>11</v>
      </c>
      <c r="D240" s="0" t="n">
        <v>2</v>
      </c>
      <c r="E240" s="0" t="n">
        <v>2</v>
      </c>
      <c r="F240" s="0" t="n">
        <v>2</v>
      </c>
      <c r="G240" s="0" t="n">
        <v>2</v>
      </c>
      <c r="H240" s="0" t="n">
        <v>2</v>
      </c>
      <c r="I240" s="0" t="n">
        <v>2</v>
      </c>
      <c r="J240" s="0" t="n">
        <v>2</v>
      </c>
      <c r="K240" s="0" t="n">
        <v>2</v>
      </c>
      <c r="L240" s="0" t="n">
        <v>2</v>
      </c>
      <c r="M240" s="0" t="n">
        <v>2</v>
      </c>
      <c r="N240" s="16" t="n">
        <f aca="false">AVERAGE(D240:M240)</f>
        <v>2</v>
      </c>
    </row>
    <row r="241" customFormat="false" ht="15" hidden="false" customHeight="false" outlineLevel="0" collapsed="false">
      <c r="A241" s="28"/>
      <c r="B241" s="41"/>
      <c r="C241" s="42"/>
      <c r="N241" s="16"/>
    </row>
    <row r="242" customFormat="false" ht="15" hidden="false" customHeight="false" outlineLevel="0" collapsed="false">
      <c r="A242" s="28"/>
    </row>
    <row r="243" s="12" customFormat="true" ht="15" hidden="false" customHeight="false" outlineLevel="0" collapsed="false">
      <c r="A243" s="28"/>
      <c r="B243" s="10" t="n">
        <v>500</v>
      </c>
      <c r="C243" s="11" t="n">
        <v>0</v>
      </c>
      <c r="D243" s="12" t="n">
        <v>7.4</v>
      </c>
      <c r="E243" s="12" t="n">
        <v>7.84</v>
      </c>
      <c r="F243" s="12" t="n">
        <v>7.76</v>
      </c>
      <c r="G243" s="12" t="n">
        <v>6.6</v>
      </c>
      <c r="H243" s="12" t="n">
        <v>5.24</v>
      </c>
      <c r="I243" s="12" t="n">
        <v>5.28</v>
      </c>
      <c r="J243" s="12" t="n">
        <v>4.88</v>
      </c>
      <c r="K243" s="12" t="n">
        <v>7.84</v>
      </c>
      <c r="L243" s="12" t="n">
        <v>7.8</v>
      </c>
      <c r="M243" s="12" t="n">
        <v>7.28</v>
      </c>
      <c r="N243" s="13" t="n">
        <f aca="false">AVERAGE(D243:M243)</f>
        <v>6.792</v>
      </c>
    </row>
    <row r="244" s="12" customFormat="true" ht="15" hidden="false" customHeight="false" outlineLevel="0" collapsed="false">
      <c r="A244" s="28"/>
      <c r="B244" s="10"/>
      <c r="C244" s="11" t="n">
        <v>1</v>
      </c>
      <c r="D244" s="12" t="n">
        <v>7.4</v>
      </c>
      <c r="E244" s="12" t="n">
        <v>7.88</v>
      </c>
      <c r="F244" s="12" t="n">
        <v>6.52</v>
      </c>
      <c r="G244" s="12" t="n">
        <v>5.36</v>
      </c>
      <c r="H244" s="12" t="n">
        <v>4.76</v>
      </c>
      <c r="I244" s="12" t="n">
        <v>7.84</v>
      </c>
      <c r="J244" s="12" t="n">
        <v>6.52</v>
      </c>
      <c r="K244" s="12" t="n">
        <v>8.04</v>
      </c>
      <c r="L244" s="12" t="n">
        <v>7.16</v>
      </c>
      <c r="M244" s="12" t="n">
        <v>8</v>
      </c>
      <c r="N244" s="13" t="n">
        <f aca="false">AVERAGE(D244:M244)</f>
        <v>6.948</v>
      </c>
    </row>
    <row r="245" s="12" customFormat="true" ht="15" hidden="false" customHeight="false" outlineLevel="0" collapsed="false">
      <c r="A245" s="28"/>
      <c r="B245" s="10"/>
      <c r="C245" s="11" t="n">
        <v>2</v>
      </c>
      <c r="D245" s="12" t="n">
        <v>3.16</v>
      </c>
      <c r="E245" s="12" t="n">
        <v>3.72</v>
      </c>
      <c r="F245" s="12" t="n">
        <v>5.28</v>
      </c>
      <c r="G245" s="12" t="n">
        <v>3.08</v>
      </c>
      <c r="H245" s="12" t="n">
        <v>3.36</v>
      </c>
      <c r="I245" s="12" t="n">
        <v>3.32</v>
      </c>
      <c r="J245" s="12" t="n">
        <v>5.08</v>
      </c>
      <c r="K245" s="12" t="n">
        <v>4.64</v>
      </c>
      <c r="L245" s="12" t="n">
        <v>4.64</v>
      </c>
      <c r="M245" s="12" t="n">
        <v>2.96</v>
      </c>
      <c r="N245" s="13" t="n">
        <f aca="false">AVERAGE(D245:M245)</f>
        <v>3.924</v>
      </c>
    </row>
    <row r="246" s="12" customFormat="true" ht="15" hidden="false" customHeight="false" outlineLevel="0" collapsed="false">
      <c r="A246" s="28"/>
      <c r="B246" s="10"/>
      <c r="C246" s="11" t="n">
        <v>3</v>
      </c>
      <c r="D246" s="12" t="n">
        <v>4.6</v>
      </c>
      <c r="E246" s="12" t="n">
        <v>4.64</v>
      </c>
      <c r="F246" s="12" t="n">
        <v>4.36</v>
      </c>
      <c r="G246" s="12" t="n">
        <v>6.04</v>
      </c>
      <c r="H246" s="12" t="n">
        <v>4.24</v>
      </c>
      <c r="I246" s="12" t="n">
        <v>4.24</v>
      </c>
      <c r="J246" s="12" t="n">
        <v>4.28</v>
      </c>
      <c r="K246" s="12" t="n">
        <v>3.84</v>
      </c>
      <c r="L246" s="12" t="n">
        <v>5.44</v>
      </c>
      <c r="M246" s="12" t="n">
        <v>2.8</v>
      </c>
      <c r="N246" s="13" t="n">
        <f aca="false">AVERAGE(D246:M246)</f>
        <v>4.448</v>
      </c>
    </row>
    <row r="247" s="12" customFormat="true" ht="15" hidden="false" customHeight="false" outlineLevel="0" collapsed="false">
      <c r="A247" s="28"/>
      <c r="B247" s="10"/>
      <c r="C247" s="11" t="n">
        <v>4</v>
      </c>
      <c r="D247" s="12" t="n">
        <v>5.68</v>
      </c>
      <c r="E247" s="12" t="n">
        <v>7.24</v>
      </c>
      <c r="F247" s="12" t="n">
        <v>10.24</v>
      </c>
      <c r="G247" s="12" t="n">
        <v>4.6</v>
      </c>
      <c r="H247" s="12" t="n">
        <v>6.72</v>
      </c>
      <c r="I247" s="12" t="n">
        <v>4.88</v>
      </c>
      <c r="J247" s="12" t="n">
        <v>5.2</v>
      </c>
      <c r="K247" s="12" t="n">
        <v>5.72</v>
      </c>
      <c r="L247" s="12" t="n">
        <v>5.48</v>
      </c>
      <c r="M247" s="12" t="n">
        <v>3.76</v>
      </c>
      <c r="N247" s="13" t="n">
        <f aca="false">AVERAGE(D247:M247)</f>
        <v>5.952</v>
      </c>
    </row>
    <row r="248" customFormat="false" ht="15" hidden="false" customHeight="false" outlineLevel="0" collapsed="false">
      <c r="A248" s="28"/>
      <c r="B248" s="10"/>
      <c r="C248" s="4" t="n">
        <v>5</v>
      </c>
      <c r="D248" s="0" t="n">
        <v>6</v>
      </c>
      <c r="E248" s="0" t="n">
        <v>4</v>
      </c>
      <c r="F248" s="0" t="n">
        <v>4</v>
      </c>
      <c r="G248" s="0" t="n">
        <v>4</v>
      </c>
      <c r="H248" s="0" t="n">
        <v>5</v>
      </c>
      <c r="I248" s="0" t="n">
        <v>4</v>
      </c>
      <c r="J248" s="0" t="n">
        <v>4</v>
      </c>
      <c r="K248" s="0" t="n">
        <v>9</v>
      </c>
      <c r="L248" s="0" t="n">
        <v>5</v>
      </c>
      <c r="M248" s="0" t="n">
        <v>6</v>
      </c>
      <c r="N248" s="16" t="n">
        <f aca="false">AVERAGE(D248:M248)</f>
        <v>5.1</v>
      </c>
    </row>
    <row r="249" customFormat="false" ht="15" hidden="false" customHeight="false" outlineLevel="0" collapsed="false">
      <c r="A249" s="28"/>
      <c r="B249" s="10"/>
      <c r="C249" s="4" t="n">
        <v>6</v>
      </c>
      <c r="D249" s="0" t="n">
        <v>3</v>
      </c>
      <c r="E249" s="0" t="n">
        <v>3</v>
      </c>
      <c r="F249" s="0" t="n">
        <v>10</v>
      </c>
      <c r="G249" s="0" t="n">
        <v>3</v>
      </c>
      <c r="H249" s="0" t="n">
        <v>4</v>
      </c>
      <c r="I249" s="0" t="n">
        <v>4</v>
      </c>
      <c r="J249" s="0" t="n">
        <v>5</v>
      </c>
      <c r="K249" s="0" t="n">
        <v>3</v>
      </c>
      <c r="L249" s="0" t="n">
        <v>4</v>
      </c>
      <c r="M249" s="0" t="n">
        <v>3</v>
      </c>
      <c r="N249" s="16" t="n">
        <f aca="false">AVERAGE(D249:M249)</f>
        <v>4.2</v>
      </c>
    </row>
    <row r="250" customFormat="false" ht="15" hidden="false" customHeight="false" outlineLevel="0" collapsed="false">
      <c r="A250" s="28"/>
      <c r="B250" s="10"/>
      <c r="C250" s="4" t="n">
        <v>7</v>
      </c>
      <c r="D250" s="0" t="n">
        <v>7</v>
      </c>
      <c r="E250" s="0" t="n">
        <v>9</v>
      </c>
      <c r="F250" s="0" t="n">
        <v>9</v>
      </c>
      <c r="G250" s="0" t="n">
        <v>4</v>
      </c>
      <c r="H250" s="0" t="n">
        <v>5</v>
      </c>
      <c r="I250" s="0" t="n">
        <v>6</v>
      </c>
      <c r="J250" s="0" t="n">
        <v>8</v>
      </c>
      <c r="K250" s="0" t="n">
        <v>7</v>
      </c>
      <c r="L250" s="0" t="n">
        <v>8</v>
      </c>
      <c r="M250" s="0" t="n">
        <v>11</v>
      </c>
      <c r="N250" s="16" t="n">
        <f aca="false">AVERAGE(D250:M250)</f>
        <v>7.4</v>
      </c>
    </row>
    <row r="251" customFormat="false" ht="15" hidden="false" customHeight="false" outlineLevel="0" collapsed="false">
      <c r="A251" s="28"/>
      <c r="B251" s="10"/>
      <c r="C251" s="4" t="n">
        <v>8</v>
      </c>
      <c r="D251" s="0" t="n">
        <v>8</v>
      </c>
      <c r="E251" s="0" t="n">
        <v>8</v>
      </c>
      <c r="F251" s="0" t="n">
        <v>4</v>
      </c>
      <c r="G251" s="0" t="n">
        <v>8</v>
      </c>
      <c r="H251" s="0" t="n">
        <v>6</v>
      </c>
      <c r="I251" s="0" t="n">
        <v>11</v>
      </c>
      <c r="J251" s="0" t="n">
        <v>8</v>
      </c>
      <c r="K251" s="0" t="n">
        <v>7</v>
      </c>
      <c r="L251" s="0" t="n">
        <v>8</v>
      </c>
      <c r="M251" s="0" t="n">
        <v>5</v>
      </c>
      <c r="N251" s="16" t="n">
        <f aca="false">AVERAGE(D251:M251)</f>
        <v>7.3</v>
      </c>
    </row>
    <row r="252" customFormat="false" ht="15" hidden="false" customHeight="false" outlineLevel="0" collapsed="false">
      <c r="A252" s="28"/>
      <c r="B252" s="10"/>
      <c r="C252" s="4" t="n">
        <v>9</v>
      </c>
      <c r="D252" s="0" t="n">
        <v>6</v>
      </c>
      <c r="E252" s="0" t="n">
        <v>5</v>
      </c>
      <c r="F252" s="0" t="n">
        <v>7</v>
      </c>
      <c r="G252" s="0" t="n">
        <v>4</v>
      </c>
      <c r="H252" s="0" t="n">
        <v>5</v>
      </c>
      <c r="I252" s="0" t="n">
        <v>9</v>
      </c>
      <c r="J252" s="0" t="n">
        <v>6</v>
      </c>
      <c r="K252" s="0" t="n">
        <v>5</v>
      </c>
      <c r="L252" s="0" t="n">
        <v>6</v>
      </c>
      <c r="M252" s="0" t="n">
        <v>10</v>
      </c>
      <c r="N252" s="16" t="n">
        <f aca="false">AVERAGE(D252:M252)</f>
        <v>6.3</v>
      </c>
    </row>
    <row r="253" customFormat="false" ht="15" hidden="false" customHeight="false" outlineLevel="0" collapsed="false">
      <c r="A253" s="28"/>
      <c r="B253" s="10"/>
      <c r="C253" s="4" t="n">
        <v>10</v>
      </c>
      <c r="D253" s="0" t="n">
        <v>2</v>
      </c>
      <c r="E253" s="0" t="n">
        <v>2</v>
      </c>
      <c r="F253" s="0" t="n">
        <v>3</v>
      </c>
      <c r="G253" s="0" t="n">
        <v>2</v>
      </c>
      <c r="H253" s="0" t="n">
        <v>2</v>
      </c>
      <c r="I253" s="0" t="n">
        <v>3</v>
      </c>
      <c r="J253" s="0" t="n">
        <v>3</v>
      </c>
      <c r="K253" s="0" t="n">
        <v>3</v>
      </c>
      <c r="L253" s="0" t="n">
        <v>3</v>
      </c>
      <c r="M253" s="0" t="n">
        <v>3</v>
      </c>
      <c r="N253" s="16" t="n">
        <f aca="false">AVERAGE(D253:M253)</f>
        <v>2.6</v>
      </c>
    </row>
    <row r="254" customFormat="false" ht="15" hidden="false" customHeight="false" outlineLevel="0" collapsed="false">
      <c r="A254" s="28"/>
      <c r="B254" s="10"/>
      <c r="C254" s="4" t="n">
        <v>11</v>
      </c>
      <c r="D254" s="0" t="n">
        <v>2</v>
      </c>
      <c r="E254" s="0" t="n">
        <v>2</v>
      </c>
      <c r="F254" s="0" t="n">
        <v>3</v>
      </c>
      <c r="G254" s="0" t="n">
        <v>2</v>
      </c>
      <c r="H254" s="0" t="n">
        <v>2</v>
      </c>
      <c r="I254" s="0" t="n">
        <v>3</v>
      </c>
      <c r="J254" s="0" t="n">
        <v>3</v>
      </c>
      <c r="K254" s="0" t="n">
        <v>2</v>
      </c>
      <c r="L254" s="0" t="n">
        <v>3</v>
      </c>
      <c r="M254" s="0" t="n">
        <v>4</v>
      </c>
      <c r="N254" s="16" t="n">
        <f aca="false">AVERAGE(D254:M254)</f>
        <v>2.6</v>
      </c>
    </row>
    <row r="255" customFormat="false" ht="15" hidden="false" customHeight="false" outlineLevel="0" collapsed="false">
      <c r="A255" s="28"/>
      <c r="N255" s="16"/>
    </row>
    <row r="256" customFormat="false" ht="15" hidden="false" customHeight="false" outlineLevel="0" collapsed="false">
      <c r="A256" s="28"/>
    </row>
    <row r="257" s="12" customFormat="true" ht="15" hidden="false" customHeight="false" outlineLevel="0" collapsed="false">
      <c r="A257" s="28"/>
      <c r="B257" s="10" t="n">
        <v>1000</v>
      </c>
      <c r="C257" s="11" t="n">
        <v>0</v>
      </c>
      <c r="D257" s="12" t="n">
        <v>7.2</v>
      </c>
      <c r="E257" s="12" t="n">
        <v>7.6</v>
      </c>
      <c r="F257" s="12" t="n">
        <v>6.2</v>
      </c>
      <c r="G257" s="12" t="n">
        <v>7.24</v>
      </c>
      <c r="H257" s="12" t="n">
        <v>7.68</v>
      </c>
      <c r="I257" s="12" t="n">
        <v>8.2</v>
      </c>
      <c r="J257" s="12" t="n">
        <v>6.88</v>
      </c>
      <c r="K257" s="12" t="n">
        <v>8.2</v>
      </c>
      <c r="L257" s="12" t="n">
        <v>6.88</v>
      </c>
      <c r="M257" s="12" t="n">
        <v>6.72</v>
      </c>
      <c r="N257" s="13" t="n">
        <f aca="false">AVERAGE(D257:M257)</f>
        <v>7.28</v>
      </c>
    </row>
    <row r="258" s="12" customFormat="true" ht="15" hidden="false" customHeight="false" outlineLevel="0" collapsed="false">
      <c r="A258" s="28"/>
      <c r="B258" s="10"/>
      <c r="C258" s="11" t="n">
        <v>1</v>
      </c>
      <c r="D258" s="12" t="n">
        <v>6.24</v>
      </c>
      <c r="E258" s="12" t="n">
        <v>5.36</v>
      </c>
      <c r="F258" s="12" t="n">
        <v>6.8</v>
      </c>
      <c r="G258" s="12" t="n">
        <v>5.32</v>
      </c>
      <c r="H258" s="12" t="n">
        <v>5.4</v>
      </c>
      <c r="I258" s="12" t="n">
        <v>6.36</v>
      </c>
      <c r="J258" s="12" t="n">
        <v>4.8</v>
      </c>
      <c r="K258" s="12" t="n">
        <v>9.36</v>
      </c>
      <c r="L258" s="12" t="n">
        <v>5.28</v>
      </c>
      <c r="M258" s="12" t="n">
        <v>6.32</v>
      </c>
      <c r="N258" s="13" t="n">
        <f aca="false">AVERAGE(D258:M258)</f>
        <v>6.124</v>
      </c>
    </row>
    <row r="259" s="12" customFormat="true" ht="15" hidden="false" customHeight="false" outlineLevel="0" collapsed="false">
      <c r="A259" s="28"/>
      <c r="B259" s="10"/>
      <c r="C259" s="11" t="n">
        <v>2</v>
      </c>
      <c r="D259" s="12" t="n">
        <v>4.2</v>
      </c>
      <c r="E259" s="12" t="n">
        <v>8.68</v>
      </c>
      <c r="F259" s="12" t="n">
        <v>3.32</v>
      </c>
      <c r="G259" s="12" t="n">
        <v>4.6</v>
      </c>
      <c r="H259" s="12" t="n">
        <v>4.72</v>
      </c>
      <c r="I259" s="12" t="n">
        <v>4.16</v>
      </c>
      <c r="J259" s="12" t="n">
        <v>4</v>
      </c>
      <c r="K259" s="12" t="n">
        <v>3</v>
      </c>
      <c r="L259" s="12" t="n">
        <v>3.6</v>
      </c>
      <c r="M259" s="12" t="n">
        <v>3.96</v>
      </c>
      <c r="N259" s="13" t="n">
        <f aca="false">AVERAGE(D259:M259)</f>
        <v>4.424</v>
      </c>
    </row>
    <row r="260" s="12" customFormat="true" ht="15" hidden="false" customHeight="false" outlineLevel="0" collapsed="false">
      <c r="A260" s="28"/>
      <c r="B260" s="10"/>
      <c r="C260" s="11" t="n">
        <v>3</v>
      </c>
      <c r="D260" s="12" t="n">
        <v>4.68</v>
      </c>
      <c r="E260" s="12" t="n">
        <v>5.24</v>
      </c>
      <c r="F260" s="12" t="n">
        <v>3.92</v>
      </c>
      <c r="G260" s="12" t="n">
        <v>6.6</v>
      </c>
      <c r="H260" s="12" t="n">
        <v>5.8</v>
      </c>
      <c r="I260" s="12" t="n">
        <v>6.4</v>
      </c>
      <c r="J260" s="12" t="n">
        <v>6.12</v>
      </c>
      <c r="K260" s="12" t="n">
        <v>2.6</v>
      </c>
      <c r="L260" s="12" t="n">
        <v>4.92</v>
      </c>
      <c r="M260" s="12" t="n">
        <v>4</v>
      </c>
      <c r="N260" s="13" t="n">
        <f aca="false">AVERAGE(D260:M260)</f>
        <v>5.028</v>
      </c>
    </row>
    <row r="261" s="12" customFormat="true" ht="15" hidden="false" customHeight="false" outlineLevel="0" collapsed="false">
      <c r="A261" s="28"/>
      <c r="B261" s="10"/>
      <c r="C261" s="11" t="n">
        <v>4</v>
      </c>
      <c r="D261" s="12" t="n">
        <v>6.04</v>
      </c>
      <c r="E261" s="12" t="n">
        <v>6.68</v>
      </c>
      <c r="F261" s="12" t="n">
        <v>11.6</v>
      </c>
      <c r="G261" s="12" t="n">
        <v>4.2</v>
      </c>
      <c r="H261" s="12" t="n">
        <v>6.36</v>
      </c>
      <c r="I261" s="12" t="n">
        <v>5.12</v>
      </c>
      <c r="J261" s="12" t="n">
        <v>5.72</v>
      </c>
      <c r="K261" s="12" t="n">
        <v>4.12</v>
      </c>
      <c r="L261" s="12" t="n">
        <v>5.8</v>
      </c>
      <c r="M261" s="12" t="n">
        <v>5.28</v>
      </c>
      <c r="N261" s="13" t="n">
        <f aca="false">AVERAGE(D261:M261)</f>
        <v>6.092</v>
      </c>
    </row>
    <row r="262" customFormat="false" ht="15" hidden="false" customHeight="false" outlineLevel="0" collapsed="false">
      <c r="A262" s="28"/>
      <c r="B262" s="10"/>
      <c r="C262" s="4" t="n">
        <v>5</v>
      </c>
      <c r="D262" s="0" t="n">
        <v>3</v>
      </c>
      <c r="E262" s="0" t="n">
        <v>3</v>
      </c>
      <c r="F262" s="0" t="n">
        <v>4</v>
      </c>
      <c r="G262" s="0" t="n">
        <v>6</v>
      </c>
      <c r="H262" s="0" t="n">
        <v>5</v>
      </c>
      <c r="I262" s="0" t="n">
        <v>4</v>
      </c>
      <c r="J262" s="0" t="n">
        <v>6</v>
      </c>
      <c r="K262" s="0" t="n">
        <v>3</v>
      </c>
      <c r="L262" s="0" t="n">
        <v>3</v>
      </c>
      <c r="M262" s="0" t="n">
        <v>3</v>
      </c>
      <c r="N262" s="16" t="n">
        <f aca="false">AVERAGE(D262:M262)</f>
        <v>4</v>
      </c>
    </row>
    <row r="263" customFormat="false" ht="15" hidden="false" customHeight="false" outlineLevel="0" collapsed="false">
      <c r="A263" s="28"/>
      <c r="B263" s="10"/>
      <c r="C263" s="4" t="n">
        <v>6</v>
      </c>
      <c r="D263" s="0" t="n">
        <v>4</v>
      </c>
      <c r="E263" s="0" t="n">
        <v>4</v>
      </c>
      <c r="F263" s="0" t="n">
        <v>3</v>
      </c>
      <c r="G263" s="0" t="n">
        <v>8</v>
      </c>
      <c r="H263" s="0" t="n">
        <v>4</v>
      </c>
      <c r="I263" s="0" t="n">
        <v>3</v>
      </c>
      <c r="J263" s="0" t="n">
        <v>4</v>
      </c>
      <c r="K263" s="0" t="n">
        <v>5</v>
      </c>
      <c r="L263" s="0" t="n">
        <v>4</v>
      </c>
      <c r="M263" s="0" t="n">
        <v>3</v>
      </c>
      <c r="N263" s="16" t="n">
        <f aca="false">AVERAGE(D263:M263)</f>
        <v>4.2</v>
      </c>
    </row>
    <row r="264" customFormat="false" ht="15" hidden="false" customHeight="false" outlineLevel="0" collapsed="false">
      <c r="A264" s="28"/>
      <c r="B264" s="10"/>
      <c r="C264" s="4" t="n">
        <v>7</v>
      </c>
      <c r="D264" s="0" t="n">
        <v>8</v>
      </c>
      <c r="E264" s="0" t="n">
        <v>6</v>
      </c>
      <c r="F264" s="0" t="n">
        <v>6</v>
      </c>
      <c r="G264" s="0" t="n">
        <v>5</v>
      </c>
      <c r="H264" s="0" t="n">
        <v>6</v>
      </c>
      <c r="I264" s="0" t="n">
        <v>7</v>
      </c>
      <c r="J264" s="0" t="n">
        <v>6</v>
      </c>
      <c r="K264" s="0" t="n">
        <v>11</v>
      </c>
      <c r="L264" s="0" t="n">
        <v>6</v>
      </c>
      <c r="M264" s="0" t="n">
        <v>7</v>
      </c>
      <c r="N264" s="16" t="n">
        <f aca="false">AVERAGE(D264:M264)</f>
        <v>6.8</v>
      </c>
    </row>
    <row r="265" customFormat="false" ht="15" hidden="false" customHeight="false" outlineLevel="0" collapsed="false">
      <c r="A265" s="28"/>
      <c r="B265" s="10"/>
      <c r="C265" s="4" t="n">
        <v>8</v>
      </c>
      <c r="D265" s="0" t="n">
        <v>7</v>
      </c>
      <c r="E265" s="0" t="n">
        <v>4</v>
      </c>
      <c r="F265" s="0" t="n">
        <v>8</v>
      </c>
      <c r="G265" s="0" t="n">
        <v>4</v>
      </c>
      <c r="H265" s="0" t="n">
        <v>4</v>
      </c>
      <c r="I265" s="0" t="n">
        <v>6</v>
      </c>
      <c r="J265" s="0" t="n">
        <v>3</v>
      </c>
      <c r="K265" s="0" t="n">
        <v>11</v>
      </c>
      <c r="L265" s="0" t="n">
        <v>5</v>
      </c>
      <c r="M265" s="0" t="n">
        <v>8</v>
      </c>
      <c r="N265" s="16" t="n">
        <f aca="false">AVERAGE(D265:M265)</f>
        <v>6</v>
      </c>
    </row>
    <row r="266" customFormat="false" ht="15" hidden="false" customHeight="false" outlineLevel="0" collapsed="false">
      <c r="A266" s="28"/>
      <c r="B266" s="10"/>
      <c r="C266" s="4" t="n">
        <v>9</v>
      </c>
      <c r="D266" s="0" t="n">
        <v>8</v>
      </c>
      <c r="E266" s="0" t="n">
        <v>7</v>
      </c>
      <c r="F266" s="0" t="n">
        <v>6</v>
      </c>
      <c r="G266" s="0" t="n">
        <v>4</v>
      </c>
      <c r="H266" s="0" t="n">
        <v>5</v>
      </c>
      <c r="I266" s="0" t="n">
        <v>5</v>
      </c>
      <c r="J266" s="0" t="n">
        <v>5</v>
      </c>
      <c r="K266" s="0" t="n">
        <v>10</v>
      </c>
      <c r="L266" s="0" t="n">
        <v>6</v>
      </c>
      <c r="M266" s="0" t="n">
        <v>5</v>
      </c>
      <c r="N266" s="16" t="n">
        <f aca="false">AVERAGE(D266:M266)</f>
        <v>6.1</v>
      </c>
    </row>
    <row r="267" customFormat="false" ht="15" hidden="false" customHeight="false" outlineLevel="0" collapsed="false">
      <c r="A267" s="28"/>
      <c r="B267" s="10"/>
      <c r="C267" s="4" t="n">
        <v>10</v>
      </c>
      <c r="D267" s="0" t="n">
        <v>4</v>
      </c>
      <c r="E267" s="0" t="n">
        <v>3</v>
      </c>
      <c r="F267" s="0" t="n">
        <v>3</v>
      </c>
      <c r="G267" s="0" t="n">
        <v>3</v>
      </c>
      <c r="H267" s="0" t="n">
        <v>3</v>
      </c>
      <c r="I267" s="0" t="n">
        <v>2</v>
      </c>
      <c r="J267" s="0" t="n">
        <v>2</v>
      </c>
      <c r="K267" s="0" t="n">
        <v>2</v>
      </c>
      <c r="L267" s="0" t="n">
        <v>2</v>
      </c>
      <c r="M267" s="0" t="n">
        <v>3</v>
      </c>
      <c r="N267" s="16" t="n">
        <f aca="false">AVERAGE(D267:M267)</f>
        <v>2.7</v>
      </c>
    </row>
    <row r="268" customFormat="false" ht="15" hidden="false" customHeight="false" outlineLevel="0" collapsed="false">
      <c r="A268" s="28"/>
      <c r="B268" s="10"/>
      <c r="C268" s="4" t="n">
        <v>11</v>
      </c>
      <c r="D268" s="0" t="n">
        <v>4</v>
      </c>
      <c r="E268" s="0" t="n">
        <v>3</v>
      </c>
      <c r="F268" s="0" t="n">
        <v>3</v>
      </c>
      <c r="G268" s="0" t="n">
        <v>3</v>
      </c>
      <c r="H268" s="0" t="n">
        <v>3</v>
      </c>
      <c r="I268" s="0" t="n">
        <v>2</v>
      </c>
      <c r="J268" s="0" t="n">
        <v>2</v>
      </c>
      <c r="K268" s="0" t="n">
        <v>2</v>
      </c>
      <c r="L268" s="0" t="n">
        <v>2</v>
      </c>
      <c r="M268" s="0" t="n">
        <v>3</v>
      </c>
      <c r="N268" s="16" t="n">
        <f aca="false">AVERAGE(D268:M268)</f>
        <v>2.7</v>
      </c>
    </row>
    <row r="269" customFormat="false" ht="15" hidden="false" customHeight="false" outlineLevel="0" collapsed="false">
      <c r="A269" s="28"/>
      <c r="N269" s="16"/>
    </row>
    <row r="270" customFormat="false" ht="15" hidden="false" customHeight="false" outlineLevel="0" collapsed="false">
      <c r="A270" s="28"/>
    </row>
    <row r="271" s="12" customFormat="true" ht="15" hidden="false" customHeight="false" outlineLevel="0" collapsed="false">
      <c r="A271" s="28"/>
      <c r="B271" s="10" t="n">
        <v>5000</v>
      </c>
      <c r="C271" s="11" t="n">
        <v>0</v>
      </c>
      <c r="D271" s="12" t="n">
        <v>7</v>
      </c>
      <c r="E271" s="12" t="n">
        <v>11.12</v>
      </c>
      <c r="F271" s="12" t="n">
        <v>9.28</v>
      </c>
      <c r="G271" s="12" t="n">
        <v>9.24</v>
      </c>
      <c r="H271" s="12" t="n">
        <v>10.2</v>
      </c>
      <c r="I271" s="12" t="n">
        <v>7.84</v>
      </c>
      <c r="J271" s="12" t="n">
        <v>6.6</v>
      </c>
      <c r="K271" s="12" t="n">
        <v>9.44</v>
      </c>
      <c r="L271" s="12" t="n">
        <v>8.52</v>
      </c>
      <c r="M271" s="12" t="n">
        <v>9.32</v>
      </c>
      <c r="N271" s="13" t="n">
        <f aca="false">AVERAGE(D271:M271)</f>
        <v>8.856</v>
      </c>
    </row>
    <row r="272" s="12" customFormat="true" ht="15" hidden="false" customHeight="false" outlineLevel="0" collapsed="false">
      <c r="A272" s="28"/>
      <c r="B272" s="10"/>
      <c r="C272" s="11" t="n">
        <v>1</v>
      </c>
      <c r="D272" s="12" t="n">
        <v>7.04</v>
      </c>
      <c r="E272" s="12" t="n">
        <v>10</v>
      </c>
      <c r="F272" s="12" t="n">
        <v>5.96</v>
      </c>
      <c r="G272" s="12" t="n">
        <v>8.04</v>
      </c>
      <c r="H272" s="12" t="n">
        <v>10.52</v>
      </c>
      <c r="I272" s="12" t="n">
        <v>6.36</v>
      </c>
      <c r="J272" s="12" t="n">
        <v>5.56</v>
      </c>
      <c r="K272" s="12" t="n">
        <v>9.52</v>
      </c>
      <c r="L272" s="12" t="n">
        <v>8.52</v>
      </c>
      <c r="M272" s="12" t="n">
        <v>6.24</v>
      </c>
      <c r="N272" s="13" t="n">
        <f aca="false">AVERAGE(D272:M272)</f>
        <v>7.776</v>
      </c>
    </row>
    <row r="273" s="12" customFormat="true" ht="15" hidden="false" customHeight="false" outlineLevel="0" collapsed="false">
      <c r="A273" s="28"/>
      <c r="B273" s="10"/>
      <c r="C273" s="11" t="n">
        <v>2</v>
      </c>
      <c r="D273" s="12" t="n">
        <v>5.08</v>
      </c>
      <c r="E273" s="12" t="n">
        <v>5.36</v>
      </c>
      <c r="F273" s="12" t="n">
        <v>5.2</v>
      </c>
      <c r="G273" s="12" t="n">
        <v>5.08</v>
      </c>
      <c r="H273" s="12" t="n">
        <v>4.12</v>
      </c>
      <c r="I273" s="12" t="n">
        <v>5</v>
      </c>
      <c r="J273" s="12" t="n">
        <v>4.84</v>
      </c>
      <c r="K273" s="12" t="n">
        <v>8.6</v>
      </c>
      <c r="L273" s="12" t="n">
        <v>4</v>
      </c>
      <c r="M273" s="12" t="n">
        <v>4.68</v>
      </c>
      <c r="N273" s="13" t="n">
        <f aca="false">AVERAGE(D273:M273)</f>
        <v>5.196</v>
      </c>
    </row>
    <row r="274" s="12" customFormat="true" ht="15" hidden="false" customHeight="false" outlineLevel="0" collapsed="false">
      <c r="A274" s="28"/>
      <c r="B274" s="10"/>
      <c r="C274" s="11" t="n">
        <v>3</v>
      </c>
      <c r="D274" s="12" t="n">
        <v>4.6</v>
      </c>
      <c r="E274" s="12" t="n">
        <v>4.96</v>
      </c>
      <c r="F274" s="12" t="n">
        <v>6.72</v>
      </c>
      <c r="G274" s="12" t="n">
        <v>6.04</v>
      </c>
      <c r="H274" s="12" t="n">
        <v>5.64</v>
      </c>
      <c r="I274" s="12" t="n">
        <v>4.92</v>
      </c>
      <c r="J274" s="12" t="n">
        <v>5.48</v>
      </c>
      <c r="K274" s="12" t="n">
        <v>6.28</v>
      </c>
      <c r="L274" s="12" t="n">
        <v>4.88</v>
      </c>
      <c r="M274" s="12" t="n">
        <v>4.36</v>
      </c>
      <c r="N274" s="13" t="n">
        <f aca="false">AVERAGE(D274:M274)</f>
        <v>5.388</v>
      </c>
    </row>
    <row r="275" s="12" customFormat="true" ht="15" hidden="false" customHeight="false" outlineLevel="0" collapsed="false">
      <c r="A275" s="28"/>
      <c r="B275" s="10"/>
      <c r="C275" s="11" t="n">
        <v>4</v>
      </c>
      <c r="D275" s="12" t="n">
        <v>6.56</v>
      </c>
      <c r="E275" s="12" t="n">
        <v>6.92</v>
      </c>
      <c r="F275" s="12" t="n">
        <v>13.28</v>
      </c>
      <c r="G275" s="12" t="n">
        <v>7.24</v>
      </c>
      <c r="H275" s="12" t="n">
        <v>7.64</v>
      </c>
      <c r="I275" s="12" t="n">
        <v>7.08</v>
      </c>
      <c r="J275" s="12" t="n">
        <v>7.36</v>
      </c>
      <c r="K275" s="12" t="n">
        <v>7.16</v>
      </c>
      <c r="L275" s="12" t="n">
        <v>6.72</v>
      </c>
      <c r="M275" s="12" t="n">
        <v>10.64</v>
      </c>
      <c r="N275" s="13" t="n">
        <f aca="false">AVERAGE(D275:M275)</f>
        <v>8.06</v>
      </c>
    </row>
    <row r="276" customFormat="false" ht="15" hidden="false" customHeight="false" outlineLevel="0" collapsed="false">
      <c r="A276" s="28"/>
      <c r="B276" s="10"/>
      <c r="C276" s="4" t="n">
        <v>5</v>
      </c>
      <c r="D276" s="0" t="n">
        <v>4</v>
      </c>
      <c r="E276" s="0" t="n">
        <v>5</v>
      </c>
      <c r="F276" s="0" t="n">
        <v>15</v>
      </c>
      <c r="G276" s="0" t="n">
        <v>8</v>
      </c>
      <c r="H276" s="0" t="n">
        <v>5</v>
      </c>
      <c r="I276" s="0" t="n">
        <v>4</v>
      </c>
      <c r="J276" s="0" t="n">
        <v>5</v>
      </c>
      <c r="K276" s="0" t="n">
        <v>10</v>
      </c>
      <c r="L276" s="0" t="n">
        <v>6</v>
      </c>
      <c r="M276" s="0" t="n">
        <v>4</v>
      </c>
      <c r="N276" s="16" t="n">
        <f aca="false">AVERAGE(D276:M276)</f>
        <v>6.6</v>
      </c>
    </row>
    <row r="277" customFormat="false" ht="15" hidden="false" customHeight="false" outlineLevel="0" collapsed="false">
      <c r="A277" s="28"/>
      <c r="B277" s="10"/>
      <c r="C277" s="4" t="n">
        <v>6</v>
      </c>
      <c r="D277" s="0" t="n">
        <v>4</v>
      </c>
      <c r="E277" s="0" t="n">
        <v>6</v>
      </c>
      <c r="F277" s="0" t="n">
        <v>5</v>
      </c>
      <c r="G277" s="0" t="n">
        <v>9</v>
      </c>
      <c r="H277" s="0" t="n">
        <v>8</v>
      </c>
      <c r="I277" s="0" t="n">
        <v>4</v>
      </c>
      <c r="J277" s="0" t="n">
        <v>6</v>
      </c>
      <c r="K277" s="0" t="n">
        <v>3</v>
      </c>
      <c r="L277" s="0" t="n">
        <v>6</v>
      </c>
      <c r="M277" s="0" t="n">
        <v>6</v>
      </c>
      <c r="N277" s="16" t="n">
        <f aca="false">AVERAGE(D277:M277)</f>
        <v>5.7</v>
      </c>
    </row>
    <row r="278" customFormat="false" ht="15" hidden="false" customHeight="false" outlineLevel="0" collapsed="false">
      <c r="A278" s="28"/>
      <c r="B278" s="10"/>
      <c r="C278" s="4" t="n">
        <v>7</v>
      </c>
      <c r="D278" s="0" t="n">
        <v>6</v>
      </c>
      <c r="E278" s="0" t="n">
        <v>7</v>
      </c>
      <c r="F278" s="0" t="n">
        <v>5</v>
      </c>
      <c r="G278" s="0" t="n">
        <v>9</v>
      </c>
      <c r="H278" s="0" t="n">
        <v>10</v>
      </c>
      <c r="I278" s="0" t="n">
        <v>4</v>
      </c>
      <c r="J278" s="0" t="n">
        <v>6</v>
      </c>
      <c r="K278" s="0" t="n">
        <v>11</v>
      </c>
      <c r="L278" s="0" t="n">
        <v>12</v>
      </c>
      <c r="M278" s="0" t="n">
        <v>3</v>
      </c>
      <c r="N278" s="16" t="n">
        <f aca="false">AVERAGE(D278:M278)</f>
        <v>7.3</v>
      </c>
    </row>
    <row r="279" customFormat="false" ht="15" hidden="false" customHeight="false" outlineLevel="0" collapsed="false">
      <c r="A279" s="28"/>
      <c r="B279" s="10"/>
      <c r="C279" s="4" t="n">
        <v>8</v>
      </c>
      <c r="D279" s="0" t="n">
        <v>7</v>
      </c>
      <c r="E279" s="0" t="n">
        <v>19</v>
      </c>
      <c r="F279" s="0" t="n">
        <v>5</v>
      </c>
      <c r="G279" s="0" t="n">
        <v>8</v>
      </c>
      <c r="H279" s="0" t="n">
        <v>12</v>
      </c>
      <c r="I279" s="0" t="n">
        <v>4</v>
      </c>
      <c r="J279" s="0" t="n">
        <v>5</v>
      </c>
      <c r="K279" s="0" t="n">
        <v>17</v>
      </c>
      <c r="L279" s="0" t="n">
        <v>11</v>
      </c>
      <c r="M279" s="0" t="n">
        <v>5</v>
      </c>
      <c r="N279" s="16" t="n">
        <f aca="false">AVERAGE(D279:M279)</f>
        <v>9.3</v>
      </c>
    </row>
    <row r="280" customFormat="false" ht="15" hidden="false" customHeight="false" outlineLevel="0" collapsed="false">
      <c r="A280" s="28"/>
      <c r="B280" s="10"/>
      <c r="C280" s="4" t="n">
        <v>9</v>
      </c>
      <c r="D280" s="0" t="n">
        <v>7</v>
      </c>
      <c r="E280" s="0" t="n">
        <v>10</v>
      </c>
      <c r="F280" s="0" t="n">
        <v>6</v>
      </c>
      <c r="G280" s="0" t="n">
        <v>15</v>
      </c>
      <c r="H280" s="0" t="n">
        <v>12</v>
      </c>
      <c r="I280" s="0" t="n">
        <v>5</v>
      </c>
      <c r="J280" s="0" t="n">
        <v>5</v>
      </c>
      <c r="K280" s="0" t="n">
        <v>6</v>
      </c>
      <c r="L280" s="0" t="n">
        <v>11</v>
      </c>
      <c r="M280" s="0" t="n">
        <v>10</v>
      </c>
      <c r="N280" s="16" t="n">
        <f aca="false">AVERAGE(D280:M280)</f>
        <v>8.7</v>
      </c>
    </row>
    <row r="281" customFormat="false" ht="15" hidden="false" customHeight="false" outlineLevel="0" collapsed="false">
      <c r="A281" s="28"/>
      <c r="B281" s="10"/>
      <c r="C281" s="4" t="n">
        <v>10</v>
      </c>
      <c r="D281" s="0" t="n">
        <v>7</v>
      </c>
      <c r="E281" s="0" t="n">
        <v>3</v>
      </c>
      <c r="F281" s="0" t="n">
        <v>3</v>
      </c>
      <c r="G281" s="0" t="n">
        <v>4</v>
      </c>
      <c r="H281" s="0" t="n">
        <v>3</v>
      </c>
      <c r="I281" s="0" t="n">
        <v>4</v>
      </c>
      <c r="J281" s="0" t="n">
        <v>4</v>
      </c>
      <c r="K281" s="0" t="n">
        <v>4</v>
      </c>
      <c r="L281" s="0" t="n">
        <v>4</v>
      </c>
      <c r="M281" s="0" t="n">
        <v>4</v>
      </c>
      <c r="N281" s="16" t="n">
        <f aca="false">AVERAGE(D281:M281)</f>
        <v>4</v>
      </c>
    </row>
    <row r="282" customFormat="false" ht="15" hidden="false" customHeight="false" outlineLevel="0" collapsed="false">
      <c r="A282" s="28"/>
      <c r="B282" s="10"/>
      <c r="C282" s="4" t="n">
        <v>11</v>
      </c>
      <c r="D282" s="0" t="n">
        <v>7</v>
      </c>
      <c r="E282" s="0" t="n">
        <v>4</v>
      </c>
      <c r="F282" s="0" t="n">
        <v>3</v>
      </c>
      <c r="G282" s="0" t="n">
        <v>3</v>
      </c>
      <c r="H282" s="0" t="n">
        <v>3</v>
      </c>
      <c r="I282" s="0" t="n">
        <v>4</v>
      </c>
      <c r="J282" s="0" t="n">
        <v>3</v>
      </c>
      <c r="K282" s="0" t="n">
        <v>4</v>
      </c>
      <c r="L282" s="0" t="n">
        <v>4</v>
      </c>
      <c r="M282" s="0" t="n">
        <v>4</v>
      </c>
      <c r="N282" s="16" t="n">
        <f aca="false">AVERAGE(D282:M282)</f>
        <v>3.9</v>
      </c>
    </row>
    <row r="283" customFormat="false" ht="15" hidden="false" customHeight="false" outlineLevel="0" collapsed="false">
      <c r="A283" s="28"/>
      <c r="B283" s="29"/>
      <c r="N283" s="16"/>
    </row>
    <row r="284" customFormat="false" ht="15" hidden="false" customHeight="false" outlineLevel="0" collapsed="false">
      <c r="B284" s="29"/>
    </row>
    <row r="286" s="12" customFormat="true" ht="15" hidden="false" customHeight="false" outlineLevel="0" collapsed="false">
      <c r="A286" s="28" t="s">
        <v>32</v>
      </c>
      <c r="B286" s="10" t="n">
        <v>50</v>
      </c>
      <c r="C286" s="11" t="n">
        <v>0</v>
      </c>
      <c r="D286" s="12" t="n">
        <v>3.8</v>
      </c>
      <c r="E286" s="12" t="n">
        <v>3.88</v>
      </c>
      <c r="F286" s="12" t="n">
        <v>4</v>
      </c>
      <c r="G286" s="12" t="n">
        <v>3.08</v>
      </c>
      <c r="H286" s="12" t="n">
        <v>3.16</v>
      </c>
      <c r="I286" s="12" t="n">
        <v>3.88</v>
      </c>
      <c r="J286" s="12" t="n">
        <v>4</v>
      </c>
      <c r="K286" s="12" t="n">
        <v>3.76</v>
      </c>
      <c r="L286" s="12" t="n">
        <v>5.44</v>
      </c>
      <c r="M286" s="12" t="n">
        <v>3.4</v>
      </c>
      <c r="N286" s="13" t="n">
        <f aca="false">AVERAGE(D286:M286)</f>
        <v>3.84</v>
      </c>
    </row>
    <row r="287" s="12" customFormat="true" ht="15" hidden="false" customHeight="false" outlineLevel="0" collapsed="false">
      <c r="A287" s="28"/>
      <c r="B287" s="10"/>
      <c r="C287" s="11" t="n">
        <v>1</v>
      </c>
      <c r="D287" s="12" t="n">
        <v>3.6</v>
      </c>
      <c r="E287" s="12" t="n">
        <v>3.56</v>
      </c>
      <c r="F287" s="12" t="n">
        <v>5</v>
      </c>
      <c r="G287" s="12" t="n">
        <v>3.24</v>
      </c>
      <c r="H287" s="12" t="n">
        <v>3</v>
      </c>
      <c r="I287" s="12" t="n">
        <v>4.56</v>
      </c>
      <c r="J287" s="12" t="n">
        <v>3.72</v>
      </c>
      <c r="K287" s="12" t="n">
        <v>3.44</v>
      </c>
      <c r="L287" s="12" t="n">
        <v>7</v>
      </c>
      <c r="M287" s="12" t="n">
        <v>4</v>
      </c>
      <c r="N287" s="13" t="n">
        <f aca="false">AVERAGE(D287:M287)</f>
        <v>4.112</v>
      </c>
    </row>
    <row r="288" s="12" customFormat="true" ht="15" hidden="false" customHeight="false" outlineLevel="0" collapsed="false">
      <c r="A288" s="28"/>
      <c r="B288" s="10"/>
      <c r="C288" s="11" t="n">
        <v>2</v>
      </c>
      <c r="D288" s="12" t="n">
        <v>2.8</v>
      </c>
      <c r="E288" s="12" t="n">
        <v>2</v>
      </c>
      <c r="F288" s="12" t="n">
        <v>2</v>
      </c>
      <c r="G288" s="12" t="n">
        <v>2.04</v>
      </c>
      <c r="H288" s="12" t="n">
        <v>2</v>
      </c>
      <c r="I288" s="12" t="n">
        <v>2</v>
      </c>
      <c r="J288" s="12" t="n">
        <v>2.08</v>
      </c>
      <c r="K288" s="12" t="n">
        <v>3.28</v>
      </c>
      <c r="L288" s="12" t="n">
        <v>2.52</v>
      </c>
      <c r="M288" s="12" t="n">
        <v>2.16</v>
      </c>
      <c r="N288" s="13" t="n">
        <f aca="false">AVERAGE(D288:M288)</f>
        <v>2.288</v>
      </c>
    </row>
    <row r="289" s="12" customFormat="true" ht="15" hidden="false" customHeight="false" outlineLevel="0" collapsed="false">
      <c r="A289" s="28"/>
      <c r="B289" s="10"/>
      <c r="C289" s="11" t="n">
        <v>3</v>
      </c>
      <c r="D289" s="12" t="n">
        <v>2.16</v>
      </c>
      <c r="E289" s="12" t="n">
        <v>2.36</v>
      </c>
      <c r="F289" s="12" t="n">
        <v>2.12</v>
      </c>
      <c r="G289" s="12" t="n">
        <v>2.08</v>
      </c>
      <c r="H289" s="12" t="n">
        <v>2.08</v>
      </c>
      <c r="I289" s="12" t="n">
        <v>2.2</v>
      </c>
      <c r="J289" s="12" t="n">
        <v>2.48</v>
      </c>
      <c r="K289" s="12" t="n">
        <v>3.04</v>
      </c>
      <c r="L289" s="12" t="n">
        <v>2.56</v>
      </c>
      <c r="M289" s="12" t="n">
        <v>2.12</v>
      </c>
      <c r="N289" s="13" t="n">
        <f aca="false">AVERAGE(D289:M289)</f>
        <v>2.32</v>
      </c>
    </row>
    <row r="290" s="12" customFormat="true" ht="15" hidden="false" customHeight="false" outlineLevel="0" collapsed="false">
      <c r="A290" s="28"/>
      <c r="B290" s="10"/>
      <c r="C290" s="11" t="n">
        <v>4</v>
      </c>
      <c r="D290" s="12" t="n">
        <v>4.08</v>
      </c>
      <c r="E290" s="12" t="n">
        <v>3.64</v>
      </c>
      <c r="F290" s="12" t="n">
        <v>2.84</v>
      </c>
      <c r="G290" s="12" t="n">
        <v>2.88</v>
      </c>
      <c r="H290" s="12" t="n">
        <v>2.96</v>
      </c>
      <c r="I290" s="12" t="n">
        <v>3.84</v>
      </c>
      <c r="J290" s="12" t="n">
        <v>3.76</v>
      </c>
      <c r="K290" s="12" t="n">
        <v>3.64</v>
      </c>
      <c r="L290" s="12" t="n">
        <v>4.8</v>
      </c>
      <c r="M290" s="12" t="n">
        <v>3.68</v>
      </c>
      <c r="N290" s="13" t="n">
        <f aca="false">AVERAGE(D290:M290)</f>
        <v>3.612</v>
      </c>
    </row>
    <row r="291" customFormat="false" ht="15" hidden="false" customHeight="false" outlineLevel="0" collapsed="false">
      <c r="A291" s="28"/>
      <c r="B291" s="10"/>
      <c r="C291" s="4" t="n">
        <v>5</v>
      </c>
      <c r="D291" s="0" t="n">
        <v>2</v>
      </c>
      <c r="E291" s="0" t="n">
        <v>3</v>
      </c>
      <c r="F291" s="0" t="n">
        <v>2</v>
      </c>
      <c r="G291" s="0" t="n">
        <v>3</v>
      </c>
      <c r="H291" s="0" t="n">
        <v>2</v>
      </c>
      <c r="I291" s="0" t="n">
        <v>2</v>
      </c>
      <c r="J291" s="0" t="n">
        <v>3</v>
      </c>
      <c r="K291" s="0" t="n">
        <v>3</v>
      </c>
      <c r="L291" s="0" t="n">
        <v>5</v>
      </c>
      <c r="M291" s="0" t="n">
        <v>2</v>
      </c>
      <c r="N291" s="16" t="n">
        <f aca="false">AVERAGE(D291:M291)</f>
        <v>2.7</v>
      </c>
    </row>
    <row r="292" customFormat="false" ht="15" hidden="false" customHeight="false" outlineLevel="0" collapsed="false">
      <c r="A292" s="28"/>
      <c r="B292" s="10"/>
      <c r="C292" s="4" t="n">
        <v>6</v>
      </c>
      <c r="D292" s="0" t="n">
        <v>2</v>
      </c>
      <c r="E292" s="0" t="n">
        <v>2</v>
      </c>
      <c r="F292" s="0" t="n">
        <v>2</v>
      </c>
      <c r="G292" s="0" t="n">
        <v>3</v>
      </c>
      <c r="H292" s="0" t="n">
        <v>2</v>
      </c>
      <c r="I292" s="0" t="n">
        <v>2</v>
      </c>
      <c r="J292" s="0" t="n">
        <v>2</v>
      </c>
      <c r="K292" s="0" t="n">
        <v>3</v>
      </c>
      <c r="L292" s="0" t="n">
        <v>3</v>
      </c>
      <c r="M292" s="0" t="n">
        <v>2</v>
      </c>
      <c r="N292" s="16" t="n">
        <f aca="false">AVERAGE(D292:M292)</f>
        <v>2.3</v>
      </c>
    </row>
    <row r="293" customFormat="false" ht="15" hidden="false" customHeight="false" outlineLevel="0" collapsed="false">
      <c r="A293" s="28"/>
      <c r="B293" s="10"/>
      <c r="C293" s="4" t="n">
        <v>7</v>
      </c>
      <c r="D293" s="0" t="n">
        <v>8</v>
      </c>
      <c r="E293" s="0" t="n">
        <v>3</v>
      </c>
      <c r="F293" s="0" t="n">
        <v>6</v>
      </c>
      <c r="G293" s="0" t="n">
        <v>4</v>
      </c>
      <c r="H293" s="0" t="n">
        <v>4</v>
      </c>
      <c r="I293" s="0" t="n">
        <v>4</v>
      </c>
      <c r="J293" s="0" t="n">
        <v>2</v>
      </c>
      <c r="K293" s="0" t="n">
        <v>4</v>
      </c>
      <c r="L293" s="0" t="n">
        <v>7</v>
      </c>
      <c r="M293" s="0" t="n">
        <v>8</v>
      </c>
      <c r="N293" s="16" t="n">
        <f aca="false">AVERAGE(D293:M293)</f>
        <v>5</v>
      </c>
    </row>
    <row r="294" customFormat="false" ht="15" hidden="false" customHeight="false" outlineLevel="0" collapsed="false">
      <c r="A294" s="28"/>
      <c r="B294" s="10"/>
      <c r="C294" s="4" t="n">
        <v>8</v>
      </c>
      <c r="D294" s="0" t="n">
        <v>3</v>
      </c>
      <c r="E294" s="0" t="n">
        <v>4</v>
      </c>
      <c r="F294" s="0" t="n">
        <v>5</v>
      </c>
      <c r="G294" s="0" t="n">
        <v>3</v>
      </c>
      <c r="H294" s="0" t="n">
        <v>3</v>
      </c>
      <c r="I294" s="0" t="n">
        <v>4</v>
      </c>
      <c r="J294" s="0" t="n">
        <v>3</v>
      </c>
      <c r="K294" s="0" t="n">
        <v>3</v>
      </c>
      <c r="L294" s="0" t="n">
        <v>7</v>
      </c>
      <c r="M294" s="0" t="n">
        <v>4</v>
      </c>
      <c r="N294" s="16" t="n">
        <f aca="false">AVERAGE(D294:M294)</f>
        <v>3.9</v>
      </c>
    </row>
    <row r="295" customFormat="false" ht="15" hidden="false" customHeight="false" outlineLevel="0" collapsed="false">
      <c r="A295" s="28"/>
      <c r="B295" s="10"/>
      <c r="C295" s="4" t="n">
        <v>9</v>
      </c>
      <c r="D295" s="0" t="n">
        <v>4</v>
      </c>
      <c r="E295" s="0" t="n">
        <v>3</v>
      </c>
      <c r="F295" s="0" t="n">
        <v>2</v>
      </c>
      <c r="G295" s="0" t="n">
        <v>3</v>
      </c>
      <c r="H295" s="0" t="n">
        <v>3</v>
      </c>
      <c r="I295" s="0" t="n">
        <v>4</v>
      </c>
      <c r="J295" s="0" t="n">
        <v>4</v>
      </c>
      <c r="K295" s="0" t="n">
        <v>3</v>
      </c>
      <c r="L295" s="0" t="n">
        <v>7</v>
      </c>
      <c r="M295" s="0" t="n">
        <v>5</v>
      </c>
      <c r="N295" s="16" t="n">
        <f aca="false">AVERAGE(D295:M295)</f>
        <v>3.8</v>
      </c>
    </row>
    <row r="296" customFormat="false" ht="15" hidden="false" customHeight="false" outlineLevel="0" collapsed="false">
      <c r="A296" s="28"/>
      <c r="B296" s="10"/>
      <c r="C296" s="4" t="n">
        <v>10</v>
      </c>
      <c r="D296" s="0" t="n">
        <v>3</v>
      </c>
      <c r="E296" s="0" t="n">
        <v>2</v>
      </c>
      <c r="F296" s="0" t="n">
        <v>2</v>
      </c>
      <c r="G296" s="0" t="n">
        <v>2</v>
      </c>
      <c r="H296" s="0" t="n">
        <v>3</v>
      </c>
      <c r="I296" s="0" t="n">
        <v>2</v>
      </c>
      <c r="J296" s="0" t="n">
        <v>5</v>
      </c>
      <c r="K296" s="0" t="n">
        <v>2</v>
      </c>
      <c r="L296" s="0" t="n">
        <v>2</v>
      </c>
      <c r="M296" s="0" t="n">
        <v>2</v>
      </c>
      <c r="N296" s="16" t="n">
        <f aca="false">AVERAGE(D296:M296)</f>
        <v>2.5</v>
      </c>
    </row>
    <row r="297" customFormat="false" ht="15" hidden="false" customHeight="false" outlineLevel="0" collapsed="false">
      <c r="A297" s="28"/>
      <c r="B297" s="10"/>
      <c r="C297" s="4" t="n">
        <v>11</v>
      </c>
      <c r="D297" s="0" t="n">
        <v>3</v>
      </c>
      <c r="E297" s="0" t="n">
        <v>3</v>
      </c>
      <c r="F297" s="0" t="n">
        <v>2</v>
      </c>
      <c r="G297" s="0" t="n">
        <v>3</v>
      </c>
      <c r="H297" s="0" t="n">
        <v>3</v>
      </c>
      <c r="I297" s="0" t="n">
        <v>2</v>
      </c>
      <c r="J297" s="0" t="n">
        <v>5</v>
      </c>
      <c r="K297" s="0" t="n">
        <v>2</v>
      </c>
      <c r="L297" s="0" t="n">
        <v>3</v>
      </c>
      <c r="M297" s="0" t="n">
        <v>3</v>
      </c>
      <c r="N297" s="16" t="n">
        <f aca="false">AVERAGE(D297:M297)</f>
        <v>2.9</v>
      </c>
    </row>
    <row r="298" customFormat="false" ht="15" hidden="false" customHeight="false" outlineLevel="0" collapsed="false">
      <c r="A298" s="28"/>
      <c r="B298" s="41"/>
      <c r="C298" s="42"/>
      <c r="N298" s="16"/>
    </row>
    <row r="299" customFormat="false" ht="15" hidden="false" customHeight="false" outlineLevel="0" collapsed="false">
      <c r="A299" s="28"/>
    </row>
    <row r="300" s="12" customFormat="true" ht="15" hidden="false" customHeight="false" outlineLevel="0" collapsed="false">
      <c r="A300" s="28"/>
      <c r="B300" s="10" t="n">
        <v>100</v>
      </c>
      <c r="C300" s="11" t="n">
        <v>0</v>
      </c>
      <c r="D300" s="12" t="n">
        <v>4.72</v>
      </c>
      <c r="E300" s="12" t="n">
        <v>4.44</v>
      </c>
      <c r="F300" s="12" t="n">
        <v>3.64</v>
      </c>
      <c r="G300" s="12" t="n">
        <v>4.4</v>
      </c>
      <c r="H300" s="12" t="n">
        <v>5.08</v>
      </c>
      <c r="I300" s="12" t="n">
        <v>6.96</v>
      </c>
      <c r="J300" s="12" t="n">
        <v>4.4</v>
      </c>
      <c r="K300" s="12" t="n">
        <v>4.88</v>
      </c>
      <c r="L300" s="12" t="n">
        <v>4.6</v>
      </c>
      <c r="M300" s="12" t="n">
        <v>6.68</v>
      </c>
      <c r="N300" s="13" t="n">
        <f aca="false">AVERAGE(D300:M300)</f>
        <v>4.98</v>
      </c>
    </row>
    <row r="301" s="12" customFormat="true" ht="15" hidden="false" customHeight="false" outlineLevel="0" collapsed="false">
      <c r="A301" s="28"/>
      <c r="B301" s="10"/>
      <c r="C301" s="11" t="n">
        <v>1</v>
      </c>
      <c r="D301" s="12" t="n">
        <v>4.72</v>
      </c>
      <c r="E301" s="12" t="n">
        <v>4.6</v>
      </c>
      <c r="F301" s="12" t="n">
        <v>3.36</v>
      </c>
      <c r="G301" s="12" t="n">
        <v>4.96</v>
      </c>
      <c r="H301" s="12" t="n">
        <v>3.64</v>
      </c>
      <c r="I301" s="12" t="n">
        <v>5.44</v>
      </c>
      <c r="J301" s="12" t="n">
        <v>5.04</v>
      </c>
      <c r="K301" s="12" t="n">
        <v>4.64</v>
      </c>
      <c r="L301" s="12" t="n">
        <v>3.72</v>
      </c>
      <c r="M301" s="12" t="n">
        <v>6.24</v>
      </c>
      <c r="N301" s="13" t="n">
        <f aca="false">AVERAGE(D301:M301)</f>
        <v>4.636</v>
      </c>
    </row>
    <row r="302" s="12" customFormat="true" ht="15" hidden="false" customHeight="false" outlineLevel="0" collapsed="false">
      <c r="A302" s="28"/>
      <c r="B302" s="10"/>
      <c r="C302" s="11" t="n">
        <v>2</v>
      </c>
      <c r="D302" s="12" t="n">
        <v>3.28</v>
      </c>
      <c r="E302" s="12" t="n">
        <v>3</v>
      </c>
      <c r="F302" s="12" t="n">
        <v>2.6</v>
      </c>
      <c r="G302" s="12" t="n">
        <v>2.36</v>
      </c>
      <c r="H302" s="12" t="n">
        <v>2.84</v>
      </c>
      <c r="I302" s="12" t="n">
        <v>2</v>
      </c>
      <c r="J302" s="12" t="n">
        <v>2.36</v>
      </c>
      <c r="K302" s="12" t="n">
        <v>3.28</v>
      </c>
      <c r="L302" s="12" t="n">
        <v>3</v>
      </c>
      <c r="M302" s="12" t="n">
        <v>2.64</v>
      </c>
      <c r="N302" s="13" t="n">
        <f aca="false">AVERAGE(D302:M302)</f>
        <v>2.736</v>
      </c>
    </row>
    <row r="303" s="12" customFormat="true" ht="15" hidden="false" customHeight="false" outlineLevel="0" collapsed="false">
      <c r="A303" s="28"/>
      <c r="B303" s="10"/>
      <c r="C303" s="11" t="n">
        <v>3</v>
      </c>
      <c r="D303" s="12" t="n">
        <v>3.08</v>
      </c>
      <c r="E303" s="12" t="n">
        <v>3.48</v>
      </c>
      <c r="F303" s="12" t="n">
        <v>2.64</v>
      </c>
      <c r="G303" s="12" t="n">
        <v>3.2</v>
      </c>
      <c r="H303" s="12" t="n">
        <v>3.16</v>
      </c>
      <c r="I303" s="12" t="n">
        <v>2.16</v>
      </c>
      <c r="J303" s="12" t="n">
        <v>2.2</v>
      </c>
      <c r="K303" s="12" t="n">
        <v>3.04</v>
      </c>
      <c r="L303" s="12" t="n">
        <v>2.84</v>
      </c>
      <c r="M303" s="12" t="n">
        <v>3.24</v>
      </c>
      <c r="N303" s="13" t="n">
        <f aca="false">AVERAGE(D303:M303)</f>
        <v>2.904</v>
      </c>
    </row>
    <row r="304" s="12" customFormat="true" ht="15" hidden="false" customHeight="false" outlineLevel="0" collapsed="false">
      <c r="A304" s="28"/>
      <c r="B304" s="10"/>
      <c r="C304" s="11" t="n">
        <v>4</v>
      </c>
      <c r="D304" s="12" t="n">
        <v>3.4</v>
      </c>
      <c r="E304" s="12" t="n">
        <v>3.36</v>
      </c>
      <c r="F304" s="12" t="n">
        <v>4.76</v>
      </c>
      <c r="G304" s="12" t="n">
        <v>5.4</v>
      </c>
      <c r="H304" s="12" t="n">
        <v>4.56</v>
      </c>
      <c r="I304" s="12" t="n">
        <v>4.64</v>
      </c>
      <c r="J304" s="12" t="n">
        <v>4.28</v>
      </c>
      <c r="K304" s="12" t="n">
        <v>4.44</v>
      </c>
      <c r="L304" s="12" t="n">
        <v>4.32</v>
      </c>
      <c r="M304" s="12" t="n">
        <v>4.32</v>
      </c>
      <c r="N304" s="13" t="n">
        <f aca="false">AVERAGE(D304:M304)</f>
        <v>4.348</v>
      </c>
    </row>
    <row r="305" customFormat="false" ht="15" hidden="false" customHeight="false" outlineLevel="0" collapsed="false">
      <c r="A305" s="28"/>
      <c r="B305" s="10"/>
      <c r="C305" s="4" t="n">
        <v>5</v>
      </c>
      <c r="D305" s="0" t="n">
        <v>3</v>
      </c>
      <c r="E305" s="0" t="n">
        <v>4</v>
      </c>
      <c r="F305" s="0" t="n">
        <v>3</v>
      </c>
      <c r="G305" s="0" t="n">
        <v>2</v>
      </c>
      <c r="H305" s="0" t="n">
        <v>3</v>
      </c>
      <c r="I305" s="0" t="n">
        <v>2</v>
      </c>
      <c r="J305" s="0" t="n">
        <v>4</v>
      </c>
      <c r="K305" s="0" t="n">
        <v>5</v>
      </c>
      <c r="L305" s="0" t="n">
        <v>3</v>
      </c>
      <c r="M305" s="0" t="n">
        <v>3</v>
      </c>
      <c r="N305" s="16" t="n">
        <f aca="false">AVERAGE(D305:M305)</f>
        <v>3.2</v>
      </c>
    </row>
    <row r="306" customFormat="false" ht="15" hidden="false" customHeight="false" outlineLevel="0" collapsed="false">
      <c r="A306" s="28"/>
      <c r="B306" s="10"/>
      <c r="C306" s="4" t="n">
        <v>6</v>
      </c>
      <c r="D306" s="0" t="n">
        <v>4</v>
      </c>
      <c r="E306" s="0" t="n">
        <v>2</v>
      </c>
      <c r="F306" s="0" t="n">
        <v>3</v>
      </c>
      <c r="G306" s="0" t="n">
        <v>2</v>
      </c>
      <c r="H306" s="0" t="n">
        <v>4</v>
      </c>
      <c r="I306" s="0" t="n">
        <v>3</v>
      </c>
      <c r="J306" s="0" t="n">
        <v>3</v>
      </c>
      <c r="K306" s="0" t="n">
        <v>3</v>
      </c>
      <c r="L306" s="0" t="n">
        <v>3</v>
      </c>
      <c r="M306" s="0" t="n">
        <v>4</v>
      </c>
      <c r="N306" s="16" t="n">
        <f aca="false">AVERAGE(D306:M306)</f>
        <v>3.1</v>
      </c>
    </row>
    <row r="307" customFormat="false" ht="15" hidden="false" customHeight="false" outlineLevel="0" collapsed="false">
      <c r="A307" s="28"/>
      <c r="B307" s="10"/>
      <c r="C307" s="4" t="n">
        <v>7</v>
      </c>
      <c r="D307" s="0" t="n">
        <v>3</v>
      </c>
      <c r="E307" s="0" t="n">
        <v>5</v>
      </c>
      <c r="F307" s="0" t="n">
        <v>4</v>
      </c>
      <c r="G307" s="0" t="n">
        <v>6</v>
      </c>
      <c r="H307" s="0" t="n">
        <v>5</v>
      </c>
      <c r="I307" s="0" t="n">
        <v>6</v>
      </c>
      <c r="J307" s="0" t="n">
        <v>6</v>
      </c>
      <c r="K307" s="0" t="n">
        <v>6</v>
      </c>
      <c r="L307" s="0" t="n">
        <v>5</v>
      </c>
      <c r="M307" s="0" t="n">
        <v>9</v>
      </c>
      <c r="N307" s="16" t="n">
        <f aca="false">AVERAGE(D307:M307)</f>
        <v>5.5</v>
      </c>
    </row>
    <row r="308" customFormat="false" ht="15" hidden="false" customHeight="false" outlineLevel="0" collapsed="false">
      <c r="A308" s="28"/>
      <c r="B308" s="10"/>
      <c r="C308" s="4" t="n">
        <v>8</v>
      </c>
      <c r="D308" s="0" t="n">
        <v>4</v>
      </c>
      <c r="E308" s="0" t="n">
        <v>3</v>
      </c>
      <c r="F308" s="0" t="n">
        <v>3</v>
      </c>
      <c r="G308" s="0" t="n">
        <v>4</v>
      </c>
      <c r="H308" s="0" t="n">
        <v>6</v>
      </c>
      <c r="I308" s="0" t="n">
        <v>5</v>
      </c>
      <c r="J308" s="0" t="n">
        <v>7</v>
      </c>
      <c r="K308" s="0" t="n">
        <v>7</v>
      </c>
      <c r="L308" s="0" t="n">
        <v>6</v>
      </c>
      <c r="M308" s="0" t="n">
        <v>9</v>
      </c>
      <c r="N308" s="16" t="n">
        <f aca="false">AVERAGE(D308:M308)</f>
        <v>5.4</v>
      </c>
    </row>
    <row r="309" customFormat="false" ht="15" hidden="false" customHeight="false" outlineLevel="0" collapsed="false">
      <c r="A309" s="28"/>
      <c r="B309" s="10"/>
      <c r="C309" s="4" t="n">
        <v>9</v>
      </c>
      <c r="D309" s="0" t="n">
        <v>4</v>
      </c>
      <c r="E309" s="0" t="n">
        <v>5</v>
      </c>
      <c r="F309" s="0" t="n">
        <v>4</v>
      </c>
      <c r="G309" s="0" t="n">
        <v>5</v>
      </c>
      <c r="H309" s="0" t="n">
        <v>4</v>
      </c>
      <c r="I309" s="0" t="n">
        <v>5</v>
      </c>
      <c r="J309" s="0" t="n">
        <v>4</v>
      </c>
      <c r="K309" s="0" t="n">
        <v>4</v>
      </c>
      <c r="L309" s="0" t="n">
        <v>3</v>
      </c>
      <c r="M309" s="0" t="n">
        <v>6</v>
      </c>
      <c r="N309" s="16" t="n">
        <f aca="false">AVERAGE(D309:M309)</f>
        <v>4.4</v>
      </c>
    </row>
    <row r="310" customFormat="false" ht="15" hidden="false" customHeight="false" outlineLevel="0" collapsed="false">
      <c r="A310" s="28"/>
      <c r="B310" s="10"/>
      <c r="C310" s="4" t="n">
        <v>10</v>
      </c>
      <c r="D310" s="0" t="n">
        <v>2</v>
      </c>
      <c r="E310" s="0" t="n">
        <v>4</v>
      </c>
      <c r="F310" s="0" t="n">
        <v>2</v>
      </c>
      <c r="G310" s="0" t="n">
        <v>2</v>
      </c>
      <c r="H310" s="0" t="n">
        <v>3</v>
      </c>
      <c r="I310" s="0" t="n">
        <v>2</v>
      </c>
      <c r="J310" s="0" t="n">
        <v>2</v>
      </c>
      <c r="K310" s="0" t="n">
        <v>2</v>
      </c>
      <c r="L310" s="0" t="n">
        <v>2</v>
      </c>
      <c r="M310" s="0" t="n">
        <v>2</v>
      </c>
      <c r="N310" s="16" t="n">
        <f aca="false">AVERAGE(D310:M310)</f>
        <v>2.3</v>
      </c>
    </row>
    <row r="311" customFormat="false" ht="15" hidden="false" customHeight="false" outlineLevel="0" collapsed="false">
      <c r="A311" s="28"/>
      <c r="B311" s="10"/>
      <c r="C311" s="4" t="n">
        <v>11</v>
      </c>
      <c r="D311" s="0" t="n">
        <v>3</v>
      </c>
      <c r="E311" s="0" t="n">
        <v>2</v>
      </c>
      <c r="F311" s="0" t="n">
        <v>2</v>
      </c>
      <c r="G311" s="0" t="n">
        <v>2</v>
      </c>
      <c r="H311" s="0" t="n">
        <v>3</v>
      </c>
      <c r="I311" s="0" t="n">
        <v>2</v>
      </c>
      <c r="J311" s="0" t="n">
        <v>2</v>
      </c>
      <c r="K311" s="0" t="n">
        <v>2</v>
      </c>
      <c r="L311" s="0" t="n">
        <v>2</v>
      </c>
      <c r="M311" s="0" t="n">
        <v>2</v>
      </c>
      <c r="N311" s="16" t="n">
        <f aca="false">AVERAGE(D311:M311)</f>
        <v>2.2</v>
      </c>
    </row>
    <row r="312" customFormat="false" ht="15" hidden="false" customHeight="false" outlineLevel="0" collapsed="false">
      <c r="A312" s="28"/>
      <c r="B312" s="41"/>
      <c r="N312" s="16"/>
    </row>
    <row r="313" customFormat="false" ht="15" hidden="false" customHeight="false" outlineLevel="0" collapsed="false">
      <c r="A313" s="28"/>
    </row>
    <row r="314" s="12" customFormat="true" ht="15" hidden="false" customHeight="false" outlineLevel="0" collapsed="false">
      <c r="A314" s="28"/>
      <c r="B314" s="10" t="n">
        <v>500</v>
      </c>
      <c r="C314" s="31" t="n">
        <v>0</v>
      </c>
      <c r="D314" s="12" t="n">
        <v>11.84</v>
      </c>
      <c r="E314" s="12" t="n">
        <v>7.72</v>
      </c>
      <c r="F314" s="12" t="n">
        <v>6.68</v>
      </c>
      <c r="G314" s="12" t="n">
        <v>7.52</v>
      </c>
      <c r="H314" s="12" t="n">
        <v>6.36</v>
      </c>
      <c r="I314" s="12" t="n">
        <v>6.6</v>
      </c>
      <c r="J314" s="12" t="n">
        <v>7.32</v>
      </c>
      <c r="K314" s="12" t="n">
        <v>6.96</v>
      </c>
      <c r="L314" s="12" t="n">
        <v>8.28</v>
      </c>
      <c r="M314" s="12" t="n">
        <v>9.32</v>
      </c>
      <c r="N314" s="13" t="n">
        <f aca="false">AVERAGE(D314:M314)</f>
        <v>7.86</v>
      </c>
    </row>
    <row r="315" s="12" customFormat="true" ht="15" hidden="false" customHeight="false" outlineLevel="0" collapsed="false">
      <c r="A315" s="28"/>
      <c r="B315" s="10"/>
      <c r="C315" s="31" t="n">
        <v>1</v>
      </c>
      <c r="D315" s="12" t="n">
        <v>14.16</v>
      </c>
      <c r="E315" s="12" t="n">
        <v>5.76</v>
      </c>
      <c r="F315" s="12" t="n">
        <v>5.04</v>
      </c>
      <c r="G315" s="12" t="n">
        <v>7.52</v>
      </c>
      <c r="H315" s="12" t="n">
        <v>5.64</v>
      </c>
      <c r="I315" s="12" t="n">
        <v>4.64</v>
      </c>
      <c r="J315" s="12" t="n">
        <v>6.04</v>
      </c>
      <c r="K315" s="12" t="n">
        <v>6.4</v>
      </c>
      <c r="L315" s="12" t="n">
        <v>6.6</v>
      </c>
      <c r="M315" s="12" t="n">
        <v>9.36</v>
      </c>
      <c r="N315" s="13" t="n">
        <f aca="false">AVERAGE(D315:M315)</f>
        <v>7.116</v>
      </c>
    </row>
    <row r="316" s="12" customFormat="true" ht="15" hidden="false" customHeight="false" outlineLevel="0" collapsed="false">
      <c r="A316" s="28"/>
      <c r="B316" s="10"/>
      <c r="C316" s="31" t="n">
        <v>2</v>
      </c>
      <c r="D316" s="12" t="n">
        <v>3.16</v>
      </c>
      <c r="E316" s="12" t="n">
        <v>5.12</v>
      </c>
      <c r="F316" s="12" t="n">
        <v>3.8</v>
      </c>
      <c r="G316" s="12" t="n">
        <v>4.84</v>
      </c>
      <c r="H316" s="12" t="n">
        <v>3.52</v>
      </c>
      <c r="I316" s="12" t="n">
        <v>5.8</v>
      </c>
      <c r="J316" s="12" t="n">
        <v>5.56</v>
      </c>
      <c r="K316" s="12" t="n">
        <v>5.76</v>
      </c>
      <c r="L316" s="12" t="n">
        <v>5</v>
      </c>
      <c r="M316" s="12" t="n">
        <v>3.04</v>
      </c>
      <c r="N316" s="13" t="n">
        <f aca="false">AVERAGE(D316:M316)</f>
        <v>4.56</v>
      </c>
    </row>
    <row r="317" s="12" customFormat="true" ht="15" hidden="false" customHeight="false" outlineLevel="0" collapsed="false">
      <c r="A317" s="28"/>
      <c r="B317" s="10"/>
      <c r="C317" s="31" t="n">
        <v>3</v>
      </c>
      <c r="D317" s="12" t="n">
        <v>3.24</v>
      </c>
      <c r="E317" s="12" t="n">
        <v>4.44</v>
      </c>
      <c r="F317" s="12" t="n">
        <v>4.16</v>
      </c>
      <c r="G317" s="12" t="n">
        <v>5</v>
      </c>
      <c r="H317" s="12" t="n">
        <v>3.6</v>
      </c>
      <c r="I317" s="12" t="n">
        <v>4.24</v>
      </c>
      <c r="J317" s="12" t="n">
        <v>4.92</v>
      </c>
      <c r="K317" s="12" t="n">
        <v>4.92</v>
      </c>
      <c r="L317" s="12" t="n">
        <v>4.64</v>
      </c>
      <c r="M317" s="12" t="n">
        <v>4.04</v>
      </c>
      <c r="N317" s="13" t="n">
        <f aca="false">AVERAGE(D317:M317)</f>
        <v>4.32</v>
      </c>
    </row>
    <row r="318" s="12" customFormat="true" ht="15" hidden="false" customHeight="false" outlineLevel="0" collapsed="false">
      <c r="A318" s="28"/>
      <c r="B318" s="10"/>
      <c r="C318" s="31" t="n">
        <v>4</v>
      </c>
      <c r="D318" s="12" t="n">
        <v>4.8</v>
      </c>
      <c r="E318" s="12" t="n">
        <v>7.04</v>
      </c>
      <c r="F318" s="12" t="n">
        <v>9.96</v>
      </c>
      <c r="G318" s="12" t="n">
        <v>6.68</v>
      </c>
      <c r="H318" s="12" t="n">
        <v>7.64</v>
      </c>
      <c r="I318" s="12" t="n">
        <v>4.96</v>
      </c>
      <c r="J318" s="12" t="n">
        <v>4.8</v>
      </c>
      <c r="K318" s="12" t="n">
        <v>6.16</v>
      </c>
      <c r="L318" s="12" t="n">
        <v>5.52</v>
      </c>
      <c r="M318" s="12" t="n">
        <v>4</v>
      </c>
      <c r="N318" s="13" t="n">
        <f aca="false">AVERAGE(D318:M318)</f>
        <v>6.156</v>
      </c>
    </row>
    <row r="319" customFormat="false" ht="15" hidden="false" customHeight="false" outlineLevel="0" collapsed="false">
      <c r="A319" s="28"/>
      <c r="B319" s="10"/>
      <c r="C319" s="32" t="n">
        <v>5</v>
      </c>
      <c r="D319" s="0" t="n">
        <v>10</v>
      </c>
      <c r="E319" s="0" t="n">
        <v>14</v>
      </c>
      <c r="F319" s="0" t="n">
        <v>4</v>
      </c>
      <c r="G319" s="0" t="n">
        <v>7</v>
      </c>
      <c r="H319" s="0" t="n">
        <v>3</v>
      </c>
      <c r="I319" s="0" t="n">
        <v>4</v>
      </c>
      <c r="J319" s="0" t="n">
        <v>4</v>
      </c>
      <c r="K319" s="0" t="n">
        <v>4</v>
      </c>
      <c r="L319" s="0" t="n">
        <v>4</v>
      </c>
      <c r="M319" s="0" t="n">
        <v>4</v>
      </c>
      <c r="N319" s="16" t="n">
        <f aca="false">AVERAGE(D319:M319)</f>
        <v>5.8</v>
      </c>
    </row>
    <row r="320" customFormat="false" ht="15" hidden="false" customHeight="false" outlineLevel="0" collapsed="false">
      <c r="A320" s="28"/>
      <c r="B320" s="10"/>
      <c r="C320" s="32" t="n">
        <v>6</v>
      </c>
      <c r="D320" s="0" t="n">
        <v>5</v>
      </c>
      <c r="E320" s="0" t="n">
        <v>4</v>
      </c>
      <c r="F320" s="0" t="n">
        <v>3</v>
      </c>
      <c r="G320" s="0" t="n">
        <v>3</v>
      </c>
      <c r="H320" s="0" t="n">
        <v>3</v>
      </c>
      <c r="I320" s="0" t="n">
        <v>3</v>
      </c>
      <c r="J320" s="0" t="n">
        <v>4</v>
      </c>
      <c r="K320" s="0" t="n">
        <v>5</v>
      </c>
      <c r="L320" s="0" t="n">
        <v>4</v>
      </c>
      <c r="M320" s="0" t="n">
        <v>4</v>
      </c>
      <c r="N320" s="16" t="n">
        <f aca="false">AVERAGE(D320:M320)</f>
        <v>3.8</v>
      </c>
    </row>
    <row r="321" customFormat="false" ht="15" hidden="false" customHeight="false" outlineLevel="0" collapsed="false">
      <c r="A321" s="28"/>
      <c r="B321" s="10"/>
      <c r="C321" s="32" t="n">
        <v>7</v>
      </c>
      <c r="D321" s="0" t="n">
        <v>14</v>
      </c>
      <c r="E321" s="0" t="n">
        <v>6</v>
      </c>
      <c r="F321" s="0" t="n">
        <v>5</v>
      </c>
      <c r="G321" s="0" t="n">
        <v>7</v>
      </c>
      <c r="H321" s="0" t="n">
        <v>6</v>
      </c>
      <c r="I321" s="0" t="n">
        <v>5</v>
      </c>
      <c r="J321" s="0" t="n">
        <v>6</v>
      </c>
      <c r="K321" s="0" t="n">
        <v>5</v>
      </c>
      <c r="L321" s="0" t="n">
        <v>6</v>
      </c>
      <c r="M321" s="0" t="n">
        <v>9</v>
      </c>
      <c r="N321" s="16" t="n">
        <f aca="false">AVERAGE(D321:M321)</f>
        <v>6.9</v>
      </c>
    </row>
    <row r="322" customFormat="false" ht="15" hidden="false" customHeight="false" outlineLevel="0" collapsed="false">
      <c r="A322" s="28"/>
      <c r="B322" s="10"/>
      <c r="C322" s="32" t="n">
        <v>8</v>
      </c>
      <c r="D322" s="0" t="n">
        <v>12</v>
      </c>
      <c r="E322" s="0" t="n">
        <v>4</v>
      </c>
      <c r="F322" s="0" t="n">
        <v>7</v>
      </c>
      <c r="G322" s="0" t="n">
        <v>8</v>
      </c>
      <c r="H322" s="0" t="n">
        <v>6</v>
      </c>
      <c r="I322" s="0" t="n">
        <v>4</v>
      </c>
      <c r="J322" s="0" t="n">
        <v>4</v>
      </c>
      <c r="K322" s="0" t="n">
        <v>7</v>
      </c>
      <c r="L322" s="0" t="n">
        <v>6</v>
      </c>
      <c r="M322" s="0" t="n">
        <v>9</v>
      </c>
      <c r="N322" s="16" t="n">
        <f aca="false">AVERAGE(D322:M322)</f>
        <v>6.7</v>
      </c>
    </row>
    <row r="323" customFormat="false" ht="15" hidden="false" customHeight="false" outlineLevel="0" collapsed="false">
      <c r="A323" s="28"/>
      <c r="B323" s="10"/>
      <c r="C323" s="32" t="n">
        <v>9</v>
      </c>
      <c r="D323" s="0" t="n">
        <v>15</v>
      </c>
      <c r="E323" s="0" t="n">
        <v>4</v>
      </c>
      <c r="F323" s="0" t="n">
        <v>7</v>
      </c>
      <c r="G323" s="0" t="n">
        <v>8</v>
      </c>
      <c r="H323" s="0" t="n">
        <v>5</v>
      </c>
      <c r="I323" s="0" t="n">
        <v>5</v>
      </c>
      <c r="J323" s="0" t="n">
        <v>6</v>
      </c>
      <c r="K323" s="0" t="n">
        <v>7</v>
      </c>
      <c r="L323" s="0" t="n">
        <v>6</v>
      </c>
      <c r="M323" s="0" t="n">
        <v>8</v>
      </c>
      <c r="N323" s="16" t="n">
        <f aca="false">AVERAGE(D323:M323)</f>
        <v>7.1</v>
      </c>
    </row>
    <row r="324" customFormat="false" ht="15" hidden="false" customHeight="false" outlineLevel="0" collapsed="false">
      <c r="A324" s="28"/>
      <c r="B324" s="10"/>
      <c r="C324" s="32" t="n">
        <v>10</v>
      </c>
      <c r="D324" s="0" t="n">
        <v>3</v>
      </c>
      <c r="E324" s="0" t="n">
        <v>2</v>
      </c>
      <c r="F324" s="0" t="n">
        <v>2</v>
      </c>
      <c r="G324" s="0" t="n">
        <v>2</v>
      </c>
      <c r="H324" s="0" t="n">
        <v>2</v>
      </c>
      <c r="I324" s="0" t="n">
        <v>2</v>
      </c>
      <c r="J324" s="0" t="n">
        <v>3</v>
      </c>
      <c r="K324" s="0" t="n">
        <v>4</v>
      </c>
      <c r="L324" s="0" t="n">
        <v>2</v>
      </c>
      <c r="M324" s="0" t="n">
        <v>2</v>
      </c>
      <c r="N324" s="16" t="n">
        <f aca="false">AVERAGE(D324:M324)</f>
        <v>2.4</v>
      </c>
    </row>
    <row r="325" customFormat="false" ht="15" hidden="false" customHeight="false" outlineLevel="0" collapsed="false">
      <c r="A325" s="28"/>
      <c r="B325" s="10"/>
      <c r="C325" s="32" t="n">
        <v>11</v>
      </c>
      <c r="D325" s="0" t="n">
        <v>3</v>
      </c>
      <c r="E325" s="0" t="n">
        <v>2</v>
      </c>
      <c r="F325" s="0" t="n">
        <v>2</v>
      </c>
      <c r="G325" s="0" t="n">
        <v>2</v>
      </c>
      <c r="H325" s="0" t="n">
        <v>2</v>
      </c>
      <c r="I325" s="0" t="n">
        <v>2</v>
      </c>
      <c r="J325" s="0" t="n">
        <v>3</v>
      </c>
      <c r="K325" s="0" t="n">
        <v>4</v>
      </c>
      <c r="L325" s="0" t="n">
        <v>2</v>
      </c>
      <c r="M325" s="0" t="n">
        <v>2</v>
      </c>
      <c r="N325" s="16" t="n">
        <f aca="false">AVERAGE(D325:M325)</f>
        <v>2.4</v>
      </c>
    </row>
    <row r="326" customFormat="false" ht="15" hidden="false" customHeight="false" outlineLevel="0" collapsed="false">
      <c r="A326" s="28"/>
      <c r="N326" s="16"/>
    </row>
    <row r="327" customFormat="false" ht="15" hidden="false" customHeight="false" outlineLevel="0" collapsed="false">
      <c r="A327" s="28"/>
    </row>
    <row r="328" s="12" customFormat="true" ht="15" hidden="false" customHeight="false" outlineLevel="0" collapsed="false">
      <c r="A328" s="28"/>
      <c r="B328" s="10" t="n">
        <v>1000</v>
      </c>
      <c r="C328" s="31" t="n">
        <v>0</v>
      </c>
      <c r="D328" s="12" t="n">
        <v>7.72</v>
      </c>
      <c r="E328" s="12" t="n">
        <v>8.24</v>
      </c>
      <c r="F328" s="12" t="n">
        <v>7.28</v>
      </c>
      <c r="G328" s="12" t="n">
        <v>7.68</v>
      </c>
      <c r="H328" s="12" t="n">
        <v>9.08</v>
      </c>
      <c r="I328" s="12" t="n">
        <v>12.16</v>
      </c>
      <c r="J328" s="12" t="n">
        <v>6.84</v>
      </c>
      <c r="K328" s="12" t="n">
        <v>9.2</v>
      </c>
      <c r="L328" s="12" t="n">
        <v>7.8</v>
      </c>
      <c r="M328" s="12" t="n">
        <v>8.04</v>
      </c>
      <c r="N328" s="13" t="n">
        <f aca="false">AVERAGE(D328:M328)</f>
        <v>8.404</v>
      </c>
    </row>
    <row r="329" s="12" customFormat="true" ht="15" hidden="false" customHeight="false" outlineLevel="0" collapsed="false">
      <c r="A329" s="28"/>
      <c r="B329" s="10"/>
      <c r="C329" s="31" t="n">
        <v>1</v>
      </c>
      <c r="D329" s="12" t="n">
        <v>6.56</v>
      </c>
      <c r="E329" s="12" t="n">
        <v>6.28</v>
      </c>
      <c r="F329" s="12" t="n">
        <v>6.96</v>
      </c>
      <c r="G329" s="12" t="n">
        <v>6.08</v>
      </c>
      <c r="H329" s="12" t="n">
        <v>7.48</v>
      </c>
      <c r="I329" s="12" t="n">
        <v>13.76</v>
      </c>
      <c r="J329" s="12" t="n">
        <v>5.32</v>
      </c>
      <c r="K329" s="12" t="n">
        <v>9.12</v>
      </c>
      <c r="L329" s="12" t="n">
        <v>7.28</v>
      </c>
      <c r="M329" s="12" t="n">
        <v>7.64</v>
      </c>
      <c r="N329" s="13" t="n">
        <f aca="false">AVERAGE(D329:M329)</f>
        <v>7.648</v>
      </c>
    </row>
    <row r="330" s="12" customFormat="true" ht="15" hidden="false" customHeight="false" outlineLevel="0" collapsed="false">
      <c r="A330" s="28"/>
      <c r="B330" s="10"/>
      <c r="C330" s="31" t="n">
        <v>2</v>
      </c>
      <c r="D330" s="12" t="n">
        <v>4.96</v>
      </c>
      <c r="E330" s="12" t="n">
        <v>4.6</v>
      </c>
      <c r="F330" s="12" t="n">
        <v>3.68</v>
      </c>
      <c r="G330" s="12" t="n">
        <v>5.04</v>
      </c>
      <c r="H330" s="12" t="n">
        <v>3.92</v>
      </c>
      <c r="I330" s="12" t="n">
        <v>3.36</v>
      </c>
      <c r="J330" s="12" t="n">
        <v>6.76</v>
      </c>
      <c r="K330" s="12" t="n">
        <v>2.16</v>
      </c>
      <c r="L330" s="12" t="n">
        <v>3.12</v>
      </c>
      <c r="M330" s="12" t="n">
        <v>4.32</v>
      </c>
      <c r="N330" s="13" t="n">
        <f aca="false">AVERAGE(D330:M330)</f>
        <v>4.192</v>
      </c>
    </row>
    <row r="331" s="12" customFormat="true" ht="15" hidden="false" customHeight="false" outlineLevel="0" collapsed="false">
      <c r="A331" s="28"/>
      <c r="B331" s="10"/>
      <c r="C331" s="31" t="n">
        <v>3</v>
      </c>
      <c r="D331" s="12" t="n">
        <v>5.12</v>
      </c>
      <c r="E331" s="12" t="n">
        <v>5.32</v>
      </c>
      <c r="F331" s="12" t="n">
        <v>3.56</v>
      </c>
      <c r="G331" s="12" t="n">
        <v>4.72</v>
      </c>
      <c r="H331" s="12" t="n">
        <v>4.76</v>
      </c>
      <c r="I331" s="12" t="n">
        <v>4.48</v>
      </c>
      <c r="J331" s="12" t="n">
        <v>6.2</v>
      </c>
      <c r="K331" s="12" t="n">
        <v>3.4</v>
      </c>
      <c r="L331" s="12" t="n">
        <v>4.28</v>
      </c>
      <c r="M331" s="12" t="n">
        <v>3.92</v>
      </c>
      <c r="N331" s="13" t="n">
        <f aca="false">AVERAGE(D331:M331)</f>
        <v>4.576</v>
      </c>
    </row>
    <row r="332" s="12" customFormat="true" ht="15" hidden="false" customHeight="false" outlineLevel="0" collapsed="false">
      <c r="A332" s="28"/>
      <c r="B332" s="10"/>
      <c r="C332" s="31" t="n">
        <v>4</v>
      </c>
      <c r="D332" s="12" t="n">
        <v>5.96</v>
      </c>
      <c r="E332" s="12" t="n">
        <v>7.32</v>
      </c>
      <c r="F332" s="12" t="n">
        <v>10.44</v>
      </c>
      <c r="G332" s="12" t="n">
        <v>6.28</v>
      </c>
      <c r="H332" s="12" t="n">
        <v>7</v>
      </c>
      <c r="I332" s="12" t="n">
        <v>5.6</v>
      </c>
      <c r="J332" s="12" t="n">
        <v>7.36</v>
      </c>
      <c r="K332" s="12" t="n">
        <v>4.96</v>
      </c>
      <c r="L332" s="12" t="n">
        <v>9</v>
      </c>
      <c r="M332" s="12" t="n">
        <v>5.24</v>
      </c>
      <c r="N332" s="13" t="n">
        <f aca="false">AVERAGE(D332:M332)</f>
        <v>6.916</v>
      </c>
    </row>
    <row r="333" customFormat="false" ht="15" hidden="false" customHeight="false" outlineLevel="0" collapsed="false">
      <c r="A333" s="28"/>
      <c r="B333" s="10"/>
      <c r="C333" s="32" t="n">
        <v>5</v>
      </c>
      <c r="D333" s="0" t="n">
        <v>5</v>
      </c>
      <c r="E333" s="0" t="n">
        <v>12</v>
      </c>
      <c r="F333" s="0" t="n">
        <v>4</v>
      </c>
      <c r="G333" s="0" t="n">
        <v>4</v>
      </c>
      <c r="H333" s="0" t="n">
        <v>5</v>
      </c>
      <c r="I333" s="0" t="n">
        <v>5</v>
      </c>
      <c r="J333" s="0" t="n">
        <v>4</v>
      </c>
      <c r="K333" s="0" t="n">
        <v>3</v>
      </c>
      <c r="L333" s="0" t="n">
        <v>3</v>
      </c>
      <c r="M333" s="0" t="n">
        <v>5</v>
      </c>
      <c r="N333" s="16" t="n">
        <f aca="false">AVERAGE(D333:M333)</f>
        <v>5</v>
      </c>
    </row>
    <row r="334" customFormat="false" ht="15" hidden="false" customHeight="false" outlineLevel="0" collapsed="false">
      <c r="A334" s="28"/>
      <c r="B334" s="10"/>
      <c r="C334" s="32" t="n">
        <v>6</v>
      </c>
      <c r="D334" s="0" t="n">
        <v>4</v>
      </c>
      <c r="E334" s="0" t="n">
        <v>4</v>
      </c>
      <c r="F334" s="0" t="n">
        <v>3</v>
      </c>
      <c r="G334" s="0" t="n">
        <v>4</v>
      </c>
      <c r="H334" s="0" t="n">
        <v>4</v>
      </c>
      <c r="I334" s="0" t="n">
        <v>4</v>
      </c>
      <c r="J334" s="0" t="n">
        <v>5</v>
      </c>
      <c r="K334" s="0" t="n">
        <v>4</v>
      </c>
      <c r="L334" s="0" t="n">
        <v>4</v>
      </c>
      <c r="M334" s="0" t="n">
        <v>4</v>
      </c>
      <c r="N334" s="16" t="n">
        <f aca="false">AVERAGE(D334:M334)</f>
        <v>4</v>
      </c>
    </row>
    <row r="335" customFormat="false" ht="15" hidden="false" customHeight="false" outlineLevel="0" collapsed="false">
      <c r="A335" s="28"/>
      <c r="B335" s="10"/>
      <c r="C335" s="32" t="n">
        <v>7</v>
      </c>
      <c r="D335" s="0" t="n">
        <v>9</v>
      </c>
      <c r="E335" s="0" t="n">
        <v>6</v>
      </c>
      <c r="F335" s="0" t="n">
        <v>7</v>
      </c>
      <c r="G335" s="0" t="n">
        <v>7</v>
      </c>
      <c r="H335" s="0" t="n">
        <v>10</v>
      </c>
      <c r="I335" s="0" t="n">
        <v>15</v>
      </c>
      <c r="J335" s="0" t="n">
        <v>4</v>
      </c>
      <c r="K335" s="0" t="n">
        <v>11</v>
      </c>
      <c r="L335" s="0" t="n">
        <v>7</v>
      </c>
      <c r="M335" s="0" t="n">
        <v>7</v>
      </c>
      <c r="N335" s="16" t="n">
        <f aca="false">AVERAGE(D335:M335)</f>
        <v>8.3</v>
      </c>
    </row>
    <row r="336" customFormat="false" ht="15" hidden="false" customHeight="false" outlineLevel="0" collapsed="false">
      <c r="A336" s="28"/>
      <c r="B336" s="10"/>
      <c r="C336" s="32" t="n">
        <v>8</v>
      </c>
      <c r="D336" s="0" t="n">
        <v>5</v>
      </c>
      <c r="E336" s="0" t="n">
        <v>5</v>
      </c>
      <c r="F336" s="0" t="n">
        <v>6</v>
      </c>
      <c r="G336" s="0" t="n">
        <v>6</v>
      </c>
      <c r="H336" s="0" t="n">
        <v>7</v>
      </c>
      <c r="I336" s="0" t="n">
        <v>11</v>
      </c>
      <c r="J336" s="0" t="n">
        <v>5</v>
      </c>
      <c r="K336" s="0" t="n">
        <v>10</v>
      </c>
      <c r="L336" s="0" t="n">
        <v>7</v>
      </c>
      <c r="M336" s="0" t="n">
        <v>8</v>
      </c>
      <c r="N336" s="16" t="n">
        <f aca="false">AVERAGE(D336:M336)</f>
        <v>7</v>
      </c>
    </row>
    <row r="337" customFormat="false" ht="15" hidden="false" customHeight="false" outlineLevel="0" collapsed="false">
      <c r="A337" s="28"/>
      <c r="B337" s="10"/>
      <c r="C337" s="32" t="n">
        <v>9</v>
      </c>
      <c r="D337" s="0" t="n">
        <v>5</v>
      </c>
      <c r="E337" s="0" t="n">
        <v>7</v>
      </c>
      <c r="F337" s="0" t="n">
        <v>5</v>
      </c>
      <c r="G337" s="0" t="n">
        <v>7</v>
      </c>
      <c r="H337" s="0" t="n">
        <v>9</v>
      </c>
      <c r="I337" s="0" t="n">
        <v>9</v>
      </c>
      <c r="J337" s="0" t="n">
        <v>6</v>
      </c>
      <c r="K337" s="0" t="n">
        <v>11</v>
      </c>
      <c r="L337" s="0" t="n">
        <v>9</v>
      </c>
      <c r="M337" s="0" t="n">
        <v>9</v>
      </c>
      <c r="N337" s="16" t="n">
        <f aca="false">AVERAGE(D337:M337)</f>
        <v>7.7</v>
      </c>
    </row>
    <row r="338" customFormat="false" ht="15" hidden="false" customHeight="false" outlineLevel="0" collapsed="false">
      <c r="A338" s="28"/>
      <c r="B338" s="10"/>
      <c r="C338" s="32" t="n">
        <v>10</v>
      </c>
      <c r="D338" s="0" t="n">
        <v>3</v>
      </c>
      <c r="E338" s="0" t="n">
        <v>3</v>
      </c>
      <c r="F338" s="0" t="n">
        <v>2</v>
      </c>
      <c r="G338" s="0" t="n">
        <v>4</v>
      </c>
      <c r="H338" s="0" t="n">
        <v>2</v>
      </c>
      <c r="I338" s="0" t="n">
        <v>3</v>
      </c>
      <c r="J338" s="0" t="n">
        <v>3</v>
      </c>
      <c r="K338" s="0" t="n">
        <v>3</v>
      </c>
      <c r="L338" s="0" t="n">
        <v>3</v>
      </c>
      <c r="M338" s="0" t="n">
        <v>2</v>
      </c>
      <c r="N338" s="16" t="n">
        <f aca="false">AVERAGE(D338:M338)</f>
        <v>2.8</v>
      </c>
    </row>
    <row r="339" customFormat="false" ht="15" hidden="false" customHeight="false" outlineLevel="0" collapsed="false">
      <c r="A339" s="28"/>
      <c r="B339" s="10"/>
      <c r="C339" s="32" t="n">
        <v>11</v>
      </c>
      <c r="D339" s="0" t="n">
        <v>3</v>
      </c>
      <c r="E339" s="0" t="n">
        <v>4</v>
      </c>
      <c r="F339" s="0" t="n">
        <v>2</v>
      </c>
      <c r="G339" s="0" t="n">
        <v>3</v>
      </c>
      <c r="H339" s="0" t="n">
        <v>2</v>
      </c>
      <c r="I339" s="0" t="n">
        <v>3</v>
      </c>
      <c r="J339" s="0" t="n">
        <v>3</v>
      </c>
      <c r="K339" s="0" t="n">
        <v>3</v>
      </c>
      <c r="L339" s="0" t="n">
        <v>3</v>
      </c>
      <c r="M339" s="0" t="n">
        <v>4</v>
      </c>
      <c r="N339" s="16" t="n">
        <f aca="false">AVERAGE(D339:M339)</f>
        <v>3</v>
      </c>
    </row>
    <row r="340" customFormat="false" ht="15" hidden="false" customHeight="false" outlineLevel="0" collapsed="false">
      <c r="A340" s="28"/>
      <c r="N340" s="16"/>
    </row>
    <row r="341" customFormat="false" ht="15" hidden="false" customHeight="false" outlineLevel="0" collapsed="false">
      <c r="A341" s="28"/>
    </row>
    <row r="342" s="12" customFormat="true" ht="15" hidden="false" customHeight="false" outlineLevel="0" collapsed="false">
      <c r="A342" s="28"/>
      <c r="B342" s="10" t="n">
        <v>5000</v>
      </c>
      <c r="C342" s="31" t="n">
        <v>0</v>
      </c>
      <c r="D342" s="12" t="n">
        <v>9.28</v>
      </c>
      <c r="E342" s="12" t="n">
        <v>10.2</v>
      </c>
      <c r="F342" s="12" t="n">
        <v>9.84</v>
      </c>
      <c r="G342" s="12" t="n">
        <v>11.72</v>
      </c>
      <c r="H342" s="12" t="n">
        <v>16</v>
      </c>
      <c r="I342" s="12" t="n">
        <v>9.12</v>
      </c>
      <c r="J342" s="12" t="n">
        <v>8.44</v>
      </c>
      <c r="K342" s="12" t="n">
        <v>10</v>
      </c>
      <c r="L342" s="12" t="n">
        <v>10.92</v>
      </c>
      <c r="M342" s="12" t="n">
        <v>9.84</v>
      </c>
      <c r="N342" s="13" t="n">
        <f aca="false">AVERAGE(D342:M342)</f>
        <v>10.536</v>
      </c>
    </row>
    <row r="343" s="12" customFormat="true" ht="15" hidden="false" customHeight="false" outlineLevel="0" collapsed="false">
      <c r="A343" s="28"/>
      <c r="B343" s="10"/>
      <c r="C343" s="31" t="n">
        <v>1</v>
      </c>
      <c r="D343" s="12" t="n">
        <v>7.68</v>
      </c>
      <c r="E343" s="12" t="n">
        <v>7.64</v>
      </c>
      <c r="F343" s="12" t="n">
        <v>11.44</v>
      </c>
      <c r="G343" s="12" t="n">
        <v>12.2</v>
      </c>
      <c r="H343" s="12" t="n">
        <v>16.44</v>
      </c>
      <c r="I343" s="12" t="n">
        <v>7.56</v>
      </c>
      <c r="J343" s="12" t="n">
        <v>6.28</v>
      </c>
      <c r="K343" s="12" t="n">
        <v>10.56</v>
      </c>
      <c r="L343" s="12" t="n">
        <v>8.44</v>
      </c>
      <c r="M343" s="12" t="n">
        <v>7.24</v>
      </c>
      <c r="N343" s="13" t="n">
        <f aca="false">AVERAGE(D343:M343)</f>
        <v>9.548</v>
      </c>
    </row>
    <row r="344" s="12" customFormat="true" ht="15" hidden="false" customHeight="false" outlineLevel="0" collapsed="false">
      <c r="A344" s="28"/>
      <c r="B344" s="10"/>
      <c r="C344" s="31" t="n">
        <v>2</v>
      </c>
      <c r="D344" s="12" t="n">
        <v>7.08</v>
      </c>
      <c r="E344" s="12" t="n">
        <v>5.4</v>
      </c>
      <c r="F344" s="12" t="n">
        <v>7.56</v>
      </c>
      <c r="G344" s="12" t="n">
        <v>6.4</v>
      </c>
      <c r="H344" s="12" t="n">
        <v>4.68</v>
      </c>
      <c r="I344" s="12" t="n">
        <v>6.32</v>
      </c>
      <c r="J344" s="12" t="n">
        <v>5.52</v>
      </c>
      <c r="K344" s="12" t="n">
        <v>7.28</v>
      </c>
      <c r="L344" s="12" t="n">
        <v>5</v>
      </c>
      <c r="M344" s="12" t="n">
        <v>5.52</v>
      </c>
      <c r="N344" s="13" t="n">
        <f aca="false">AVERAGE(D344:M344)</f>
        <v>6.076</v>
      </c>
    </row>
    <row r="345" s="12" customFormat="true" ht="15" hidden="false" customHeight="false" outlineLevel="0" collapsed="false">
      <c r="A345" s="28"/>
      <c r="B345" s="10"/>
      <c r="C345" s="31" t="n">
        <v>3</v>
      </c>
      <c r="D345" s="12" t="n">
        <v>6.2</v>
      </c>
      <c r="E345" s="12" t="n">
        <v>5.28</v>
      </c>
      <c r="F345" s="12" t="n">
        <v>7.6</v>
      </c>
      <c r="G345" s="12" t="n">
        <v>5.48</v>
      </c>
      <c r="H345" s="12" t="n">
        <v>6.48</v>
      </c>
      <c r="I345" s="12" t="n">
        <v>5.48</v>
      </c>
      <c r="J345" s="12" t="n">
        <v>6.52</v>
      </c>
      <c r="K345" s="12" t="n">
        <v>8.4</v>
      </c>
      <c r="L345" s="12" t="n">
        <v>5.2</v>
      </c>
      <c r="M345" s="12" t="n">
        <v>5.92</v>
      </c>
      <c r="N345" s="13" t="n">
        <f aca="false">AVERAGE(D345:M345)</f>
        <v>6.256</v>
      </c>
    </row>
    <row r="346" s="12" customFormat="true" ht="15" hidden="false" customHeight="false" outlineLevel="0" collapsed="false">
      <c r="A346" s="28"/>
      <c r="B346" s="10"/>
      <c r="C346" s="31" t="n">
        <v>4</v>
      </c>
      <c r="D346" s="12" t="n">
        <v>6.64</v>
      </c>
      <c r="E346" s="12" t="n">
        <v>7.08</v>
      </c>
      <c r="F346" s="12" t="n">
        <v>16.96</v>
      </c>
      <c r="G346" s="12" t="n">
        <v>6.96</v>
      </c>
      <c r="H346" s="12" t="n">
        <v>8.08</v>
      </c>
      <c r="I346" s="12" t="n">
        <v>8.84</v>
      </c>
      <c r="J346" s="12" t="n">
        <v>7</v>
      </c>
      <c r="K346" s="12" t="n">
        <v>9.68</v>
      </c>
      <c r="L346" s="12" t="n">
        <v>9.16</v>
      </c>
      <c r="M346" s="12" t="n">
        <v>13.32</v>
      </c>
      <c r="N346" s="13" t="n">
        <f aca="false">AVERAGE(D346:M346)</f>
        <v>9.372</v>
      </c>
    </row>
    <row r="347" customFormat="false" ht="15" hidden="false" customHeight="false" outlineLevel="0" collapsed="false">
      <c r="A347" s="28"/>
      <c r="B347" s="10"/>
      <c r="C347" s="32" t="n">
        <v>5</v>
      </c>
      <c r="D347" s="0" t="n">
        <v>8</v>
      </c>
      <c r="E347" s="0" t="n">
        <v>6</v>
      </c>
      <c r="F347" s="0" t="n">
        <v>8</v>
      </c>
      <c r="G347" s="0" t="n">
        <v>5</v>
      </c>
      <c r="H347" s="0" t="n">
        <v>8</v>
      </c>
      <c r="I347" s="0" t="n">
        <v>7</v>
      </c>
      <c r="J347" s="0" t="n">
        <v>5</v>
      </c>
      <c r="K347" s="0" t="n">
        <v>6</v>
      </c>
      <c r="L347" s="0" t="n">
        <v>4</v>
      </c>
      <c r="M347" s="0" t="n">
        <v>6</v>
      </c>
      <c r="N347" s="16" t="n">
        <f aca="false">AVERAGE(D347:M347)</f>
        <v>6.3</v>
      </c>
    </row>
    <row r="348" customFormat="false" ht="15" hidden="false" customHeight="false" outlineLevel="0" collapsed="false">
      <c r="A348" s="28"/>
      <c r="B348" s="10"/>
      <c r="C348" s="32" t="n">
        <v>6</v>
      </c>
      <c r="D348" s="0" t="n">
        <v>5</v>
      </c>
      <c r="E348" s="0" t="n">
        <v>10</v>
      </c>
      <c r="F348" s="0" t="n">
        <v>10</v>
      </c>
      <c r="G348" s="0" t="n">
        <v>8</v>
      </c>
      <c r="H348" s="0" t="n">
        <v>5</v>
      </c>
      <c r="I348" s="0" t="n">
        <v>5</v>
      </c>
      <c r="J348" s="0" t="n">
        <v>7</v>
      </c>
      <c r="K348" s="0" t="n">
        <v>8</v>
      </c>
      <c r="L348" s="0" t="n">
        <v>5</v>
      </c>
      <c r="M348" s="0" t="n">
        <v>7</v>
      </c>
      <c r="N348" s="16" t="n">
        <f aca="false">AVERAGE(D348:M348)</f>
        <v>7</v>
      </c>
    </row>
    <row r="349" customFormat="false" ht="15" hidden="false" customHeight="false" outlineLevel="0" collapsed="false">
      <c r="A349" s="28"/>
      <c r="B349" s="10"/>
      <c r="C349" s="32" t="n">
        <v>7</v>
      </c>
      <c r="D349" s="0" t="n">
        <v>9</v>
      </c>
      <c r="E349" s="0" t="n">
        <v>8</v>
      </c>
      <c r="F349" s="0" t="n">
        <v>12</v>
      </c>
      <c r="G349" s="0" t="n">
        <v>14</v>
      </c>
      <c r="H349" s="0" t="n">
        <v>18</v>
      </c>
      <c r="I349" s="0" t="n">
        <v>7</v>
      </c>
      <c r="J349" s="0" t="n">
        <v>7</v>
      </c>
      <c r="K349" s="0" t="n">
        <v>11</v>
      </c>
      <c r="L349" s="0" t="n">
        <v>7</v>
      </c>
      <c r="M349" s="0" t="n">
        <v>6</v>
      </c>
      <c r="N349" s="16" t="n">
        <f aca="false">AVERAGE(D349:M349)</f>
        <v>9.9</v>
      </c>
    </row>
    <row r="350" customFormat="false" ht="15" hidden="false" customHeight="false" outlineLevel="0" collapsed="false">
      <c r="A350" s="28"/>
      <c r="B350" s="10"/>
      <c r="C350" s="32" t="n">
        <v>8</v>
      </c>
      <c r="D350" s="0" t="n">
        <v>6</v>
      </c>
      <c r="E350" s="0" t="n">
        <v>7</v>
      </c>
      <c r="F350" s="0" t="n">
        <v>12</v>
      </c>
      <c r="G350" s="0" t="n">
        <v>12</v>
      </c>
      <c r="H350" s="0" t="n">
        <v>21</v>
      </c>
      <c r="I350" s="0" t="n">
        <v>7</v>
      </c>
      <c r="J350" s="0" t="n">
        <v>7</v>
      </c>
      <c r="K350" s="0" t="n">
        <v>11</v>
      </c>
      <c r="L350" s="0" t="n">
        <v>6</v>
      </c>
      <c r="M350" s="0" t="n">
        <v>5</v>
      </c>
      <c r="N350" s="16" t="n">
        <f aca="false">AVERAGE(D350:M350)</f>
        <v>9.4</v>
      </c>
    </row>
    <row r="351" customFormat="false" ht="15" hidden="false" customHeight="false" outlineLevel="0" collapsed="false">
      <c r="A351" s="28"/>
      <c r="B351" s="10"/>
      <c r="C351" s="32" t="n">
        <v>9</v>
      </c>
      <c r="D351" s="0" t="n">
        <v>14</v>
      </c>
      <c r="E351" s="0" t="n">
        <v>10</v>
      </c>
      <c r="F351" s="0" t="n">
        <v>6</v>
      </c>
      <c r="G351" s="0" t="n">
        <v>10</v>
      </c>
      <c r="H351" s="0" t="n">
        <v>21</v>
      </c>
      <c r="I351" s="0" t="n">
        <v>7</v>
      </c>
      <c r="J351" s="0" t="n">
        <v>5</v>
      </c>
      <c r="K351" s="0" t="n">
        <v>9</v>
      </c>
      <c r="L351" s="0" t="n">
        <v>11</v>
      </c>
      <c r="M351" s="0" t="n">
        <v>6</v>
      </c>
      <c r="N351" s="16" t="n">
        <f aca="false">AVERAGE(D351:M351)</f>
        <v>9.9</v>
      </c>
    </row>
    <row r="352" customFormat="false" ht="15" hidden="false" customHeight="false" outlineLevel="0" collapsed="false">
      <c r="A352" s="28"/>
      <c r="B352" s="10"/>
      <c r="C352" s="32" t="n">
        <v>10</v>
      </c>
      <c r="D352" s="0" t="n">
        <v>4</v>
      </c>
      <c r="E352" s="0" t="n">
        <v>3</v>
      </c>
      <c r="F352" s="0" t="n">
        <v>3</v>
      </c>
      <c r="G352" s="0" t="n">
        <v>3</v>
      </c>
      <c r="H352" s="0" t="n">
        <v>4</v>
      </c>
      <c r="I352" s="0" t="n">
        <v>3</v>
      </c>
      <c r="J352" s="0" t="n">
        <v>3</v>
      </c>
      <c r="K352" s="0" t="n">
        <v>4</v>
      </c>
      <c r="L352" s="0" t="n">
        <v>4</v>
      </c>
      <c r="M352" s="0" t="n">
        <v>4</v>
      </c>
      <c r="N352" s="16" t="n">
        <f aca="false">AVERAGE(D352:M352)</f>
        <v>3.5</v>
      </c>
    </row>
    <row r="353" customFormat="false" ht="15" hidden="false" customHeight="false" outlineLevel="0" collapsed="false">
      <c r="A353" s="28"/>
      <c r="B353" s="10"/>
      <c r="C353" s="32" t="n">
        <v>11</v>
      </c>
      <c r="D353" s="0" t="n">
        <v>4</v>
      </c>
      <c r="E353" s="0" t="n">
        <v>3</v>
      </c>
      <c r="F353" s="0" t="n">
        <v>3</v>
      </c>
      <c r="G353" s="0" t="n">
        <v>3</v>
      </c>
      <c r="H353" s="0" t="n">
        <v>4</v>
      </c>
      <c r="I353" s="0" t="n">
        <v>3</v>
      </c>
      <c r="J353" s="0" t="n">
        <v>4</v>
      </c>
      <c r="K353" s="0" t="n">
        <v>4</v>
      </c>
      <c r="L353" s="0" t="n">
        <v>4</v>
      </c>
      <c r="M353" s="0" t="n">
        <v>4</v>
      </c>
      <c r="N353" s="16" t="n">
        <f aca="false">AVERAGE(D353:M353)</f>
        <v>3.6</v>
      </c>
    </row>
  </sheetData>
  <mergeCells count="30">
    <mergeCell ref="A2:A70"/>
    <mergeCell ref="B2:B13"/>
    <mergeCell ref="B16:B27"/>
    <mergeCell ref="B30:B41"/>
    <mergeCell ref="B44:B55"/>
    <mergeCell ref="B58:B69"/>
    <mergeCell ref="A73:A141"/>
    <mergeCell ref="B73:B84"/>
    <mergeCell ref="B87:B98"/>
    <mergeCell ref="B101:B112"/>
    <mergeCell ref="B115:B126"/>
    <mergeCell ref="B129:B140"/>
    <mergeCell ref="A144:A212"/>
    <mergeCell ref="B144:B155"/>
    <mergeCell ref="B158:B169"/>
    <mergeCell ref="B172:B183"/>
    <mergeCell ref="B186:B197"/>
    <mergeCell ref="B200:B211"/>
    <mergeCell ref="A215:A283"/>
    <mergeCell ref="B215:B226"/>
    <mergeCell ref="B229:B240"/>
    <mergeCell ref="B243:B254"/>
    <mergeCell ref="B257:B268"/>
    <mergeCell ref="B271:B282"/>
    <mergeCell ref="A286:A354"/>
    <mergeCell ref="B286:B297"/>
    <mergeCell ref="B300:B311"/>
    <mergeCell ref="B314:B325"/>
    <mergeCell ref="B328:B339"/>
    <mergeCell ref="B342:B35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4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H87" activeCellId="1" sqref="D3:G14 H87"/>
    </sheetView>
  </sheetViews>
  <sheetFormatPr defaultRowHeight="13.8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11.36"/>
    <col collapsed="false" customWidth="true" hidden="false" outlineLevel="0" max="5" min="5" style="0" width="10.47"/>
    <col collapsed="false" customWidth="true" hidden="false" outlineLevel="0" max="6" min="6" style="0" width="8.57"/>
    <col collapsed="false" customWidth="true" hidden="false" outlineLevel="0" max="7" min="7" style="0" width="5.07"/>
    <col collapsed="false" customWidth="true" hidden="false" outlineLevel="0" max="8" min="8" style="0" width="12.13"/>
    <col collapsed="false" customWidth="true" hidden="false" outlineLevel="0" max="9" min="9" style="0" width="11.68"/>
    <col collapsed="false" customWidth="true" hidden="false" outlineLevel="0" max="10" min="10" style="1" width="12.68"/>
    <col collapsed="false" customWidth="true" hidden="false" outlineLevel="0" max="11" min="11" style="0" width="8.57"/>
    <col collapsed="false" customWidth="true" hidden="false" outlineLevel="0" max="12" min="12" style="0" width="18"/>
    <col collapsed="false" customWidth="true" hidden="false" outlineLevel="0" max="1025" min="13" style="0" width="8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33</v>
      </c>
      <c r="E1" s="4" t="s">
        <v>34</v>
      </c>
      <c r="F1" s="4" t="s">
        <v>35</v>
      </c>
      <c r="G1" s="4"/>
      <c r="H1" s="4"/>
      <c r="I1" s="4"/>
      <c r="J1" s="5"/>
      <c r="K1" s="7" t="s">
        <v>2</v>
      </c>
      <c r="L1" s="8"/>
    </row>
    <row r="2" customFormat="false" ht="13.8" hidden="false" customHeight="false" outlineLevel="0" collapsed="false">
      <c r="A2" s="9" t="s">
        <v>14</v>
      </c>
      <c r="B2" s="10" t="n">
        <v>50</v>
      </c>
      <c r="C2" s="4" t="n">
        <v>0</v>
      </c>
      <c r="D2" s="0" t="n">
        <v>7324224.552</v>
      </c>
      <c r="E2" s="0" t="n">
        <v>1938292.9</v>
      </c>
      <c r="F2" s="0" t="n">
        <v>2.952</v>
      </c>
      <c r="H2" s="37" t="n">
        <f aca="false">(D2-D14)/D14</f>
        <v>3.15569072849794</v>
      </c>
      <c r="I2" s="37" t="n">
        <f aca="false">(E2-D14)/D14</f>
        <v>0.0997677332877302</v>
      </c>
      <c r="K2" s="4" t="n">
        <v>0</v>
      </c>
      <c r="L2" s="17" t="s">
        <v>15</v>
      </c>
    </row>
    <row r="3" customFormat="false" ht="13.8" hidden="false" customHeight="false" outlineLevel="0" collapsed="false">
      <c r="A3" s="9"/>
      <c r="B3" s="10"/>
      <c r="C3" s="4" t="n">
        <v>1</v>
      </c>
      <c r="D3" s="0" t="n">
        <v>3449164.036</v>
      </c>
      <c r="E3" s="0" t="n">
        <v>1925862.26</v>
      </c>
      <c r="F3" s="0" t="n">
        <v>2.448</v>
      </c>
      <c r="H3" s="37" t="n">
        <f aca="false">(D3-D14)/D14</f>
        <v>0.957020692594643</v>
      </c>
      <c r="I3" s="37" t="n">
        <f aca="false">(E3-D14)/D14</f>
        <v>0.0927147142233176</v>
      </c>
      <c r="K3" s="4" t="n">
        <v>1</v>
      </c>
      <c r="L3" s="17" t="s">
        <v>16</v>
      </c>
    </row>
    <row r="4" customFormat="false" ht="13.8" hidden="false" customHeight="false" outlineLevel="0" collapsed="false">
      <c r="A4" s="9"/>
      <c r="B4" s="10"/>
      <c r="C4" s="4" t="n">
        <v>2</v>
      </c>
      <c r="D4" s="0" t="n">
        <v>4213195.924</v>
      </c>
      <c r="E4" s="0" t="n">
        <v>1980548.58</v>
      </c>
      <c r="F4" s="0" t="n">
        <v>2.704</v>
      </c>
      <c r="H4" s="37" t="n">
        <f aca="false">(D4-D14)/D14</f>
        <v>1.3905246370322</v>
      </c>
      <c r="I4" s="37" t="n">
        <f aca="false">(E4-D14)/D14</f>
        <v>0.1237431775625</v>
      </c>
      <c r="K4" s="4" t="n">
        <v>2</v>
      </c>
      <c r="L4" s="17" t="s">
        <v>17</v>
      </c>
    </row>
    <row r="5" customFormat="false" ht="13.8" hidden="false" customHeight="false" outlineLevel="0" collapsed="false">
      <c r="A5" s="9"/>
      <c r="B5" s="10"/>
      <c r="C5" s="4" t="n">
        <v>3</v>
      </c>
      <c r="D5" s="0" t="n">
        <v>4955902.8</v>
      </c>
      <c r="E5" s="0" t="n">
        <v>2160002.58</v>
      </c>
      <c r="F5" s="0" t="n">
        <v>2.692</v>
      </c>
      <c r="H5" s="37" t="n">
        <f aca="false">(D5-D14)/D14</f>
        <v>1.81192898593928</v>
      </c>
      <c r="I5" s="37" t="n">
        <f aca="false">(E5-D14)/D14</f>
        <v>0.225563557139506</v>
      </c>
      <c r="K5" s="4" t="n">
        <v>3</v>
      </c>
      <c r="L5" s="17" t="s">
        <v>18</v>
      </c>
    </row>
    <row r="6" customFormat="false" ht="13.8" hidden="false" customHeight="false" outlineLevel="0" collapsed="false">
      <c r="A6" s="9"/>
      <c r="B6" s="10"/>
      <c r="C6" s="4" t="n">
        <v>4</v>
      </c>
      <c r="D6" s="0" t="n">
        <v>5995651.44</v>
      </c>
      <c r="E6" s="0" t="n">
        <v>1862375.34</v>
      </c>
      <c r="F6" s="0" t="n">
        <v>2.6</v>
      </c>
      <c r="H6" s="37" t="n">
        <f aca="false">(D6-D14)/D14</f>
        <v>2.40187181914153</v>
      </c>
      <c r="I6" s="37" t="n">
        <f aca="false">(E6-E14)/E14</f>
        <v>0.0566928796998462</v>
      </c>
      <c r="K6" s="4" t="n">
        <v>4</v>
      </c>
      <c r="L6" s="17" t="s">
        <v>19</v>
      </c>
    </row>
    <row r="7" customFormat="false" ht="13.8" hidden="false" customHeight="false" outlineLevel="0" collapsed="false">
      <c r="A7" s="9"/>
      <c r="B7" s="10"/>
      <c r="C7" s="4" t="n">
        <v>5</v>
      </c>
      <c r="D7" s="0" t="n">
        <v>4867875.3</v>
      </c>
      <c r="E7" s="0" t="n">
        <v>1872069.9</v>
      </c>
      <c r="F7" s="0" t="n">
        <v>2.4</v>
      </c>
      <c r="H7" s="37" t="n">
        <f aca="false">(D7-D14)/D14</f>
        <v>1.76198307521445</v>
      </c>
      <c r="I7" s="37" t="n">
        <f aca="false">(E7-E14)/E14</f>
        <v>0.0621934747215902</v>
      </c>
      <c r="K7" s="4" t="n">
        <v>5</v>
      </c>
      <c r="L7" s="17" t="s">
        <v>20</v>
      </c>
    </row>
    <row r="8" customFormat="false" ht="13.8" hidden="false" customHeight="false" outlineLevel="0" collapsed="false">
      <c r="A8" s="9"/>
      <c r="B8" s="10"/>
      <c r="C8" s="4" t="n">
        <v>6</v>
      </c>
      <c r="D8" s="0" t="n">
        <v>2925895.5</v>
      </c>
      <c r="E8" s="0" t="n">
        <v>2127417.9</v>
      </c>
      <c r="F8" s="0" t="n">
        <v>2</v>
      </c>
      <c r="H8" s="37" t="n">
        <f aca="false">(D8-D14)/D14</f>
        <v>0.660123432259268</v>
      </c>
      <c r="I8" s="37" t="n">
        <f aca="false">(E8-E14)/E14</f>
        <v>0.207075340181426</v>
      </c>
      <c r="K8" s="4" t="n">
        <v>6</v>
      </c>
      <c r="L8" s="17" t="s">
        <v>21</v>
      </c>
    </row>
    <row r="9" customFormat="false" ht="13.8" hidden="false" customHeight="false" outlineLevel="0" collapsed="false">
      <c r="A9" s="9"/>
      <c r="B9" s="10"/>
      <c r="C9" s="4" t="n">
        <v>7</v>
      </c>
      <c r="D9" s="0" t="n">
        <v>3664569.4</v>
      </c>
      <c r="E9" s="0" t="n">
        <v>1900353.9</v>
      </c>
      <c r="F9" s="0" t="n">
        <v>2.5</v>
      </c>
      <c r="H9" s="37" t="n">
        <f aca="false">(D9-D14)/D14</f>
        <v>1.07923951148641</v>
      </c>
      <c r="I9" s="37" t="n">
        <f aca="false">(E9-E14)/E14</f>
        <v>0.0782415294651793</v>
      </c>
      <c r="K9" s="4" t="n">
        <v>7</v>
      </c>
      <c r="L9" s="17" t="s">
        <v>22</v>
      </c>
    </row>
    <row r="10" customFormat="false" ht="13.8" hidden="false" customHeight="false" outlineLevel="0" collapsed="false">
      <c r="A10" s="9"/>
      <c r="B10" s="10"/>
      <c r="C10" s="4" t="n">
        <v>8</v>
      </c>
      <c r="D10" s="0" t="n">
        <v>2522178.4</v>
      </c>
      <c r="E10" s="0" t="n">
        <v>1900477.9</v>
      </c>
      <c r="F10" s="0" t="n">
        <v>2.3</v>
      </c>
      <c r="H10" s="37" t="n">
        <f aca="false">(D10-D14)/D14</f>
        <v>0.431058444219279</v>
      </c>
      <c r="I10" s="37" t="n">
        <f aca="false">(E10-E14)/E14</f>
        <v>0.078311885807571</v>
      </c>
      <c r="K10" s="4" t="n">
        <v>8</v>
      </c>
      <c r="L10" s="17" t="s">
        <v>23</v>
      </c>
    </row>
    <row r="11" customFormat="false" ht="13.8" hidden="false" customHeight="false" outlineLevel="0" collapsed="false">
      <c r="A11" s="9"/>
      <c r="B11" s="10"/>
      <c r="C11" s="4" t="n">
        <v>9</v>
      </c>
      <c r="D11" s="0" t="n">
        <v>5123031</v>
      </c>
      <c r="E11" s="0" t="n">
        <v>1900353.9</v>
      </c>
      <c r="F11" s="0" t="n">
        <v>2.8</v>
      </c>
      <c r="H11" s="37" t="n">
        <f aca="false">(D11-D14)/D14</f>
        <v>1.90675583160459</v>
      </c>
      <c r="I11" s="37" t="n">
        <f aca="false">(E11-E14)/E14</f>
        <v>0.0782415294651793</v>
      </c>
      <c r="K11" s="4" t="n">
        <v>9</v>
      </c>
      <c r="L11" s="17" t="s">
        <v>24</v>
      </c>
    </row>
    <row r="12" customFormat="false" ht="13.8" hidden="false" customHeight="false" outlineLevel="0" collapsed="false">
      <c r="A12" s="9"/>
      <c r="B12" s="10"/>
      <c r="C12" s="4" t="n">
        <v>10</v>
      </c>
      <c r="D12" s="0" t="n">
        <v>1923379.2</v>
      </c>
      <c r="E12" s="0" t="n">
        <v>1791195.9</v>
      </c>
      <c r="F12" s="0" t="n">
        <v>2.2</v>
      </c>
      <c r="H12" s="37" t="n">
        <f aca="false">(D12-D14)/D14</f>
        <v>0.0913058511625193</v>
      </c>
      <c r="I12" s="37" t="n">
        <f aca="false">(E12-E14)/E14</f>
        <v>0.0163063873459351</v>
      </c>
      <c r="K12" s="4" t="n">
        <v>10</v>
      </c>
      <c r="L12" s="17" t="s">
        <v>25</v>
      </c>
    </row>
    <row r="13" customFormat="false" ht="13.8" hidden="false" customHeight="false" outlineLevel="0" collapsed="false">
      <c r="A13" s="9"/>
      <c r="B13" s="10"/>
      <c r="C13" s="4" t="n">
        <v>11</v>
      </c>
      <c r="D13" s="0" t="n">
        <v>1923379.2</v>
      </c>
      <c r="E13" s="0" t="n">
        <v>1791195.9</v>
      </c>
      <c r="F13" s="0" t="n">
        <v>2.2</v>
      </c>
      <c r="H13" s="37" t="n">
        <f aca="false">(D13-D14)/D14</f>
        <v>0.0913058511625193</v>
      </c>
      <c r="I13" s="37" t="n">
        <f aca="false">(E13-E14)/E14</f>
        <v>0.0163063873459351</v>
      </c>
      <c r="K13" s="4" t="n">
        <v>11</v>
      </c>
      <c r="L13" s="17" t="s">
        <v>26</v>
      </c>
    </row>
    <row r="14" customFormat="false" ht="13.8" hidden="false" customHeight="false" outlineLevel="0" collapsed="false">
      <c r="A14" s="9"/>
      <c r="B14" s="41"/>
      <c r="C14" s="42"/>
      <c r="D14" s="1" t="n">
        <v>1762456.6</v>
      </c>
      <c r="E14" s="1" t="n">
        <v>1762456.6</v>
      </c>
      <c r="H14" s="37" t="n">
        <f aca="false">(D14-D14)/D14</f>
        <v>0</v>
      </c>
      <c r="I14" s="37" t="n">
        <f aca="false">(E14-E14)/E14</f>
        <v>0</v>
      </c>
      <c r="J14" s="0"/>
    </row>
    <row r="15" customFormat="false" ht="13.8" hidden="false" customHeight="false" outlineLevel="0" collapsed="false">
      <c r="A15" s="9"/>
    </row>
    <row r="16" customFormat="false" ht="13.8" hidden="false" customHeight="false" outlineLevel="0" collapsed="false">
      <c r="A16" s="9"/>
      <c r="B16" s="10" t="n">
        <v>100</v>
      </c>
      <c r="C16" s="4" t="n">
        <v>0</v>
      </c>
      <c r="D16" s="0" t="n">
        <v>15318012.24</v>
      </c>
      <c r="E16" s="0" t="n">
        <v>2824420.16</v>
      </c>
      <c r="F16" s="0" t="n">
        <v>2.944</v>
      </c>
      <c r="H16" s="37" t="n">
        <f aca="false">(D16-D28)/D28</f>
        <v>4.62178072386223</v>
      </c>
      <c r="I16" s="37" t="n">
        <f aca="false">(E16-D28)/D28</f>
        <v>0.0365751484460145</v>
      </c>
    </row>
    <row r="17" customFormat="false" ht="13.8" hidden="false" customHeight="false" outlineLevel="0" collapsed="false">
      <c r="A17" s="9"/>
      <c r="B17" s="10"/>
      <c r="C17" s="4" t="n">
        <v>1</v>
      </c>
      <c r="D17" s="0" t="n">
        <v>8217854.4</v>
      </c>
      <c r="E17" s="0" t="n">
        <v>2844058.52</v>
      </c>
      <c r="F17" s="0" t="n">
        <v>2.452</v>
      </c>
      <c r="H17" s="37" t="n">
        <f aca="false">(D17-D28)/D28</f>
        <v>2.01599024296291</v>
      </c>
      <c r="I17" s="37" t="n">
        <f aca="false">(E17-D28)/D28</f>
        <v>0.0437825166062234</v>
      </c>
    </row>
    <row r="18" customFormat="false" ht="13.8" hidden="false" customHeight="false" outlineLevel="0" collapsed="false">
      <c r="A18" s="9"/>
      <c r="B18" s="10"/>
      <c r="C18" s="4" t="n">
        <v>2</v>
      </c>
      <c r="D18" s="0" t="n">
        <v>6587513.64</v>
      </c>
      <c r="E18" s="0" t="n">
        <v>2765417.56</v>
      </c>
      <c r="F18" s="0" t="n">
        <v>2.612</v>
      </c>
      <c r="H18" s="37" t="n">
        <f aca="false">(D18-D28)/D28</f>
        <v>1.4176477090693</v>
      </c>
      <c r="I18" s="37" t="n">
        <f aca="false">(E18-D28)/D28</f>
        <v>0.0149209237241159</v>
      </c>
    </row>
    <row r="19" customFormat="false" ht="13.8" hidden="false" customHeight="false" outlineLevel="0" collapsed="false">
      <c r="A19" s="9"/>
      <c r="B19" s="10"/>
      <c r="C19" s="4" t="n">
        <v>3</v>
      </c>
      <c r="D19" s="0" t="n">
        <v>8644915.04</v>
      </c>
      <c r="E19" s="0" t="n">
        <v>2832389.56</v>
      </c>
      <c r="F19" s="0" t="n">
        <v>2.624</v>
      </c>
      <c r="H19" s="37" t="n">
        <f aca="false">(D19-D28)/D28</f>
        <v>2.17272345587959</v>
      </c>
      <c r="I19" s="37" t="n">
        <f aca="false">(E19-D28)/D28</f>
        <v>0.0394999547850351</v>
      </c>
    </row>
    <row r="20" customFormat="false" ht="13.8" hidden="false" customHeight="false" outlineLevel="0" collapsed="false">
      <c r="A20" s="9"/>
      <c r="B20" s="10"/>
      <c r="C20" s="4" t="n">
        <v>4</v>
      </c>
      <c r="D20" s="0" t="n">
        <v>14536693.44</v>
      </c>
      <c r="E20" s="0" t="n">
        <v>2831300.72</v>
      </c>
      <c r="F20" s="0" t="n">
        <v>2.236</v>
      </c>
      <c r="H20" s="37" t="n">
        <f aca="false">(D20-D28)/D28</f>
        <v>4.33503314198204</v>
      </c>
      <c r="I20" s="37" t="n">
        <f aca="false">(E20-E28)/E28</f>
        <v>0.0391003455127965</v>
      </c>
    </row>
    <row r="21" customFormat="false" ht="13.8" hidden="false" customHeight="false" outlineLevel="0" collapsed="false">
      <c r="A21" s="9"/>
      <c r="B21" s="10"/>
      <c r="C21" s="4" t="n">
        <v>5</v>
      </c>
      <c r="D21" s="0" t="n">
        <v>13367709</v>
      </c>
      <c r="E21" s="0" t="n">
        <v>2762367</v>
      </c>
      <c r="F21" s="0" t="n">
        <v>2.6</v>
      </c>
      <c r="H21" s="37" t="n">
        <f aca="false">(D21-D28)/D28</f>
        <v>3.90601049280788</v>
      </c>
      <c r="I21" s="37" t="n">
        <f aca="false">(E21-E28)/E28</f>
        <v>0.0138013542175579</v>
      </c>
    </row>
    <row r="22" customFormat="false" ht="13.8" hidden="false" customHeight="false" outlineLevel="0" collapsed="false">
      <c r="A22" s="9"/>
      <c r="B22" s="10"/>
      <c r="C22" s="4" t="n">
        <v>6</v>
      </c>
      <c r="D22" s="0" t="n">
        <v>6554487</v>
      </c>
      <c r="E22" s="0" t="n">
        <v>2750096</v>
      </c>
      <c r="F22" s="0" t="n">
        <v>2.3</v>
      </c>
      <c r="H22" s="37" t="n">
        <f aca="false">(D22-D28)/D28</f>
        <v>1.40552678076497</v>
      </c>
      <c r="I22" s="37" t="n">
        <f aca="false">(E22-E28)/E28</f>
        <v>0.00929784095606746</v>
      </c>
    </row>
    <row r="23" customFormat="false" ht="13.8" hidden="false" customHeight="false" outlineLevel="0" collapsed="false">
      <c r="A23" s="9"/>
      <c r="B23" s="10"/>
      <c r="C23" s="4" t="n">
        <v>7</v>
      </c>
      <c r="D23" s="0" t="n">
        <v>7151110</v>
      </c>
      <c r="E23" s="0" t="n">
        <v>2791407</v>
      </c>
      <c r="F23" s="0" t="n">
        <v>2.3</v>
      </c>
      <c r="H23" s="37" t="n">
        <f aca="false">(D23-D28)/D28</f>
        <v>1.62449015723064</v>
      </c>
      <c r="I23" s="37" t="n">
        <f aca="false">(E23-E28)/E28</f>
        <v>0.024459167363486</v>
      </c>
    </row>
    <row r="24" customFormat="false" ht="13.8" hidden="false" customHeight="false" outlineLevel="0" collapsed="false">
      <c r="A24" s="9"/>
      <c r="B24" s="10"/>
      <c r="C24" s="4" t="n">
        <v>8</v>
      </c>
      <c r="D24" s="0" t="n">
        <v>5062099</v>
      </c>
      <c r="E24" s="0" t="n">
        <v>2791407</v>
      </c>
      <c r="F24" s="0" t="n">
        <v>2.4</v>
      </c>
      <c r="H24" s="37" t="n">
        <f aca="false">(D24-D28)/D28</f>
        <v>0.857813542293021</v>
      </c>
      <c r="I24" s="37" t="n">
        <f aca="false">(E24-E28)/E28</f>
        <v>0.024459167363486</v>
      </c>
    </row>
    <row r="25" customFormat="false" ht="13.8" hidden="false" customHeight="false" outlineLevel="0" collapsed="false">
      <c r="A25" s="9"/>
      <c r="B25" s="10"/>
      <c r="C25" s="4" t="n">
        <v>9</v>
      </c>
      <c r="D25" s="0" t="n">
        <v>12980685</v>
      </c>
      <c r="E25" s="0" t="n">
        <v>2791407</v>
      </c>
      <c r="F25" s="0" t="n">
        <v>2.6</v>
      </c>
      <c r="H25" s="37" t="n">
        <f aca="false">(D25-D28)/D28</f>
        <v>3.76397091033579</v>
      </c>
      <c r="I25" s="37" t="n">
        <f aca="false">(E25-E28)/E28</f>
        <v>0.024459167363486</v>
      </c>
    </row>
    <row r="26" customFormat="false" ht="13.8" hidden="false" customHeight="false" outlineLevel="0" collapsed="false">
      <c r="A26" s="9"/>
      <c r="B26" s="10"/>
      <c r="C26" s="4" t="n">
        <v>10</v>
      </c>
      <c r="D26" s="0" t="n">
        <v>2909602</v>
      </c>
      <c r="E26" s="0" t="n">
        <v>2724761</v>
      </c>
      <c r="F26" s="0" t="n">
        <v>2.3</v>
      </c>
      <c r="H26" s="37" t="n">
        <f aca="false">(D26-D28)/D28</f>
        <v>0.0678372742775001</v>
      </c>
      <c r="I26" s="37" t="n">
        <f aca="false">(E26-E28)/E28</f>
        <v>-2.20202750983107E-007</v>
      </c>
    </row>
    <row r="27" customFormat="false" ht="13.8" hidden="false" customHeight="false" outlineLevel="0" collapsed="false">
      <c r="A27" s="9"/>
      <c r="B27" s="10"/>
      <c r="C27" s="4" t="n">
        <v>11</v>
      </c>
      <c r="D27" s="0" t="n">
        <v>2910796</v>
      </c>
      <c r="E27" s="0" t="n">
        <v>2724761</v>
      </c>
      <c r="F27" s="0" t="n">
        <v>2.3</v>
      </c>
      <c r="H27" s="37" t="n">
        <f aca="false">(D27-D28)/D28</f>
        <v>0.0682754777518884</v>
      </c>
      <c r="I27" s="37" t="n">
        <f aca="false">(E27-E28)/E28</f>
        <v>-2.20202750983107E-007</v>
      </c>
    </row>
    <row r="28" customFormat="false" ht="13.8" hidden="false" customHeight="false" outlineLevel="0" collapsed="false">
      <c r="A28" s="9"/>
      <c r="B28" s="41"/>
      <c r="C28" s="42"/>
      <c r="D28" s="1" t="n">
        <v>2724761.6</v>
      </c>
      <c r="E28" s="1" t="n">
        <v>2724761.6</v>
      </c>
      <c r="H28" s="37" t="n">
        <f aca="false">(D28-D28)/D28</f>
        <v>0</v>
      </c>
      <c r="I28" s="37" t="n">
        <f aca="false">(E28-E28)/E28</f>
        <v>0</v>
      </c>
    </row>
    <row r="29" customFormat="false" ht="13.8" hidden="false" customHeight="false" outlineLevel="0" collapsed="false">
      <c r="A29" s="9"/>
    </row>
    <row r="30" customFormat="false" ht="13.8" hidden="false" customHeight="false" outlineLevel="0" collapsed="false">
      <c r="A30" s="9"/>
      <c r="B30" s="10" t="n">
        <v>500</v>
      </c>
      <c r="C30" s="4" t="n">
        <v>0</v>
      </c>
      <c r="D30" s="0" t="n">
        <v>103051387.28</v>
      </c>
      <c r="E30" s="0" t="n">
        <v>20707451.8</v>
      </c>
      <c r="F30" s="0" t="n">
        <v>3.416</v>
      </c>
      <c r="H30" s="37" t="n">
        <f aca="false">(D30-D42)/D42</f>
        <v>4.52721532165726</v>
      </c>
      <c r="I30" s="37" t="n">
        <f aca="false">(E30-D42)/D42</f>
        <v>0.110655061347751</v>
      </c>
    </row>
    <row r="31" customFormat="false" ht="13.8" hidden="false" customHeight="false" outlineLevel="0" collapsed="false">
      <c r="A31" s="9"/>
      <c r="B31" s="10"/>
      <c r="C31" s="4" t="n">
        <v>1</v>
      </c>
      <c r="D31" s="0" t="n">
        <v>47886045.84</v>
      </c>
      <c r="E31" s="0" t="n">
        <v>20596419.8</v>
      </c>
      <c r="F31" s="0" t="n">
        <v>2.956</v>
      </c>
      <c r="H31" s="37" t="n">
        <f aca="false">(D31-D42)/D42</f>
        <v>1.56839323803842</v>
      </c>
      <c r="I31" s="37" t="n">
        <f aca="false">(E31-D42)/D42</f>
        <v>0.104699801668162</v>
      </c>
    </row>
    <row r="32" customFormat="false" ht="13.8" hidden="false" customHeight="false" outlineLevel="0" collapsed="false">
      <c r="A32" s="9"/>
      <c r="B32" s="10"/>
      <c r="C32" s="4" t="n">
        <v>2</v>
      </c>
      <c r="D32" s="0" t="n">
        <v>38621675.2</v>
      </c>
      <c r="E32" s="0" t="n">
        <v>19605881.8</v>
      </c>
      <c r="F32" s="0" t="n">
        <v>2.692</v>
      </c>
      <c r="H32" s="37" t="n">
        <f aca="false">(D32-D42)/D42</f>
        <v>1.07149384931124</v>
      </c>
      <c r="I32" s="37" t="n">
        <f aca="false">(E32-D42)/D42</f>
        <v>0.0515717754009576</v>
      </c>
    </row>
    <row r="33" customFormat="false" ht="13.8" hidden="false" customHeight="false" outlineLevel="0" collapsed="false">
      <c r="A33" s="9"/>
      <c r="B33" s="10"/>
      <c r="C33" s="4" t="n">
        <v>3</v>
      </c>
      <c r="D33" s="0" t="n">
        <v>49044728.56</v>
      </c>
      <c r="E33" s="0" t="n">
        <v>19883297.4</v>
      </c>
      <c r="F33" s="0" t="n">
        <v>2.964</v>
      </c>
      <c r="H33" s="37" t="n">
        <f aca="false">(D33-D42)/D42</f>
        <v>1.63053979474146</v>
      </c>
      <c r="I33" s="37" t="n">
        <f aca="false">(E33-D42)/D42</f>
        <v>0.0664511069195185</v>
      </c>
    </row>
    <row r="34" customFormat="false" ht="13.8" hidden="false" customHeight="false" outlineLevel="0" collapsed="false">
      <c r="A34" s="9"/>
      <c r="B34" s="10"/>
      <c r="C34" s="4" t="n">
        <v>4</v>
      </c>
      <c r="D34" s="0" t="n">
        <v>91021578</v>
      </c>
      <c r="E34" s="0" t="n">
        <v>18648521.4</v>
      </c>
      <c r="F34" s="0" t="n">
        <v>2.848</v>
      </c>
      <c r="H34" s="37" t="n">
        <f aca="false">(D34-D42)/D42</f>
        <v>3.88199017793001</v>
      </c>
      <c r="I34" s="37" t="n">
        <f aca="false">(E34-E42)/E42</f>
        <v>0.000223247148248556</v>
      </c>
    </row>
    <row r="35" customFormat="false" ht="13.8" hidden="false" customHeight="false" outlineLevel="0" collapsed="false">
      <c r="A35" s="9"/>
      <c r="B35" s="10"/>
      <c r="C35" s="4" t="n">
        <v>5</v>
      </c>
      <c r="D35" s="0" t="n">
        <v>49427240</v>
      </c>
      <c r="E35" s="0" t="n">
        <v>19198161</v>
      </c>
      <c r="F35" s="0" t="n">
        <v>2.4</v>
      </c>
      <c r="H35" s="37" t="n">
        <f aca="false">(D35-D42)/D42</f>
        <v>1.6510559968779</v>
      </c>
      <c r="I35" s="37" t="n">
        <f aca="false">(E35-E42)/E42</f>
        <v>0.029703455990611</v>
      </c>
    </row>
    <row r="36" customFormat="false" ht="13.8" hidden="false" customHeight="false" outlineLevel="0" collapsed="false">
      <c r="A36" s="9"/>
      <c r="B36" s="10"/>
      <c r="C36" s="4" t="n">
        <v>6</v>
      </c>
      <c r="D36" s="0" t="n">
        <v>30887600</v>
      </c>
      <c r="E36" s="0" t="n">
        <v>19232851</v>
      </c>
      <c r="F36" s="0" t="n">
        <v>2.5</v>
      </c>
      <c r="H36" s="37" t="n">
        <f aca="false">(D36-D42)/D42</f>
        <v>0.656672660847859</v>
      </c>
      <c r="I36" s="37" t="n">
        <f aca="false">(E36-E42)/E42</f>
        <v>0.0315640723740404</v>
      </c>
    </row>
    <row r="37" customFormat="false" ht="13.8" hidden="false" customHeight="false" outlineLevel="0" collapsed="false">
      <c r="A37" s="9"/>
      <c r="B37" s="10"/>
      <c r="C37" s="4" t="n">
        <v>7</v>
      </c>
      <c r="D37" s="0" t="n">
        <v>36079180</v>
      </c>
      <c r="E37" s="0" t="n">
        <v>20839351</v>
      </c>
      <c r="F37" s="0" t="n">
        <v>2.7</v>
      </c>
      <c r="H37" s="37" t="n">
        <f aca="false">(D37-D42)/D42</f>
        <v>0.935125782896983</v>
      </c>
      <c r="I37" s="37" t="n">
        <f aca="false">(E37-E42)/E42</f>
        <v>0.11772954426736</v>
      </c>
    </row>
    <row r="38" customFormat="false" ht="13.8" hidden="false" customHeight="false" outlineLevel="0" collapsed="false">
      <c r="A38" s="9"/>
      <c r="B38" s="10"/>
      <c r="C38" s="4" t="n">
        <v>8</v>
      </c>
      <c r="D38" s="0" t="n">
        <v>30873236</v>
      </c>
      <c r="E38" s="0" t="n">
        <v>20839351</v>
      </c>
      <c r="F38" s="0" t="n">
        <v>2.6</v>
      </c>
      <c r="H38" s="37" t="n">
        <f aca="false">(D38-D42)/D42</f>
        <v>0.655902240157989</v>
      </c>
      <c r="I38" s="37" t="n">
        <f aca="false">(E38-E42)/E42</f>
        <v>0.11772954426736</v>
      </c>
    </row>
    <row r="39" customFormat="false" ht="13.8" hidden="false" customHeight="false" outlineLevel="0" collapsed="false">
      <c r="A39" s="9"/>
      <c r="B39" s="10"/>
      <c r="C39" s="4" t="n">
        <v>9</v>
      </c>
      <c r="D39" s="0" t="n">
        <v>63478600</v>
      </c>
      <c r="E39" s="0" t="n">
        <v>20874031</v>
      </c>
      <c r="F39" s="0" t="n">
        <v>3.4</v>
      </c>
      <c r="H39" s="37" t="n">
        <f aca="false">(D39-D42)/D42</f>
        <v>2.4047080760207</v>
      </c>
      <c r="I39" s="37" t="n">
        <f aca="false">(E39-E42)/E42</f>
        <v>0.119589624295533</v>
      </c>
    </row>
    <row r="40" customFormat="false" ht="13.8" hidden="false" customHeight="false" outlineLevel="0" collapsed="false">
      <c r="A40" s="9"/>
      <c r="B40" s="10"/>
      <c r="C40" s="4" t="n">
        <v>10</v>
      </c>
      <c r="D40" s="0" t="n">
        <v>45987085</v>
      </c>
      <c r="E40" s="0" t="n">
        <v>22702771</v>
      </c>
      <c r="F40" s="0" t="n">
        <v>3.3</v>
      </c>
      <c r="H40" s="37" t="n">
        <f aca="false">(D40-D42)/D42</f>
        <v>1.4665414752712</v>
      </c>
      <c r="I40" s="37" t="n">
        <f aca="false">(E40-E42)/E42</f>
        <v>0.217675055400537</v>
      </c>
    </row>
    <row r="41" customFormat="false" ht="13.8" hidden="false" customHeight="false" outlineLevel="0" collapsed="false">
      <c r="A41" s="9"/>
      <c r="B41" s="10"/>
      <c r="C41" s="4" t="n">
        <v>11</v>
      </c>
      <c r="D41" s="0" t="n">
        <v>45702048</v>
      </c>
      <c r="E41" s="0" t="n">
        <v>22702771</v>
      </c>
      <c r="F41" s="0" t="n">
        <v>3.3</v>
      </c>
      <c r="H41" s="37" t="n">
        <f aca="false">(D41-D42)/D42</f>
        <v>1.45125336595775</v>
      </c>
      <c r="I41" s="37" t="n">
        <f aca="false">(E41-E42)/E42</f>
        <v>0.217675055400537</v>
      </c>
    </row>
    <row r="42" customFormat="false" ht="13.8" hidden="false" customHeight="false" outlineLevel="0" collapsed="false">
      <c r="A42" s="9"/>
      <c r="D42" s="1" t="n">
        <v>18644359.1</v>
      </c>
      <c r="E42" s="1" t="n">
        <v>18644359.1</v>
      </c>
      <c r="H42" s="37" t="n">
        <f aca="false">(D42-D42)/D42</f>
        <v>0</v>
      </c>
      <c r="I42" s="37" t="n">
        <f aca="false">(E42-E42)/E42</f>
        <v>0</v>
      </c>
      <c r="J42" s="0"/>
    </row>
    <row r="43" customFormat="false" ht="13.8" hidden="false" customHeight="false" outlineLevel="0" collapsed="false">
      <c r="A43" s="9"/>
    </row>
    <row r="44" customFormat="false" ht="13.8" hidden="false" customHeight="false" outlineLevel="0" collapsed="false">
      <c r="A44" s="9"/>
      <c r="B44" s="10" t="n">
        <v>1000</v>
      </c>
      <c r="C44" s="4" t="n">
        <v>0</v>
      </c>
      <c r="D44" s="0" t="n">
        <v>128626503.24</v>
      </c>
      <c r="E44" s="0" t="n">
        <v>28420342.6</v>
      </c>
      <c r="F44" s="0" t="n">
        <v>3.496</v>
      </c>
      <c r="H44" s="37" t="n">
        <f aca="false">(D44-D56)/D56</f>
        <v>4.24864310909752</v>
      </c>
      <c r="I44" s="37" t="n">
        <f aca="false">(E44-D56)/D56</f>
        <v>0.159700618365971</v>
      </c>
    </row>
    <row r="45" customFormat="false" ht="13.8" hidden="false" customHeight="false" outlineLevel="0" collapsed="false">
      <c r="A45" s="9"/>
      <c r="B45" s="10"/>
      <c r="C45" s="4" t="n">
        <v>1</v>
      </c>
      <c r="D45" s="0" t="n">
        <v>66565942.72</v>
      </c>
      <c r="E45" s="0" t="n">
        <v>27691036.2</v>
      </c>
      <c r="F45" s="0" t="n">
        <v>3.056</v>
      </c>
      <c r="H45" s="37" t="n">
        <f aca="false">(D45-D56)/D56</f>
        <v>1.71624329168002</v>
      </c>
      <c r="I45" s="37" t="n">
        <f aca="false">(E45-D56)/D56</f>
        <v>0.129941051602048</v>
      </c>
    </row>
    <row r="46" customFormat="false" ht="13.8" hidden="false" customHeight="false" outlineLevel="0" collapsed="false">
      <c r="A46" s="9"/>
      <c r="B46" s="10"/>
      <c r="C46" s="4" t="n">
        <v>2</v>
      </c>
      <c r="D46" s="0" t="n">
        <v>85724002.4</v>
      </c>
      <c r="E46" s="0" t="n">
        <v>33206025.88</v>
      </c>
      <c r="F46" s="0" t="n">
        <v>3.132</v>
      </c>
      <c r="H46" s="37" t="n">
        <f aca="false">(D46-D56)/D56</f>
        <v>2.49799367274644</v>
      </c>
      <c r="I46" s="37" t="n">
        <f aca="false">(E46-D56)/D56</f>
        <v>0.354981862411203</v>
      </c>
    </row>
    <row r="47" customFormat="false" ht="13.8" hidden="false" customHeight="false" outlineLevel="0" collapsed="false">
      <c r="A47" s="9"/>
      <c r="B47" s="10"/>
      <c r="C47" s="4" t="n">
        <v>3</v>
      </c>
      <c r="D47" s="0" t="n">
        <v>90064160.76</v>
      </c>
      <c r="E47" s="0" t="n">
        <v>30271769.4</v>
      </c>
      <c r="F47" s="0" t="n">
        <v>3.04</v>
      </c>
      <c r="H47" s="37" t="n">
        <f aca="false">(D47-D56)/D56</f>
        <v>2.67509513857811</v>
      </c>
      <c r="I47" s="37" t="n">
        <f aca="false">(E47-D56)/D56</f>
        <v>0.235248645180375</v>
      </c>
    </row>
    <row r="48" customFormat="false" ht="13.8" hidden="false" customHeight="false" outlineLevel="0" collapsed="false">
      <c r="A48" s="9"/>
      <c r="B48" s="10"/>
      <c r="C48" s="4" t="n">
        <v>4</v>
      </c>
      <c r="D48" s="0" t="n">
        <v>133549427.6</v>
      </c>
      <c r="E48" s="0" t="n">
        <v>25241649.08</v>
      </c>
      <c r="F48" s="0" t="n">
        <v>2.728</v>
      </c>
      <c r="H48" s="37" t="n">
        <f aca="false">(D48-D56)/D56</f>
        <v>4.44952451664469</v>
      </c>
      <c r="I48" s="37" t="n">
        <f aca="false">(E48-E56)/E56</f>
        <v>0.0299930742795777</v>
      </c>
    </row>
    <row r="49" customFormat="false" ht="13.8" hidden="false" customHeight="false" outlineLevel="0" collapsed="false">
      <c r="A49" s="9"/>
      <c r="B49" s="10"/>
      <c r="C49" s="4" t="n">
        <v>5</v>
      </c>
      <c r="D49" s="0" t="n">
        <v>130735420</v>
      </c>
      <c r="E49" s="0" t="n">
        <v>29665720</v>
      </c>
      <c r="F49" s="0" t="n">
        <v>3.1</v>
      </c>
      <c r="H49" s="37" t="n">
        <f aca="false">(D49-D56)/D56</f>
        <v>4.33469809108969</v>
      </c>
      <c r="I49" s="37" t="n">
        <f aca="false">(E49-E56)/E56</f>
        <v>0.210518617332634</v>
      </c>
    </row>
    <row r="50" customFormat="false" ht="13.8" hidden="false" customHeight="false" outlineLevel="0" collapsed="false">
      <c r="A50" s="9"/>
      <c r="B50" s="10"/>
      <c r="C50" s="4" t="n">
        <v>6</v>
      </c>
      <c r="D50" s="0" t="n">
        <v>77638760</v>
      </c>
      <c r="E50" s="0" t="n">
        <v>29665720</v>
      </c>
      <c r="F50" s="0" t="n">
        <v>2.8</v>
      </c>
      <c r="H50" s="37" t="n">
        <f aca="false">(D50-D56)/D56</f>
        <v>2.1680729274941</v>
      </c>
      <c r="I50" s="37" t="n">
        <f aca="false">(E50-E56)/E56</f>
        <v>0.210518617332634</v>
      </c>
    </row>
    <row r="51" customFormat="false" ht="13.8" hidden="false" customHeight="false" outlineLevel="0" collapsed="false">
      <c r="A51" s="9"/>
      <c r="B51" s="10"/>
      <c r="C51" s="4" t="n">
        <v>7</v>
      </c>
      <c r="D51" s="0" t="n">
        <v>69498790</v>
      </c>
      <c r="E51" s="0" t="n">
        <v>25758969</v>
      </c>
      <c r="F51" s="0" t="n">
        <v>3.3</v>
      </c>
      <c r="H51" s="37" t="n">
        <f aca="false">(D51-D56)/D56</f>
        <v>1.83591900608147</v>
      </c>
      <c r="I51" s="37" t="n">
        <f aca="false">(E51-E56)/E56</f>
        <v>0.0511024690381418</v>
      </c>
    </row>
    <row r="52" customFormat="false" ht="13.8" hidden="false" customHeight="false" outlineLevel="0" collapsed="false">
      <c r="A52" s="9"/>
      <c r="B52" s="10"/>
      <c r="C52" s="4" t="n">
        <v>8</v>
      </c>
      <c r="D52" s="0" t="n">
        <v>41397315</v>
      </c>
      <c r="E52" s="0" t="n">
        <v>25758969</v>
      </c>
      <c r="F52" s="0" t="n">
        <v>3</v>
      </c>
      <c r="H52" s="37" t="n">
        <f aca="false">(D52-D56)/D56</f>
        <v>0.689229875933688</v>
      </c>
      <c r="I52" s="37" t="n">
        <f aca="false">(E52-E56)/E56</f>
        <v>0.0511024690381418</v>
      </c>
    </row>
    <row r="53" customFormat="false" ht="13.8" hidden="false" customHeight="false" outlineLevel="0" collapsed="false">
      <c r="A53" s="9"/>
      <c r="B53" s="10"/>
      <c r="C53" s="4" t="n">
        <v>9</v>
      </c>
      <c r="D53" s="0" t="n">
        <v>101217650</v>
      </c>
      <c r="E53" s="0" t="n">
        <v>25758959</v>
      </c>
      <c r="F53" s="0" t="n">
        <v>3.6</v>
      </c>
      <c r="H53" s="37" t="n">
        <f aca="false">(D53-D56)/D56</f>
        <v>3.13021661795697</v>
      </c>
      <c r="I53" s="37" t="n">
        <f aca="false">(E53-E56)/E56</f>
        <v>0.0511020609851374</v>
      </c>
    </row>
    <row r="54" customFormat="false" ht="13.8" hidden="false" customHeight="false" outlineLevel="0" collapsed="false">
      <c r="A54" s="9"/>
      <c r="B54" s="10"/>
      <c r="C54" s="4" t="n">
        <v>10</v>
      </c>
      <c r="D54" s="0" t="n">
        <v>89590480</v>
      </c>
      <c r="E54" s="0" t="n">
        <v>29354689</v>
      </c>
      <c r="F54" s="0" t="n">
        <v>3.4</v>
      </c>
      <c r="H54" s="37" t="n">
        <f aca="false">(D54-D56)/D56</f>
        <v>2.65576645285424</v>
      </c>
      <c r="I54" s="37" t="n">
        <f aca="false">(E54-E56)/E56</f>
        <v>0.197826903931861</v>
      </c>
    </row>
    <row r="55" customFormat="false" ht="13.8" hidden="false" customHeight="false" outlineLevel="0" collapsed="false">
      <c r="A55" s="9"/>
      <c r="B55" s="10"/>
      <c r="C55" s="4" t="n">
        <v>11</v>
      </c>
      <c r="D55" s="0" t="n">
        <v>85036140</v>
      </c>
      <c r="E55" s="0" t="n">
        <v>29354689</v>
      </c>
      <c r="F55" s="0" t="n">
        <v>3.3</v>
      </c>
      <c r="H55" s="37" t="n">
        <f aca="false">(D55-D56)/D56</f>
        <v>2.4699252408539</v>
      </c>
      <c r="I55" s="37" t="n">
        <f aca="false">(E55-E56)/E56</f>
        <v>0.197826903931861</v>
      </c>
    </row>
    <row r="56" customFormat="false" ht="13.8" hidden="false" customHeight="false" outlineLevel="0" collapsed="false">
      <c r="A56" s="9"/>
      <c r="D56" s="1" t="n">
        <v>24506620.2</v>
      </c>
      <c r="E56" s="1" t="n">
        <v>24506620.2</v>
      </c>
      <c r="H56" s="37" t="n">
        <f aca="false">(D56-D56)/D56</f>
        <v>0</v>
      </c>
      <c r="I56" s="37" t="n">
        <f aca="false">(E56-E56)/E56</f>
        <v>0</v>
      </c>
      <c r="J56" s="0"/>
    </row>
    <row r="57" customFormat="false" ht="13.8" hidden="false" customHeight="false" outlineLevel="0" collapsed="false">
      <c r="A57" s="9"/>
    </row>
    <row r="58" customFormat="false" ht="13.8" hidden="false" customHeight="false" outlineLevel="0" collapsed="false">
      <c r="A58" s="9"/>
      <c r="B58" s="10" t="n">
        <v>5000</v>
      </c>
      <c r="C58" s="4" t="n">
        <v>0</v>
      </c>
      <c r="D58" s="0" t="n">
        <v>827616745.6</v>
      </c>
      <c r="E58" s="0" t="n">
        <v>213053009.6</v>
      </c>
      <c r="F58" s="0" t="n">
        <v>3.94</v>
      </c>
      <c r="H58" s="37" t="n">
        <f aca="false">(D58-D70)/D70</f>
        <v>3.17867810866295</v>
      </c>
      <c r="I58" s="37" t="n">
        <f aca="false">(E58-D70)/D70</f>
        <v>0.0757152413039299</v>
      </c>
    </row>
    <row r="59" customFormat="false" ht="13.8" hidden="false" customHeight="false" outlineLevel="0" collapsed="false">
      <c r="A59" s="9"/>
      <c r="B59" s="10"/>
      <c r="C59" s="4" t="n">
        <v>1</v>
      </c>
      <c r="D59" s="0" t="n">
        <v>526545833.2</v>
      </c>
      <c r="E59" s="0" t="n">
        <v>214819771.2</v>
      </c>
      <c r="F59" s="0" t="n">
        <v>3.604</v>
      </c>
      <c r="H59" s="37" t="n">
        <f aca="false">(D59-D70)/D70</f>
        <v>1.65855609869928</v>
      </c>
      <c r="I59" s="37" t="n">
        <f aca="false">(E59-D70)/D70</f>
        <v>0.0846357084892501</v>
      </c>
    </row>
    <row r="60" customFormat="false" ht="13.8" hidden="false" customHeight="false" outlineLevel="0" collapsed="false">
      <c r="A60" s="9"/>
      <c r="B60" s="10"/>
      <c r="C60" s="4" t="n">
        <v>2</v>
      </c>
      <c r="D60" s="0" t="n">
        <v>460374390.4</v>
      </c>
      <c r="E60" s="0" t="n">
        <v>223249656.4</v>
      </c>
      <c r="F60" s="0" t="n">
        <v>3.56</v>
      </c>
      <c r="H60" s="37" t="n">
        <f aca="false">(D60-D70)/D70</f>
        <v>1.32445319307653</v>
      </c>
      <c r="I60" s="37" t="n">
        <f aca="false">(E60-D70)/D70</f>
        <v>0.127198618110229</v>
      </c>
    </row>
    <row r="61" customFormat="false" ht="13.8" hidden="false" customHeight="false" outlineLevel="0" collapsed="false">
      <c r="A61" s="9"/>
      <c r="B61" s="10"/>
      <c r="C61" s="4" t="n">
        <v>3</v>
      </c>
      <c r="D61" s="0" t="n">
        <v>561438712</v>
      </c>
      <c r="E61" s="0" t="n">
        <v>226483352.4</v>
      </c>
      <c r="F61" s="0" t="n">
        <v>3.596</v>
      </c>
      <c r="H61" s="37" t="n">
        <f aca="false">(D61-D70)/D70</f>
        <v>1.83473197909919</v>
      </c>
      <c r="I61" s="37" t="n">
        <f aca="false">(E61-D70)/D70</f>
        <v>0.143525710036668</v>
      </c>
    </row>
    <row r="62" customFormat="false" ht="13.8" hidden="false" customHeight="false" outlineLevel="0" collapsed="false">
      <c r="A62" s="9"/>
      <c r="B62" s="10"/>
      <c r="C62" s="4" t="n">
        <v>4</v>
      </c>
      <c r="D62" s="0" t="n">
        <v>806714764</v>
      </c>
      <c r="E62" s="0" t="n">
        <v>202230186.4</v>
      </c>
      <c r="F62" s="0" t="n">
        <v>3.492</v>
      </c>
      <c r="H62" s="37" t="n">
        <f aca="false">(D62-D70)/D70</f>
        <v>3.07314296403961</v>
      </c>
      <c r="I62" s="37" t="n">
        <f aca="false">(E62-E70)/E70</f>
        <v>0.0210702687121991</v>
      </c>
    </row>
    <row r="63" customFormat="false" ht="13.8" hidden="false" customHeight="false" outlineLevel="0" collapsed="false">
      <c r="A63" s="9"/>
      <c r="B63" s="10"/>
      <c r="C63" s="4" t="n">
        <v>5</v>
      </c>
      <c r="D63" s="0" t="n">
        <v>440443250</v>
      </c>
      <c r="E63" s="0" t="n">
        <v>198080190</v>
      </c>
      <c r="F63" s="0" t="n">
        <v>3.4</v>
      </c>
      <c r="H63" s="37" t="n">
        <f aca="false">(D63-D70)/D70</f>
        <v>1.22381987395515</v>
      </c>
      <c r="I63" s="37" t="n">
        <f aca="false">(E63-E70)/E70</f>
        <v>0.000116730495499608</v>
      </c>
    </row>
    <row r="64" customFormat="false" ht="13.8" hidden="false" customHeight="false" outlineLevel="0" collapsed="false">
      <c r="A64" s="9"/>
      <c r="B64" s="10"/>
      <c r="C64" s="4" t="n">
        <v>6</v>
      </c>
      <c r="D64" s="0" t="n">
        <v>331009700</v>
      </c>
      <c r="E64" s="0" t="n">
        <v>215623990</v>
      </c>
      <c r="F64" s="0" t="n">
        <v>2.8</v>
      </c>
      <c r="H64" s="37" t="n">
        <f aca="false">(D64-D70)/D70</f>
        <v>0.671284437511374</v>
      </c>
      <c r="I64" s="37" t="n">
        <f aca="false">(E64-E70)/E70</f>
        <v>0.0886962492069212</v>
      </c>
    </row>
    <row r="65" customFormat="false" ht="13.8" hidden="false" customHeight="false" outlineLevel="0" collapsed="false">
      <c r="A65" s="9"/>
      <c r="B65" s="10"/>
      <c r="C65" s="4" t="n">
        <v>7</v>
      </c>
      <c r="D65" s="0" t="n">
        <v>515858000</v>
      </c>
      <c r="E65" s="0" t="n">
        <v>202722480</v>
      </c>
      <c r="F65" s="0" t="n">
        <v>3.7</v>
      </c>
      <c r="H65" s="37" t="n">
        <f aca="false">(D65-D70)/D70</f>
        <v>1.60459269733105</v>
      </c>
      <c r="I65" s="37" t="n">
        <f aca="false">(E65-E70)/E70</f>
        <v>0.0235558835819943</v>
      </c>
    </row>
    <row r="66" customFormat="false" ht="13.8" hidden="false" customHeight="false" outlineLevel="0" collapsed="false">
      <c r="A66" s="9"/>
      <c r="B66" s="10"/>
      <c r="C66" s="4" t="n">
        <v>8</v>
      </c>
      <c r="D66" s="0" t="n">
        <v>385248400</v>
      </c>
      <c r="E66" s="0" t="n">
        <v>198056280</v>
      </c>
      <c r="F66" s="0" t="n">
        <v>3.5</v>
      </c>
      <c r="H66" s="37" t="n">
        <f aca="false">(D66-D70)/D70</f>
        <v>0.945138331282005</v>
      </c>
      <c r="I66" s="37" t="n">
        <f aca="false">(E66-E70)/E70</f>
        <v>-3.99228362407603E-006</v>
      </c>
    </row>
    <row r="67" customFormat="false" ht="13.8" hidden="false" customHeight="false" outlineLevel="0" collapsed="false">
      <c r="A67" s="9"/>
      <c r="B67" s="10"/>
      <c r="C67" s="4" t="n">
        <v>9</v>
      </c>
      <c r="D67" s="0" t="n">
        <v>566572300</v>
      </c>
      <c r="E67" s="0" t="n">
        <v>202722590</v>
      </c>
      <c r="F67" s="0" t="n">
        <v>4</v>
      </c>
      <c r="H67" s="37" t="n">
        <f aca="false">(D67-D70)/D70</f>
        <v>1.86065172022157</v>
      </c>
      <c r="I67" s="37" t="n">
        <f aca="false">(E67-E70)/E70</f>
        <v>0.023556438977465</v>
      </c>
    </row>
    <row r="68" customFormat="false" ht="13.8" hidden="false" customHeight="false" outlineLevel="0" collapsed="false">
      <c r="A68" s="9"/>
      <c r="B68" s="10"/>
      <c r="C68" s="4" t="n">
        <v>10</v>
      </c>
      <c r="D68" s="0" t="n">
        <v>658594700</v>
      </c>
      <c r="E68" s="0" t="n">
        <v>236012230</v>
      </c>
      <c r="F68" s="0" t="n">
        <v>4.2</v>
      </c>
      <c r="H68" s="37" t="n">
        <f aca="false">(D68-D70)/D70</f>
        <v>2.32527739440105</v>
      </c>
      <c r="I68" s="37" t="n">
        <f aca="false">(E68-E70)/E70</f>
        <v>0.191637486941788</v>
      </c>
    </row>
    <row r="69" customFormat="false" ht="13.8" hidden="false" customHeight="false" outlineLevel="0" collapsed="false">
      <c r="A69" s="9"/>
      <c r="B69" s="10"/>
      <c r="C69" s="4" t="n">
        <v>11</v>
      </c>
      <c r="D69" s="0" t="n">
        <v>658594700</v>
      </c>
      <c r="E69" s="0" t="n">
        <v>236012230</v>
      </c>
      <c r="F69" s="0" t="n">
        <v>4.2</v>
      </c>
      <c r="H69" s="37" t="n">
        <f aca="false">(D69-D70)/D70</f>
        <v>2.32527739440105</v>
      </c>
      <c r="I69" s="37" t="n">
        <f aca="false">(E69-E70)/E70</f>
        <v>0.191637486941788</v>
      </c>
    </row>
    <row r="70" customFormat="false" ht="13.8" hidden="false" customHeight="false" outlineLevel="0" collapsed="false">
      <c r="A70" s="9"/>
      <c r="B70" s="29"/>
      <c r="D70" s="1" t="n">
        <v>198057070.7</v>
      </c>
      <c r="E70" s="1" t="n">
        <v>198057070.7</v>
      </c>
      <c r="H70" s="37" t="n">
        <f aca="false">(D70-D70)/D70</f>
        <v>0</v>
      </c>
      <c r="I70" s="37" t="n">
        <f aca="false">(E70-E70)/E70</f>
        <v>0</v>
      </c>
      <c r="J70" s="0"/>
    </row>
    <row r="73" customFormat="false" ht="13.8" hidden="false" customHeight="false" outlineLevel="0" collapsed="false">
      <c r="A73" s="26" t="s">
        <v>29</v>
      </c>
      <c r="B73" s="27" t="n">
        <v>50</v>
      </c>
      <c r="C73" s="4" t="n">
        <v>0</v>
      </c>
      <c r="D73" s="0" t="n">
        <v>4380379.632</v>
      </c>
      <c r="E73" s="0" t="n">
        <v>1005463.836</v>
      </c>
      <c r="F73" s="0" t="n">
        <v>3.328</v>
      </c>
      <c r="H73" s="37" t="n">
        <f aca="false">(D73-D85)/D85</f>
        <v>6.56814913283093</v>
      </c>
      <c r="I73" s="37" t="n">
        <f aca="false">(E73-D85)/D85</f>
        <v>0.737178258004525</v>
      </c>
    </row>
    <row r="74" customFormat="false" ht="13.8" hidden="false" customHeight="false" outlineLevel="0" collapsed="false">
      <c r="A74" s="26"/>
      <c r="B74" s="27"/>
      <c r="C74" s="4" t="n">
        <v>1</v>
      </c>
      <c r="D74" s="0" t="n">
        <v>1952140.048</v>
      </c>
      <c r="E74" s="0" t="n">
        <v>818762.524</v>
      </c>
      <c r="F74" s="0" t="n">
        <v>3.208</v>
      </c>
      <c r="H74" s="37" t="n">
        <f aca="false">(D74-D85)/D85</f>
        <v>2.37278689351639</v>
      </c>
      <c r="I74" s="37" t="n">
        <f aca="false">(E74-D85)/D85</f>
        <v>0.414607273017533</v>
      </c>
    </row>
    <row r="75" customFormat="false" ht="13.8" hidden="false" customHeight="false" outlineLevel="0" collapsed="false">
      <c r="A75" s="26"/>
      <c r="B75" s="27"/>
      <c r="C75" s="4" t="n">
        <v>2</v>
      </c>
      <c r="D75" s="0" t="n">
        <v>1514210.792</v>
      </c>
      <c r="E75" s="0" t="n">
        <v>608138.58</v>
      </c>
      <c r="F75" s="0" t="n">
        <v>3.18</v>
      </c>
      <c r="H75" s="37" t="n">
        <f aca="false">(D75-D85)/D85</f>
        <v>1.61615979781317</v>
      </c>
      <c r="I75" s="37" t="n">
        <f aca="false">(E75-D85)/D85</f>
        <v>0.0507042433595246</v>
      </c>
    </row>
    <row r="76" customFormat="false" ht="13.8" hidden="false" customHeight="false" outlineLevel="0" collapsed="false">
      <c r="A76" s="26"/>
      <c r="B76" s="27"/>
      <c r="C76" s="4" t="n">
        <v>3</v>
      </c>
      <c r="D76" s="0" t="n">
        <v>1843048.272</v>
      </c>
      <c r="E76" s="0" t="n">
        <v>808788.148</v>
      </c>
      <c r="F76" s="0" t="n">
        <v>3.26</v>
      </c>
      <c r="H76" s="37" t="n">
        <f aca="false">(D76-D85)/D85</f>
        <v>2.1843048670039</v>
      </c>
      <c r="I76" s="37" t="n">
        <f aca="false">(E76-D85)/D85</f>
        <v>0.397374162781271</v>
      </c>
    </row>
    <row r="77" customFormat="false" ht="13.8" hidden="false" customHeight="false" outlineLevel="0" collapsed="false">
      <c r="A77" s="26"/>
      <c r="B77" s="27"/>
      <c r="C77" s="4" t="n">
        <v>4</v>
      </c>
      <c r="D77" s="0" t="n">
        <v>5072478.52</v>
      </c>
      <c r="E77" s="0" t="n">
        <v>1066633.744</v>
      </c>
      <c r="F77" s="0" t="n">
        <v>3.276</v>
      </c>
      <c r="H77" s="37" t="n">
        <f aca="false">(D77-D85)/D85</f>
        <v>7.76391480592144</v>
      </c>
      <c r="I77" s="37" t="n">
        <f aca="false">(E77-E85)/E85</f>
        <v>0.842863843519444</v>
      </c>
    </row>
    <row r="78" customFormat="false" ht="13.8" hidden="false" customHeight="false" outlineLevel="0" collapsed="false">
      <c r="A78" s="26"/>
      <c r="B78" s="27"/>
      <c r="C78" s="4" t="n">
        <v>5</v>
      </c>
      <c r="D78" s="0" t="n">
        <v>2099113.5</v>
      </c>
      <c r="E78" s="0" t="n">
        <v>1041244.9</v>
      </c>
      <c r="F78" s="0" t="n">
        <v>2.9</v>
      </c>
      <c r="H78" s="37" t="n">
        <f aca="false">(D78-D85)/D85</f>
        <v>2.62671853797413</v>
      </c>
      <c r="I78" s="37" t="n">
        <f aca="false">(E78-E85)/E85</f>
        <v>0.798998568396144</v>
      </c>
    </row>
    <row r="79" customFormat="false" ht="13.8" hidden="false" customHeight="false" outlineLevel="0" collapsed="false">
      <c r="A79" s="26"/>
      <c r="B79" s="27"/>
      <c r="C79" s="4" t="n">
        <v>6</v>
      </c>
      <c r="D79" s="0" t="n">
        <v>1520193.9</v>
      </c>
      <c r="E79" s="0" t="n">
        <v>692669.2</v>
      </c>
      <c r="F79" s="0" t="n">
        <v>3.1</v>
      </c>
      <c r="H79" s="37" t="n">
        <f aca="false">(D79-D85)/D85</f>
        <v>1.62649704193946</v>
      </c>
      <c r="I79" s="37" t="n">
        <f aca="false">(E79-E85)/E85</f>
        <v>0.196751022907389</v>
      </c>
    </row>
    <row r="80" customFormat="false" ht="13.8" hidden="false" customHeight="false" outlineLevel="0" collapsed="false">
      <c r="A80" s="26"/>
      <c r="B80" s="27"/>
      <c r="C80" s="4" t="n">
        <v>7</v>
      </c>
      <c r="D80" s="0" t="n">
        <v>2355732.9</v>
      </c>
      <c r="E80" s="0" t="n">
        <v>874871.1</v>
      </c>
      <c r="F80" s="0" t="n">
        <v>3.4</v>
      </c>
      <c r="H80" s="37" t="n">
        <f aca="false">(D80-D85)/D85</f>
        <v>3.07008967306701</v>
      </c>
      <c r="I80" s="37" t="n">
        <f aca="false">(E80-E85)/E85</f>
        <v>0.511548201994708</v>
      </c>
    </row>
    <row r="81" customFormat="false" ht="13.8" hidden="false" customHeight="false" outlineLevel="0" collapsed="false">
      <c r="A81" s="26"/>
      <c r="B81" s="27"/>
      <c r="C81" s="4" t="n">
        <v>8</v>
      </c>
      <c r="D81" s="0" t="n">
        <v>1394688.4</v>
      </c>
      <c r="E81" s="0" t="n">
        <v>784082.1</v>
      </c>
      <c r="F81" s="0" t="n">
        <v>3.1</v>
      </c>
      <c r="H81" s="37" t="n">
        <f aca="false">(D81-D85)/D85</f>
        <v>1.4096563977972</v>
      </c>
      <c r="I81" s="37" t="n">
        <f aca="false">(E81-E85)/E85</f>
        <v>0.354688580376281</v>
      </c>
    </row>
    <row r="82" customFormat="false" ht="13.8" hidden="false" customHeight="false" outlineLevel="0" collapsed="false">
      <c r="A82" s="26"/>
      <c r="B82" s="27"/>
      <c r="C82" s="4" t="n">
        <v>9</v>
      </c>
      <c r="D82" s="0" t="n">
        <v>3455338.6</v>
      </c>
      <c r="E82" s="0" t="n">
        <v>1193718.8</v>
      </c>
      <c r="F82" s="0" t="n">
        <v>3.7</v>
      </c>
      <c r="H82" s="37" t="n">
        <f aca="false">(D82-D85)/D85</f>
        <v>4.96992042383491</v>
      </c>
      <c r="I82" s="37" t="n">
        <f aca="false">(E82-E85)/E85</f>
        <v>1.06243354687025</v>
      </c>
    </row>
    <row r="83" customFormat="false" ht="13.8" hidden="false" customHeight="false" outlineLevel="0" collapsed="false">
      <c r="A83" s="26"/>
      <c r="B83" s="27"/>
      <c r="C83" s="4" t="n">
        <v>10</v>
      </c>
      <c r="D83" s="0" t="n">
        <v>637870.7</v>
      </c>
      <c r="E83" s="0" t="n">
        <v>585604.4</v>
      </c>
      <c r="F83" s="0" t="n">
        <v>2</v>
      </c>
      <c r="H83" s="37" t="n">
        <f aca="false">(D83-D85)/D85</f>
        <v>0.102073562254035</v>
      </c>
      <c r="I83" s="37" t="n">
        <f aca="false">(E83-E85)/E85</f>
        <v>0.0117710802199203</v>
      </c>
    </row>
    <row r="84" customFormat="false" ht="13.8" hidden="false" customHeight="false" outlineLevel="0" collapsed="false">
      <c r="A84" s="26"/>
      <c r="B84" s="27"/>
      <c r="C84" s="4" t="n">
        <v>11</v>
      </c>
      <c r="D84" s="0" t="n">
        <v>638978.2</v>
      </c>
      <c r="E84" s="0" t="n">
        <v>585604.4</v>
      </c>
      <c r="F84" s="0" t="n">
        <v>2.2</v>
      </c>
      <c r="H84" s="37" t="n">
        <f aca="false">(D84-D85)/D85</f>
        <v>0.103987032288317</v>
      </c>
      <c r="I84" s="37" t="n">
        <f aca="false">(E84-E85)/E85</f>
        <v>0.0117710802199203</v>
      </c>
    </row>
    <row r="85" customFormat="false" ht="13.8" hidden="false" customHeight="false" outlineLevel="0" collapsed="false">
      <c r="A85" s="26"/>
      <c r="B85" s="41"/>
      <c r="C85" s="42"/>
      <c r="D85" s="1" t="n">
        <v>578791.4</v>
      </c>
      <c r="E85" s="1" t="n">
        <v>578791.4</v>
      </c>
      <c r="H85" s="37" t="n">
        <f aca="false">(D85-D85)/D85</f>
        <v>0</v>
      </c>
      <c r="I85" s="37" t="n">
        <f aca="false">(E85-E85)/E85</f>
        <v>0</v>
      </c>
      <c r="J85" s="0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  <c r="B87" s="10" t="n">
        <v>100</v>
      </c>
      <c r="C87" s="4" t="n">
        <v>0</v>
      </c>
      <c r="D87" s="0" t="n">
        <v>8412511.192</v>
      </c>
      <c r="E87" s="0" t="n">
        <v>1580027.08</v>
      </c>
      <c r="F87" s="0" t="n">
        <v>3.504</v>
      </c>
      <c r="H87" s="37" t="n">
        <f aca="false">(D87-D99)/D99</f>
        <v>6.42629937732163</v>
      </c>
      <c r="I87" s="37" t="n">
        <f aca="false">(E87-D99)/D99</f>
        <v>0.394798039795025</v>
      </c>
    </row>
    <row r="88" customFormat="false" ht="13.8" hidden="false" customHeight="false" outlineLevel="0" collapsed="false">
      <c r="A88" s="26"/>
      <c r="B88" s="10"/>
      <c r="C88" s="4" t="n">
        <v>1</v>
      </c>
      <c r="D88" s="0" t="n">
        <v>4229677.592</v>
      </c>
      <c r="E88" s="0" t="n">
        <v>1461967.872</v>
      </c>
      <c r="F88" s="0" t="n">
        <v>3.22</v>
      </c>
      <c r="H88" s="37" t="n">
        <f aca="false">(D88-D99)/D99</f>
        <v>2.73382588751994</v>
      </c>
      <c r="I88" s="37" t="n">
        <f aca="false">(E88-D99)/D99</f>
        <v>0.290579096979087</v>
      </c>
    </row>
    <row r="89" customFormat="false" ht="13.8" hidden="false" customHeight="false" outlineLevel="0" collapsed="false">
      <c r="A89" s="26"/>
      <c r="B89" s="10"/>
      <c r="C89" s="4" t="n">
        <v>2</v>
      </c>
      <c r="D89" s="0" t="n">
        <v>3193818.84</v>
      </c>
      <c r="E89" s="0" t="n">
        <v>1556905.348</v>
      </c>
      <c r="F89" s="0" t="n">
        <v>2.624</v>
      </c>
      <c r="H89" s="37" t="n">
        <f aca="false">(D89-D99)/D99</f>
        <v>1.8194024734642</v>
      </c>
      <c r="I89" s="37" t="n">
        <f aca="false">(E89-D99)/D99</f>
        <v>0.374386904518618</v>
      </c>
    </row>
    <row r="90" customFormat="false" ht="13.8" hidden="false" customHeight="false" outlineLevel="0" collapsed="false">
      <c r="A90" s="26"/>
      <c r="B90" s="10"/>
      <c r="C90" s="4" t="n">
        <v>3</v>
      </c>
      <c r="D90" s="0" t="n">
        <v>3723799.728</v>
      </c>
      <c r="E90" s="0" t="n">
        <v>1761560.94</v>
      </c>
      <c r="F90" s="0" t="n">
        <v>2.772</v>
      </c>
      <c r="H90" s="37" t="n">
        <f aca="false">(D90-D99)/D99</f>
        <v>2.28725287493405</v>
      </c>
      <c r="I90" s="37" t="n">
        <f aca="false">(E90-D99)/D99</f>
        <v>0.555050402105438</v>
      </c>
    </row>
    <row r="91" customFormat="false" ht="13.8" hidden="false" customHeight="false" outlineLevel="0" collapsed="false">
      <c r="A91" s="26"/>
      <c r="B91" s="10"/>
      <c r="C91" s="4" t="n">
        <v>4</v>
      </c>
      <c r="D91" s="0" t="n">
        <v>12923173.6</v>
      </c>
      <c r="E91" s="0" t="n">
        <v>2232003.928</v>
      </c>
      <c r="F91" s="0" t="n">
        <v>2.744</v>
      </c>
      <c r="H91" s="37" t="n">
        <f aca="false">(D91-D99)/D99</f>
        <v>10.4081697923879</v>
      </c>
      <c r="I91" s="37" t="n">
        <f aca="false">(E91-E99)/E99</f>
        <v>0.970342624500585</v>
      </c>
    </row>
    <row r="92" customFormat="false" ht="13.8" hidden="false" customHeight="false" outlineLevel="0" collapsed="false">
      <c r="A92" s="26"/>
      <c r="B92" s="10"/>
      <c r="C92" s="4" t="n">
        <v>5</v>
      </c>
      <c r="D92" s="0" t="n">
        <v>5355410</v>
      </c>
      <c r="E92" s="0" t="n">
        <v>1319006.3</v>
      </c>
      <c r="F92" s="0" t="n">
        <v>3.1</v>
      </c>
      <c r="H92" s="37" t="n">
        <f aca="false">(D92-D99)/D99</f>
        <v>3.72758692863585</v>
      </c>
      <c r="I92" s="37" t="n">
        <f aca="false">(E92-E99)/E99</f>
        <v>0.164377133154761</v>
      </c>
    </row>
    <row r="93" customFormat="false" ht="13.8" hidden="false" customHeight="false" outlineLevel="0" collapsed="false">
      <c r="A93" s="26"/>
      <c r="B93" s="10"/>
      <c r="C93" s="4" t="n">
        <v>6</v>
      </c>
      <c r="D93" s="0" t="n">
        <v>3002903</v>
      </c>
      <c r="E93" s="0" t="n">
        <v>1497793.5</v>
      </c>
      <c r="F93" s="0" t="n">
        <v>2.7</v>
      </c>
      <c r="H93" s="37" t="n">
        <f aca="false">(D93-D99)/D99</f>
        <v>1.65086799530968</v>
      </c>
      <c r="I93" s="37" t="n">
        <f aca="false">(E93-E99)/E99</f>
        <v>0.32220483070311</v>
      </c>
    </row>
    <row r="94" customFormat="false" ht="13.8" hidden="false" customHeight="false" outlineLevel="0" collapsed="false">
      <c r="A94" s="26"/>
      <c r="B94" s="10"/>
      <c r="C94" s="4" t="n">
        <v>7</v>
      </c>
      <c r="D94" s="0" t="n">
        <v>4612560</v>
      </c>
      <c r="E94" s="0" t="n">
        <v>1585302</v>
      </c>
      <c r="F94" s="0" t="n">
        <v>3.5</v>
      </c>
      <c r="H94" s="37" t="n">
        <f aca="false">(D94-D99)/D99</f>
        <v>3.0718223933459</v>
      </c>
      <c r="I94" s="37" t="n">
        <f aca="false">(E94-E99)/E99</f>
        <v>0.399454572691964</v>
      </c>
    </row>
    <row r="95" customFormat="false" ht="13.8" hidden="false" customHeight="false" outlineLevel="0" collapsed="false">
      <c r="A95" s="26"/>
      <c r="B95" s="10"/>
      <c r="C95" s="4" t="n">
        <v>8</v>
      </c>
      <c r="D95" s="0" t="n">
        <v>3778487</v>
      </c>
      <c r="E95" s="0" t="n">
        <v>1598566</v>
      </c>
      <c r="F95" s="0" t="n">
        <v>3.5</v>
      </c>
      <c r="H95" s="37" t="n">
        <f aca="false">(D95-D99)/D99</f>
        <v>2.33552907269854</v>
      </c>
      <c r="I95" s="37" t="n">
        <f aca="false">(E95-E99)/E99</f>
        <v>0.411163613273624</v>
      </c>
    </row>
    <row r="96" customFormat="false" ht="13.8" hidden="false" customHeight="false" outlineLevel="0" collapsed="false">
      <c r="A96" s="26"/>
      <c r="B96" s="10"/>
      <c r="C96" s="4" t="n">
        <v>9</v>
      </c>
      <c r="D96" s="0" t="n">
        <v>6316089</v>
      </c>
      <c r="E96" s="0" t="n">
        <v>1747458.6</v>
      </c>
      <c r="F96" s="0" t="n">
        <v>3.1</v>
      </c>
      <c r="H96" s="37" t="n">
        <f aca="false">(D96-D99)/D99</f>
        <v>4.57564403033581</v>
      </c>
      <c r="I96" s="37" t="n">
        <f aca="false">(E96-E99)/E99</f>
        <v>0.5426013014302</v>
      </c>
    </row>
    <row r="97" customFormat="false" ht="13.8" hidden="false" customHeight="false" outlineLevel="0" collapsed="false">
      <c r="A97" s="26"/>
      <c r="B97" s="10"/>
      <c r="C97" s="4" t="n">
        <v>10</v>
      </c>
      <c r="D97" s="0" t="n">
        <v>1259115.3</v>
      </c>
      <c r="E97" s="0" t="n">
        <v>1134659.3</v>
      </c>
      <c r="F97" s="0" t="n">
        <v>2.4</v>
      </c>
      <c r="H97" s="37" t="n">
        <f aca="false">(D97-D99)/D99</f>
        <v>0.111507248544072</v>
      </c>
      <c r="I97" s="37" t="n">
        <f aca="false">(E97-E99)/E99</f>
        <v>0.00164141963642488</v>
      </c>
    </row>
    <row r="98" customFormat="false" ht="13.8" hidden="false" customHeight="false" outlineLevel="0" collapsed="false">
      <c r="A98" s="26"/>
      <c r="B98" s="10"/>
      <c r="C98" s="4" t="n">
        <v>11</v>
      </c>
      <c r="D98" s="0" t="n">
        <v>1281402.3</v>
      </c>
      <c r="E98" s="0" t="n">
        <v>1147196.3</v>
      </c>
      <c r="F98" s="0" t="n">
        <v>2.4</v>
      </c>
      <c r="H98" s="37" t="n">
        <f aca="false">(D98-D99)/D99</f>
        <v>0.13118150875543</v>
      </c>
      <c r="I98" s="37" t="n">
        <f aca="false">(E98-E99)/E99</f>
        <v>0.0127086875625608</v>
      </c>
    </row>
    <row r="99" customFormat="false" ht="13.8" hidden="false" customHeight="false" outlineLevel="0" collapsed="false">
      <c r="A99" s="26"/>
      <c r="B99" s="41"/>
      <c r="C99" s="42"/>
      <c r="D99" s="1" t="n">
        <v>1132799.9</v>
      </c>
      <c r="E99" s="1" t="n">
        <v>1132799.9</v>
      </c>
      <c r="H99" s="37" t="n">
        <f aca="false">(D99-D99)/D99</f>
        <v>0</v>
      </c>
      <c r="I99" s="37" t="n">
        <f aca="false">(E99-E99)/E99</f>
        <v>0</v>
      </c>
      <c r="J99" s="0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  <c r="B101" s="10" t="n">
        <v>500</v>
      </c>
      <c r="C101" s="4" t="n">
        <v>0</v>
      </c>
      <c r="D101" s="0" t="n">
        <v>55456076.08</v>
      </c>
      <c r="E101" s="0" t="n">
        <v>8521670.08</v>
      </c>
      <c r="F101" s="0" t="n">
        <v>4.22</v>
      </c>
      <c r="H101" s="37" t="n">
        <f aca="false">(D101-D113)/D113</f>
        <v>8.23170607923558</v>
      </c>
      <c r="I101" s="37" t="n">
        <f aca="false">(E101-D113)/D113</f>
        <v>0.418592137122875</v>
      </c>
    </row>
    <row r="102" customFormat="false" ht="13.8" hidden="false" customHeight="false" outlineLevel="0" collapsed="false">
      <c r="A102" s="26"/>
      <c r="B102" s="10"/>
      <c r="C102" s="4" t="n">
        <v>1</v>
      </c>
      <c r="D102" s="0" t="n">
        <v>20463332.12</v>
      </c>
      <c r="E102" s="0" t="n">
        <v>7543202.36</v>
      </c>
      <c r="F102" s="0" t="n">
        <v>3.548</v>
      </c>
      <c r="H102" s="37" t="n">
        <f aca="false">(D102-D113)/D113</f>
        <v>2.40650620972714</v>
      </c>
      <c r="I102" s="37" t="n">
        <f aca="false">(E102-D113)/D113</f>
        <v>0.255707796261307</v>
      </c>
    </row>
    <row r="103" customFormat="false" ht="13.8" hidden="false" customHeight="false" outlineLevel="0" collapsed="false">
      <c r="A103" s="26"/>
      <c r="B103" s="10"/>
      <c r="C103" s="4" t="n">
        <v>2</v>
      </c>
      <c r="D103" s="0" t="n">
        <v>16834444.72</v>
      </c>
      <c r="E103" s="0" t="n">
        <v>6953505.52</v>
      </c>
      <c r="F103" s="0" t="n">
        <v>3.264</v>
      </c>
      <c r="H103" s="37" t="n">
        <f aca="false">(D103-D113)/D113</f>
        <v>1.80240970237394</v>
      </c>
      <c r="I103" s="37" t="n">
        <f aca="false">(E103-D113)/D113</f>
        <v>0.157541674754969</v>
      </c>
    </row>
    <row r="104" customFormat="false" ht="13.8" hidden="false" customHeight="false" outlineLevel="0" collapsed="false">
      <c r="A104" s="26"/>
      <c r="B104" s="10"/>
      <c r="C104" s="4" t="n">
        <v>3</v>
      </c>
      <c r="D104" s="0" t="n">
        <v>21775759.88</v>
      </c>
      <c r="E104" s="0" t="n">
        <v>7429295.2</v>
      </c>
      <c r="F104" s="0" t="n">
        <v>3.448</v>
      </c>
      <c r="H104" s="37" t="n">
        <f aca="false">(D104-D113)/D113</f>
        <v>2.62498447553649</v>
      </c>
      <c r="I104" s="37" t="n">
        <f aca="false">(E104-D113)/D113</f>
        <v>0.236745808761083</v>
      </c>
    </row>
    <row r="105" customFormat="false" ht="13.8" hidden="false" customHeight="false" outlineLevel="0" collapsed="false">
      <c r="A105" s="26"/>
      <c r="B105" s="10"/>
      <c r="C105" s="4" t="n">
        <v>4</v>
      </c>
      <c r="D105" s="0" t="n">
        <v>86483154</v>
      </c>
      <c r="E105" s="0" t="n">
        <v>11536958.64</v>
      </c>
      <c r="F105" s="0" t="n">
        <v>3.692</v>
      </c>
      <c r="H105" s="37" t="n">
        <f aca="false">(D105-D113)/D113</f>
        <v>13.3967463075016</v>
      </c>
      <c r="I105" s="37" t="n">
        <f aca="false">(E105-E113)/E113</f>
        <v>0.92054358586666</v>
      </c>
    </row>
    <row r="106" customFormat="false" ht="13.8" hidden="false" customHeight="false" outlineLevel="0" collapsed="false">
      <c r="A106" s="26"/>
      <c r="B106" s="10"/>
      <c r="C106" s="4" t="n">
        <v>5</v>
      </c>
      <c r="D106" s="0" t="n">
        <v>25577930</v>
      </c>
      <c r="E106" s="0" t="n">
        <v>7166192</v>
      </c>
      <c r="F106" s="0" t="n">
        <v>3.7</v>
      </c>
      <c r="H106" s="37" t="n">
        <f aca="false">(D106-D113)/D113</f>
        <v>3.25792714822859</v>
      </c>
      <c r="I106" s="37" t="n">
        <f aca="false">(E106-E113)/E113</f>
        <v>0.192947336481824</v>
      </c>
    </row>
    <row r="107" customFormat="false" ht="13.8" hidden="false" customHeight="false" outlineLevel="0" collapsed="false">
      <c r="A107" s="26"/>
      <c r="B107" s="10"/>
      <c r="C107" s="4" t="n">
        <v>6</v>
      </c>
      <c r="D107" s="0" t="n">
        <v>13916522</v>
      </c>
      <c r="E107" s="0" t="n">
        <v>7166952</v>
      </c>
      <c r="F107" s="0" t="n">
        <v>3.4</v>
      </c>
      <c r="H107" s="37" t="n">
        <f aca="false">(D107-D113)/D113</f>
        <v>1.3166666275465</v>
      </c>
      <c r="I107" s="37" t="n">
        <f aca="false">(E107-E113)/E113</f>
        <v>0.193073852764911</v>
      </c>
    </row>
    <row r="108" customFormat="false" ht="13.8" hidden="false" customHeight="false" outlineLevel="0" collapsed="false">
      <c r="A108" s="26"/>
      <c r="B108" s="10"/>
      <c r="C108" s="4" t="n">
        <v>7</v>
      </c>
      <c r="D108" s="0" t="n">
        <v>22915967</v>
      </c>
      <c r="E108" s="0" t="n">
        <v>8565242</v>
      </c>
      <c r="F108" s="0" t="n">
        <v>3.6</v>
      </c>
      <c r="H108" s="37" t="n">
        <f aca="false">(D108-D113)/D113</f>
        <v>2.81479337918317</v>
      </c>
      <c r="I108" s="37" t="n">
        <f aca="false">(E108-E113)/E113</f>
        <v>0.425845502077289</v>
      </c>
    </row>
    <row r="109" customFormat="false" ht="13.8" hidden="false" customHeight="false" outlineLevel="0" collapsed="false">
      <c r="A109" s="26"/>
      <c r="B109" s="10"/>
      <c r="C109" s="4" t="n">
        <v>8</v>
      </c>
      <c r="D109" s="0" t="n">
        <v>14904184</v>
      </c>
      <c r="E109" s="0" t="n">
        <v>8565242</v>
      </c>
      <c r="F109" s="0" t="n">
        <v>3.1</v>
      </c>
      <c r="H109" s="37" t="n">
        <f aca="false">(D109-D113)/D113</f>
        <v>1.48108152910709</v>
      </c>
      <c r="I109" s="37" t="n">
        <f aca="false">(E109-E113)/E113</f>
        <v>0.425845502077289</v>
      </c>
    </row>
    <row r="110" customFormat="false" ht="13.8" hidden="false" customHeight="false" outlineLevel="0" collapsed="false">
      <c r="A110" s="26"/>
      <c r="B110" s="10"/>
      <c r="C110" s="4" t="n">
        <v>9</v>
      </c>
      <c r="D110" s="0" t="n">
        <v>30962230</v>
      </c>
      <c r="E110" s="0" t="n">
        <v>8313492</v>
      </c>
      <c r="F110" s="0" t="n">
        <v>3.5</v>
      </c>
      <c r="H110" s="37" t="n">
        <f aca="false">(D110-D113)/D113</f>
        <v>4.15424507326034</v>
      </c>
      <c r="I110" s="37" t="n">
        <f aca="false">(E110-E113)/E113</f>
        <v>0.383936983304795</v>
      </c>
    </row>
    <row r="111" customFormat="false" ht="13.8" hidden="false" customHeight="false" outlineLevel="0" collapsed="false">
      <c r="A111" s="26"/>
      <c r="B111" s="10"/>
      <c r="C111" s="4" t="n">
        <v>10</v>
      </c>
      <c r="D111" s="0" t="n">
        <v>22757883</v>
      </c>
      <c r="E111" s="0" t="n">
        <v>10856615</v>
      </c>
      <c r="F111" s="0" t="n">
        <v>2.9</v>
      </c>
      <c r="H111" s="37" t="n">
        <f aca="false">(D111-D113)/D113</f>
        <v>2.78847732642594</v>
      </c>
      <c r="I111" s="37" t="n">
        <f aca="false">(E111-E113)/E113</f>
        <v>0.807287600926492</v>
      </c>
    </row>
    <row r="112" customFormat="false" ht="13.8" hidden="false" customHeight="false" outlineLevel="0" collapsed="false">
      <c r="A112" s="26"/>
      <c r="B112" s="10"/>
      <c r="C112" s="4" t="n">
        <v>11</v>
      </c>
      <c r="D112" s="0" t="n">
        <v>7028249</v>
      </c>
      <c r="E112" s="0" t="n">
        <v>6137069</v>
      </c>
      <c r="F112" s="0" t="n">
        <v>2.4</v>
      </c>
      <c r="H112" s="37" t="n">
        <f aca="false">(D112-D113)/D113</f>
        <v>0.169984131695194</v>
      </c>
      <c r="I112" s="37" t="n">
        <f aca="false">(E112-E113)/E113</f>
        <v>0.0216304722724666</v>
      </c>
    </row>
    <row r="113" customFormat="false" ht="13.8" hidden="false" customHeight="false" outlineLevel="0" collapsed="false">
      <c r="A113" s="26"/>
      <c r="D113" s="1" t="n">
        <v>6007131.9</v>
      </c>
      <c r="E113" s="1" t="n">
        <v>6007131.9</v>
      </c>
      <c r="H113" s="37" t="n">
        <f aca="false">(D113-D113)/D113</f>
        <v>0</v>
      </c>
      <c r="I113" s="37" t="n">
        <f aca="false">(E113-E113)/E113</f>
        <v>0</v>
      </c>
      <c r="J113" s="0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  <c r="B115" s="10" t="n">
        <v>1000</v>
      </c>
      <c r="C115" s="4" t="n">
        <v>0</v>
      </c>
      <c r="D115" s="0" t="n">
        <v>85204522.84</v>
      </c>
      <c r="E115" s="0" t="n">
        <v>12959470.56</v>
      </c>
      <c r="F115" s="0" t="n">
        <v>4.472</v>
      </c>
      <c r="H115" s="37" t="n">
        <f aca="false">(D115-D127)/D127</f>
        <v>7.85568135648866</v>
      </c>
      <c r="I115" s="37" t="n">
        <f aca="false">(E115-D127)/D127</f>
        <v>0.346934857480104</v>
      </c>
    </row>
    <row r="116" customFormat="false" ht="13.8" hidden="false" customHeight="false" outlineLevel="0" collapsed="false">
      <c r="A116" s="26"/>
      <c r="B116" s="10"/>
      <c r="C116" s="4" t="n">
        <v>1</v>
      </c>
      <c r="D116" s="0" t="n">
        <v>32478606.28</v>
      </c>
      <c r="E116" s="0" t="n">
        <v>12366717.8</v>
      </c>
      <c r="F116" s="0" t="n">
        <v>3.972</v>
      </c>
      <c r="H116" s="37" t="n">
        <f aca="false">(D116-D127)/D127</f>
        <v>2.37564460819333</v>
      </c>
      <c r="I116" s="37" t="n">
        <f aca="false">(E116-D127)/D127</f>
        <v>0.285327452253548</v>
      </c>
    </row>
    <row r="117" customFormat="false" ht="13.8" hidden="false" customHeight="false" outlineLevel="0" collapsed="false">
      <c r="A117" s="26"/>
      <c r="B117" s="10"/>
      <c r="C117" s="4" t="n">
        <v>2</v>
      </c>
      <c r="D117" s="0" t="n">
        <v>29101307.24</v>
      </c>
      <c r="E117" s="0" t="n">
        <v>11837037.58</v>
      </c>
      <c r="F117" s="0" t="n">
        <v>3.08</v>
      </c>
      <c r="H117" s="37" t="n">
        <f aca="false">(D117-D127)/D127</f>
        <v>2.02462704308147</v>
      </c>
      <c r="I117" s="37" t="n">
        <f aca="false">(E117-D127)/D127</f>
        <v>0.230275453922859</v>
      </c>
    </row>
    <row r="118" customFormat="false" ht="13.8" hidden="false" customHeight="false" outlineLevel="0" collapsed="false">
      <c r="A118" s="26"/>
      <c r="B118" s="10"/>
      <c r="C118" s="4" t="n">
        <v>3</v>
      </c>
      <c r="D118" s="0" t="n">
        <v>41120172.528</v>
      </c>
      <c r="E118" s="0" t="n">
        <v>15039107.78</v>
      </c>
      <c r="F118" s="0" t="n">
        <v>3.372</v>
      </c>
      <c r="H118" s="37" t="n">
        <f aca="false">(D118-D127)/D127</f>
        <v>3.27380065158765</v>
      </c>
      <c r="I118" s="37" t="n">
        <f aca="false">(E118-D127)/D127</f>
        <v>0.56308071386847</v>
      </c>
    </row>
    <row r="119" customFormat="false" ht="13.8" hidden="false" customHeight="false" outlineLevel="0" collapsed="false">
      <c r="A119" s="26"/>
      <c r="B119" s="10"/>
      <c r="C119" s="4" t="n">
        <v>4</v>
      </c>
      <c r="D119" s="0" t="n">
        <v>129601359.6</v>
      </c>
      <c r="E119" s="0" t="n">
        <v>16088947.52</v>
      </c>
      <c r="F119" s="0" t="n">
        <v>3.952</v>
      </c>
      <c r="H119" s="37" t="n">
        <f aca="false">(D119-D127)/D127</f>
        <v>12.4700401543297</v>
      </c>
      <c r="I119" s="37" t="n">
        <f aca="false">(E119-E127)/E127</f>
        <v>0.672195182243314</v>
      </c>
    </row>
    <row r="120" customFormat="false" ht="13.8" hidden="false" customHeight="false" outlineLevel="0" collapsed="false">
      <c r="A120" s="26"/>
      <c r="B120" s="10"/>
      <c r="C120" s="4" t="n">
        <v>5</v>
      </c>
      <c r="D120" s="0" t="n">
        <v>63768150</v>
      </c>
      <c r="E120" s="0" t="n">
        <v>17147398.7</v>
      </c>
      <c r="F120" s="0" t="n">
        <v>3.7</v>
      </c>
      <c r="H120" s="37" t="n">
        <f aca="false">(D120-D127)/D127</f>
        <v>5.62770470709877</v>
      </c>
      <c r="I120" s="37" t="n">
        <f aca="false">(E120-E127)/E127</f>
        <v>0.782204675507902</v>
      </c>
    </row>
    <row r="121" customFormat="false" ht="13.8" hidden="false" customHeight="false" outlineLevel="0" collapsed="false">
      <c r="A121" s="26"/>
      <c r="B121" s="10"/>
      <c r="C121" s="4" t="n">
        <v>6</v>
      </c>
      <c r="D121" s="0" t="n">
        <v>40581220</v>
      </c>
      <c r="E121" s="0" t="n">
        <v>12427377.7</v>
      </c>
      <c r="F121" s="0" t="n">
        <v>3.1</v>
      </c>
      <c r="H121" s="37" t="n">
        <f aca="false">(D121-D127)/D127</f>
        <v>3.21778494144507</v>
      </c>
      <c r="I121" s="37" t="n">
        <f aca="false">(E121-E127)/E127</f>
        <v>0.291632102847334</v>
      </c>
    </row>
    <row r="122" customFormat="false" ht="13.8" hidden="false" customHeight="false" outlineLevel="0" collapsed="false">
      <c r="A122" s="26"/>
      <c r="B122" s="10"/>
      <c r="C122" s="4" t="n">
        <v>7</v>
      </c>
      <c r="D122" s="0" t="n">
        <v>34555659</v>
      </c>
      <c r="E122" s="0" t="n">
        <v>13368138</v>
      </c>
      <c r="F122" s="0" t="n">
        <v>4</v>
      </c>
      <c r="H122" s="37" t="n">
        <f aca="false">(D122-D127)/D127</f>
        <v>2.59152184611283</v>
      </c>
      <c r="I122" s="37" t="n">
        <f aca="false">(E122-E127)/E127</f>
        <v>0.389409464564142</v>
      </c>
    </row>
    <row r="123" customFormat="false" ht="13.8" hidden="false" customHeight="false" outlineLevel="0" collapsed="false">
      <c r="A123" s="26"/>
      <c r="B123" s="10"/>
      <c r="C123" s="4" t="n">
        <v>8</v>
      </c>
      <c r="D123" s="0" t="n">
        <v>24643444</v>
      </c>
      <c r="E123" s="0" t="n">
        <v>13386148</v>
      </c>
      <c r="F123" s="0" t="n">
        <v>3.9</v>
      </c>
      <c r="H123" s="37" t="n">
        <f aca="false">(D123-D127)/D127</f>
        <v>1.56130168113588</v>
      </c>
      <c r="I123" s="37" t="n">
        <f aca="false">(E123-E127)/E127</f>
        <v>0.391281323192232</v>
      </c>
    </row>
    <row r="124" customFormat="false" ht="13.8" hidden="false" customHeight="false" outlineLevel="0" collapsed="false">
      <c r="A124" s="26"/>
      <c r="B124" s="10"/>
      <c r="C124" s="4" t="n">
        <v>9</v>
      </c>
      <c r="D124" s="0" t="n">
        <v>57456020</v>
      </c>
      <c r="E124" s="0" t="n">
        <v>11947108</v>
      </c>
      <c r="F124" s="0" t="n">
        <v>4.2</v>
      </c>
      <c r="H124" s="37" t="n">
        <f aca="false">(D124-D127)/D127</f>
        <v>4.97165723335491</v>
      </c>
      <c r="I124" s="37" t="n">
        <f aca="false">(E124-E127)/E127</f>
        <v>0.241715557497235</v>
      </c>
    </row>
    <row r="125" customFormat="false" ht="13.8" hidden="false" customHeight="false" outlineLevel="0" collapsed="false">
      <c r="A125" s="26"/>
      <c r="B125" s="10"/>
      <c r="C125" s="4" t="n">
        <v>10</v>
      </c>
      <c r="D125" s="0" t="n">
        <v>66846346.9</v>
      </c>
      <c r="E125" s="0" t="n">
        <v>22586646.7</v>
      </c>
      <c r="F125" s="0" t="n">
        <v>3</v>
      </c>
      <c r="H125" s="37" t="n">
        <f aca="false">(D125-D127)/D127</f>
        <v>5.94763526935448</v>
      </c>
      <c r="I125" s="37" t="n">
        <f aca="false">(E125-E127)/E127</f>
        <v>1.3475296782354</v>
      </c>
    </row>
    <row r="126" customFormat="false" ht="13.8" hidden="false" customHeight="false" outlineLevel="0" collapsed="false">
      <c r="A126" s="26"/>
      <c r="B126" s="10"/>
      <c r="C126" s="4" t="n">
        <v>11</v>
      </c>
      <c r="D126" s="0" t="n">
        <v>22721225</v>
      </c>
      <c r="E126" s="0" t="n">
        <v>17761131</v>
      </c>
      <c r="F126" s="0" t="n">
        <v>2.4</v>
      </c>
      <c r="H126" s="37" t="n">
        <f aca="false">(D126-D127)/D127</f>
        <v>1.36151699372728</v>
      </c>
      <c r="I126" s="37" t="n">
        <f aca="false">(E126-E127)/E127</f>
        <v>0.845992576734589</v>
      </c>
    </row>
    <row r="127" customFormat="false" ht="13.8" hidden="false" customHeight="false" outlineLevel="0" collapsed="false">
      <c r="A127" s="26"/>
      <c r="D127" s="1" t="n">
        <v>9621453.1</v>
      </c>
      <c r="E127" s="1" t="n">
        <v>9621453.1</v>
      </c>
      <c r="H127" s="37" t="n">
        <f aca="false">(D127-D127)/D127</f>
        <v>0</v>
      </c>
      <c r="I127" s="37" t="n">
        <f aca="false">(E127-E127)/E127</f>
        <v>0</v>
      </c>
      <c r="J127" s="0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  <c r="B129" s="10" t="n">
        <v>5000</v>
      </c>
      <c r="C129" s="4" t="n">
        <v>0</v>
      </c>
      <c r="D129" s="0" t="n">
        <v>494627690</v>
      </c>
      <c r="E129" s="0" t="n">
        <v>104001841.6</v>
      </c>
      <c r="F129" s="0" t="n">
        <v>5.48</v>
      </c>
      <c r="H129" s="37" t="n">
        <f aca="false">(D129-D141)/D141</f>
        <v>6.16705176087125</v>
      </c>
      <c r="I129" s="37" t="n">
        <f aca="false">(E129-D141)/D141</f>
        <v>0.506964929466712</v>
      </c>
    </row>
    <row r="130" customFormat="false" ht="13.8" hidden="false" customHeight="false" outlineLevel="0" collapsed="false">
      <c r="A130" s="26"/>
      <c r="B130" s="10"/>
      <c r="C130" s="4" t="n">
        <v>1</v>
      </c>
      <c r="D130" s="0" t="n">
        <v>264893237.6</v>
      </c>
      <c r="E130" s="0" t="n">
        <v>90032900.4</v>
      </c>
      <c r="F130" s="0" t="n">
        <v>5.024</v>
      </c>
      <c r="H130" s="37" t="n">
        <f aca="false">(D130-D141)/D141</f>
        <v>2.83824760191644</v>
      </c>
      <c r="I130" s="37" t="n">
        <f aca="false">(E130-D141)/D141</f>
        <v>0.304557893530315</v>
      </c>
    </row>
    <row r="131" customFormat="false" ht="13.8" hidden="false" customHeight="false" outlineLevel="0" collapsed="false">
      <c r="A131" s="26"/>
      <c r="B131" s="10"/>
      <c r="C131" s="4" t="n">
        <v>2</v>
      </c>
      <c r="D131" s="0" t="n">
        <v>158674832.8</v>
      </c>
      <c r="E131" s="0" t="n">
        <v>81715540.8</v>
      </c>
      <c r="F131" s="0" t="n">
        <v>3.868</v>
      </c>
      <c r="H131" s="37" t="n">
        <f aca="false">(D131-D141)/D141</f>
        <v>1.29916513534693</v>
      </c>
      <c r="I131" s="37" t="n">
        <f aca="false">(E131-D141)/D141</f>
        <v>0.184041092768556</v>
      </c>
    </row>
    <row r="132" customFormat="false" ht="13.8" hidden="false" customHeight="false" outlineLevel="0" collapsed="false">
      <c r="A132" s="26"/>
      <c r="B132" s="10"/>
      <c r="C132" s="4" t="n">
        <v>3</v>
      </c>
      <c r="D132" s="0" t="n">
        <v>211170527.6</v>
      </c>
      <c r="E132" s="0" t="n">
        <v>79370992.4</v>
      </c>
      <c r="F132" s="0" t="n">
        <v>4.472</v>
      </c>
      <c r="H132" s="37" t="n">
        <f aca="false">(D132-D141)/D141</f>
        <v>2.05981677184246</v>
      </c>
      <c r="I132" s="37" t="n">
        <f aca="false">(E132-D141)/D141</f>
        <v>0.150069076889971</v>
      </c>
    </row>
    <row r="133" customFormat="false" ht="13.8" hidden="false" customHeight="false" outlineLevel="0" collapsed="false">
      <c r="A133" s="26"/>
      <c r="B133" s="10"/>
      <c r="C133" s="4" t="n">
        <v>4</v>
      </c>
      <c r="D133" s="0" t="n">
        <v>792802440</v>
      </c>
      <c r="E133" s="0" t="n">
        <v>119824544.8</v>
      </c>
      <c r="F133" s="0" t="n">
        <v>4.892</v>
      </c>
      <c r="H133" s="37" t="n">
        <f aca="false">(D133-D141)/D141</f>
        <v>10.4875415155691</v>
      </c>
      <c r="I133" s="37" t="n">
        <f aca="false">(E133-E141)/E141</f>
        <v>0.736232589009394</v>
      </c>
    </row>
    <row r="134" customFormat="false" ht="13.8" hidden="false" customHeight="false" outlineLevel="0" collapsed="false">
      <c r="A134" s="26"/>
      <c r="B134" s="10"/>
      <c r="C134" s="4" t="n">
        <v>5</v>
      </c>
      <c r="D134" s="0" t="n">
        <v>250087640</v>
      </c>
      <c r="E134" s="0" t="n">
        <v>83654360</v>
      </c>
      <c r="F134" s="0" t="n">
        <v>4</v>
      </c>
      <c r="H134" s="37" t="n">
        <f aca="false">(D134-D141)/D141</f>
        <v>2.62371758975753</v>
      </c>
      <c r="I134" s="37" t="n">
        <f aca="false">(E134-E141)/E141</f>
        <v>0.212134177410402</v>
      </c>
    </row>
    <row r="135" customFormat="false" ht="13.8" hidden="false" customHeight="false" outlineLevel="0" collapsed="false">
      <c r="A135" s="26"/>
      <c r="B135" s="10"/>
      <c r="C135" s="4" t="n">
        <v>6</v>
      </c>
      <c r="D135" s="0" t="n">
        <v>180224040</v>
      </c>
      <c r="E135" s="0" t="n">
        <v>77804610</v>
      </c>
      <c r="F135" s="0" t="n">
        <v>3.6</v>
      </c>
      <c r="H135" s="37" t="n">
        <f aca="false">(D135-D141)/D141</f>
        <v>1.61140863996783</v>
      </c>
      <c r="I135" s="37" t="n">
        <f aca="false">(E135-E141)/E141</f>
        <v>0.127372523573035</v>
      </c>
    </row>
    <row r="136" customFormat="false" ht="13.8" hidden="false" customHeight="false" outlineLevel="0" collapsed="false">
      <c r="A136" s="26"/>
      <c r="B136" s="10"/>
      <c r="C136" s="4" t="n">
        <v>7</v>
      </c>
      <c r="D136" s="0" t="n">
        <v>326437200</v>
      </c>
      <c r="E136" s="0" t="n">
        <v>92382990</v>
      </c>
      <c r="F136" s="0" t="n">
        <v>4.9</v>
      </c>
      <c r="H136" s="37" t="n">
        <f aca="false">(D136-D141)/D141</f>
        <v>3.73000674320089</v>
      </c>
      <c r="I136" s="37" t="n">
        <f aca="false">(E136-E141)/E141</f>
        <v>0.338610200237781</v>
      </c>
    </row>
    <row r="137" customFormat="false" ht="13.8" hidden="false" customHeight="false" outlineLevel="0" collapsed="false">
      <c r="A137" s="26"/>
      <c r="B137" s="10"/>
      <c r="C137" s="4" t="n">
        <v>8</v>
      </c>
      <c r="D137" s="0" t="n">
        <v>244278500</v>
      </c>
      <c r="E137" s="0" t="n">
        <v>94291130</v>
      </c>
      <c r="F137" s="0" t="n">
        <v>4.7</v>
      </c>
      <c r="H137" s="37" t="n">
        <f aca="false">(D137-D141)/D141</f>
        <v>2.53954436632528</v>
      </c>
      <c r="I137" s="37" t="n">
        <f aca="false">(E137-E141)/E141</f>
        <v>0.366258749689165</v>
      </c>
    </row>
    <row r="138" customFormat="false" ht="13.8" hidden="false" customHeight="false" outlineLevel="0" collapsed="false">
      <c r="A138" s="26"/>
      <c r="B138" s="10"/>
      <c r="C138" s="4" t="n">
        <v>9</v>
      </c>
      <c r="D138" s="0" t="n">
        <v>404353600</v>
      </c>
      <c r="E138" s="0" t="n">
        <v>127051210</v>
      </c>
      <c r="F138" s="0" t="n">
        <v>5.1</v>
      </c>
      <c r="H138" s="37" t="n">
        <f aca="false">(D138-D141)/D141</f>
        <v>4.85899908048947</v>
      </c>
      <c r="I138" s="37" t="n">
        <f aca="false">(E138-E141)/E141</f>
        <v>0.840945456068832</v>
      </c>
    </row>
    <row r="139" customFormat="false" ht="13.8" hidden="false" customHeight="false" outlineLevel="0" collapsed="false">
      <c r="A139" s="26"/>
      <c r="B139" s="10"/>
      <c r="C139" s="4" t="n">
        <v>10</v>
      </c>
      <c r="D139" s="0" t="n">
        <v>577641400</v>
      </c>
      <c r="E139" s="0" t="n">
        <v>175726240</v>
      </c>
      <c r="F139" s="0" t="n">
        <v>4.7</v>
      </c>
      <c r="H139" s="37" t="n">
        <f aca="false">(D139-D141)/D141</f>
        <v>7.36990305379413</v>
      </c>
      <c r="I139" s="37" t="n">
        <f aca="false">(E139-E141)/E141</f>
        <v>1.54623645882681</v>
      </c>
    </row>
    <row r="140" customFormat="false" ht="13.8" hidden="false" customHeight="false" outlineLevel="0" collapsed="false">
      <c r="A140" s="26"/>
      <c r="B140" s="10"/>
      <c r="C140" s="4" t="n">
        <v>11</v>
      </c>
      <c r="D140" s="0" t="n">
        <v>577641400</v>
      </c>
      <c r="E140" s="0" t="n">
        <v>175726240</v>
      </c>
      <c r="F140" s="0" t="n">
        <v>4.7</v>
      </c>
      <c r="H140" s="37" t="n">
        <f aca="false">(D140-D141)/D141</f>
        <v>7.36990305379413</v>
      </c>
      <c r="I140" s="37" t="n">
        <f aca="false">(E140-E141)/E141</f>
        <v>1.54623645882681</v>
      </c>
    </row>
    <row r="141" customFormat="false" ht="13.8" hidden="false" customHeight="false" outlineLevel="0" collapsed="false">
      <c r="A141" s="26"/>
      <c r="D141" s="1" t="n">
        <v>69014108.8</v>
      </c>
      <c r="E141" s="1" t="n">
        <v>69014108.8</v>
      </c>
      <c r="H141" s="37" t="n">
        <f aca="false">(D141-D141)/D141</f>
        <v>0</v>
      </c>
      <c r="I141" s="37" t="n">
        <f aca="false">(E141-E141)/E141</f>
        <v>0</v>
      </c>
      <c r="J141" s="0"/>
    </row>
    <row r="144" customFormat="false" ht="13.8" hidden="false" customHeight="false" outlineLevel="0" collapsed="false">
      <c r="A144" s="28" t="s">
        <v>30</v>
      </c>
      <c r="B144" s="10" t="n">
        <v>50</v>
      </c>
      <c r="C144" s="4" t="n">
        <v>0</v>
      </c>
      <c r="D144" s="0" t="n">
        <v>1999789.7</v>
      </c>
      <c r="E144" s="0" t="n">
        <v>437922.384</v>
      </c>
      <c r="F144" s="0" t="n">
        <v>4.136</v>
      </c>
      <c r="H144" s="37" t="n">
        <f aca="false">(D144-D156)/D156</f>
        <v>11.7855780136539</v>
      </c>
      <c r="I144" s="37" t="n">
        <f aca="false">(E144-D156)/D156</f>
        <v>1.79983980543419</v>
      </c>
    </row>
    <row r="145" customFormat="false" ht="13.8" hidden="false" customHeight="false" outlineLevel="0" collapsed="false">
      <c r="A145" s="28"/>
      <c r="B145" s="10"/>
      <c r="C145" s="4" t="n">
        <v>1</v>
      </c>
      <c r="D145" s="0" t="n">
        <v>824124.556</v>
      </c>
      <c r="E145" s="0" t="n">
        <v>305967.216</v>
      </c>
      <c r="F145" s="0" t="n">
        <v>3.584</v>
      </c>
      <c r="H145" s="37" t="n">
        <f aca="false">(D145-D156)/D156</f>
        <v>4.2690084380902</v>
      </c>
      <c r="I145" s="37" t="n">
        <f aca="false">(E145-D156)/D156</f>
        <v>0.956189548225239</v>
      </c>
    </row>
    <row r="146" customFormat="false" ht="13.8" hidden="false" customHeight="false" outlineLevel="0" collapsed="false">
      <c r="A146" s="28"/>
      <c r="B146" s="10"/>
      <c r="C146" s="4" t="n">
        <v>2</v>
      </c>
      <c r="D146" s="0" t="n">
        <v>405066.768</v>
      </c>
      <c r="E146" s="0" t="n">
        <v>188800.0024</v>
      </c>
      <c r="F146" s="0" t="n">
        <v>2.604</v>
      </c>
      <c r="H146" s="37" t="n">
        <f aca="false">(D146-D156)/D156</f>
        <v>1.58977869673128</v>
      </c>
      <c r="I146" s="37" t="n">
        <f aca="false">(E146-D156)/D156</f>
        <v>0.207085504872457</v>
      </c>
    </row>
    <row r="147" customFormat="false" ht="13.8" hidden="false" customHeight="false" outlineLevel="0" collapsed="false">
      <c r="A147" s="28"/>
      <c r="B147" s="10"/>
      <c r="C147" s="4" t="n">
        <v>3</v>
      </c>
      <c r="D147" s="0" t="n">
        <v>530353.688</v>
      </c>
      <c r="E147" s="0" t="n">
        <v>259023.0004</v>
      </c>
      <c r="F147" s="0" t="n">
        <v>2.772</v>
      </c>
      <c r="H147" s="37" t="n">
        <f aca="false">(D147-D156)/D156</f>
        <v>2.39079576855159</v>
      </c>
      <c r="I147" s="37" t="n">
        <f aca="false">(E147-D156)/D156</f>
        <v>0.656053523500446</v>
      </c>
    </row>
    <row r="148" customFormat="false" ht="13.8" hidden="false" customHeight="false" outlineLevel="0" collapsed="false">
      <c r="A148" s="28"/>
      <c r="B148" s="10"/>
      <c r="C148" s="4" t="n">
        <v>4</v>
      </c>
      <c r="D148" s="0" t="n">
        <v>3724221.848</v>
      </c>
      <c r="E148" s="0" t="n">
        <v>576301.868</v>
      </c>
      <c r="F148" s="0" t="n">
        <v>3.796</v>
      </c>
      <c r="H148" s="37" t="n">
        <f aca="false">(D148-D156)/D156</f>
        <v>22.8106681806383</v>
      </c>
      <c r="I148" s="37" t="n">
        <f aca="false">(E148-E156)/E156</f>
        <v>2.684563678235</v>
      </c>
    </row>
    <row r="149" customFormat="false" ht="13.8" hidden="false" customHeight="false" outlineLevel="0" collapsed="false">
      <c r="A149" s="28"/>
      <c r="B149" s="10"/>
      <c r="C149" s="4" t="n">
        <v>5</v>
      </c>
      <c r="D149" s="0" t="n">
        <v>1114632.5</v>
      </c>
      <c r="E149" s="0" t="n">
        <v>244306.3</v>
      </c>
      <c r="F149" s="0" t="n">
        <v>3.5</v>
      </c>
      <c r="H149" s="37" t="n">
        <f aca="false">(D149-D156)/D156</f>
        <v>6.12635972937757</v>
      </c>
      <c r="I149" s="37" t="n">
        <f aca="false">(E149-E156)/E156</f>
        <v>0.561962869334274</v>
      </c>
    </row>
    <row r="150" customFormat="false" ht="13.8" hidden="false" customHeight="false" outlineLevel="0" collapsed="false">
      <c r="A150" s="28"/>
      <c r="B150" s="10"/>
      <c r="C150" s="4" t="n">
        <v>6</v>
      </c>
      <c r="D150" s="0" t="n">
        <v>753620.2</v>
      </c>
      <c r="E150" s="0" t="n">
        <v>228154.5</v>
      </c>
      <c r="F150" s="0" t="n">
        <v>2.6</v>
      </c>
      <c r="H150" s="37" t="n">
        <f aca="false">(D150-D156)/D156</f>
        <v>3.81824156798359</v>
      </c>
      <c r="I150" s="37" t="n">
        <f aca="false">(E150-E156)/E156</f>
        <v>0.458696961443593</v>
      </c>
    </row>
    <row r="151" customFormat="false" ht="13.8" hidden="false" customHeight="false" outlineLevel="0" collapsed="false">
      <c r="A151" s="28"/>
      <c r="B151" s="10"/>
      <c r="C151" s="4" t="n">
        <v>7</v>
      </c>
      <c r="D151" s="0" t="n">
        <v>1137062.5</v>
      </c>
      <c r="E151" s="0" t="n">
        <v>331202.2</v>
      </c>
      <c r="F151" s="0" t="n">
        <v>4</v>
      </c>
      <c r="H151" s="37" t="n">
        <f aca="false">(D151-D156)/D156</f>
        <v>6.26976506587183</v>
      </c>
      <c r="I151" s="37" t="n">
        <f aca="false">(E151-E156)/E156</f>
        <v>1.1175284413125</v>
      </c>
    </row>
    <row r="152" customFormat="false" ht="13.8" hidden="false" customHeight="false" outlineLevel="0" collapsed="false">
      <c r="A152" s="28"/>
      <c r="B152" s="10"/>
      <c r="C152" s="4" t="n">
        <v>8</v>
      </c>
      <c r="D152" s="0" t="n">
        <v>562275.8</v>
      </c>
      <c r="E152" s="0" t="n">
        <v>317924.8</v>
      </c>
      <c r="F152" s="0" t="n">
        <v>3.5</v>
      </c>
      <c r="H152" s="37" t="n">
        <f aca="false">(D152-D156)/D156</f>
        <v>2.59488855557644</v>
      </c>
      <c r="I152" s="37" t="n">
        <f aca="false">(E152-E156)/E156</f>
        <v>1.03263989852298</v>
      </c>
    </row>
    <row r="153" customFormat="false" ht="13.8" hidden="false" customHeight="false" outlineLevel="0" collapsed="false">
      <c r="A153" s="28"/>
      <c r="B153" s="10"/>
      <c r="C153" s="4" t="n">
        <v>9</v>
      </c>
      <c r="D153" s="0" t="n">
        <v>1633990.9</v>
      </c>
      <c r="E153" s="0" t="n">
        <v>389489.6</v>
      </c>
      <c r="F153" s="0" t="n">
        <v>3.7</v>
      </c>
      <c r="H153" s="37" t="n">
        <f aca="false">(D153-D156)/D156</f>
        <v>9.44685754984662</v>
      </c>
      <c r="I153" s="37" t="n">
        <f aca="false">(E153-E156)/E156</f>
        <v>1.49018667628243</v>
      </c>
    </row>
    <row r="154" customFormat="false" ht="13.8" hidden="false" customHeight="false" outlineLevel="0" collapsed="false">
      <c r="A154" s="28"/>
      <c r="B154" s="10"/>
      <c r="C154" s="4" t="n">
        <v>10</v>
      </c>
      <c r="D154" s="0" t="n">
        <v>177764.5</v>
      </c>
      <c r="E154" s="0" t="n">
        <v>167006.8</v>
      </c>
      <c r="F154" s="0" t="n">
        <v>2</v>
      </c>
      <c r="H154" s="37" t="n">
        <f aca="false">(D154-D156)/D156</f>
        <v>0.13653044758065</v>
      </c>
      <c r="I154" s="37" t="n">
        <f aca="false">(E154-E156)/E156</f>
        <v>0.067751509176535</v>
      </c>
    </row>
    <row r="155" customFormat="false" ht="13.8" hidden="false" customHeight="false" outlineLevel="0" collapsed="false">
      <c r="A155" s="28"/>
      <c r="B155" s="10"/>
      <c r="C155" s="4" t="n">
        <v>11</v>
      </c>
      <c r="D155" s="0" t="n">
        <v>188736.2</v>
      </c>
      <c r="E155" s="0" t="n">
        <v>173770.2</v>
      </c>
      <c r="F155" s="0" t="n">
        <v>2</v>
      </c>
      <c r="H155" s="37" t="n">
        <f aca="false">(D155-D156)/D156</f>
        <v>0.206677586698532</v>
      </c>
      <c r="I155" s="37" t="n">
        <f aca="false">(E155-E156)/E156</f>
        <v>0.110993045192821</v>
      </c>
    </row>
    <row r="156" customFormat="false" ht="13.8" hidden="false" customHeight="false" outlineLevel="0" collapsed="false">
      <c r="A156" s="28"/>
      <c r="B156" s="41"/>
      <c r="C156" s="42"/>
      <c r="D156" s="1" t="n">
        <v>156409.8</v>
      </c>
      <c r="E156" s="1" t="n">
        <v>156409.8</v>
      </c>
      <c r="H156" s="37" t="n">
        <f aca="false">(D156-D156)/D156</f>
        <v>0</v>
      </c>
      <c r="I156" s="37" t="n">
        <f aca="false">(E156-E156)/E156</f>
        <v>0</v>
      </c>
      <c r="J156" s="0"/>
    </row>
    <row r="157" customFormat="false" ht="13.8" hidden="false" customHeight="false" outlineLevel="0" collapsed="false">
      <c r="A157" s="28"/>
    </row>
    <row r="158" customFormat="false" ht="13.8" hidden="false" customHeight="false" outlineLevel="0" collapsed="false">
      <c r="A158" s="28"/>
      <c r="B158" s="10" t="n">
        <v>100</v>
      </c>
      <c r="C158" s="4" t="n">
        <v>0</v>
      </c>
      <c r="D158" s="0" t="n">
        <v>4657163.304</v>
      </c>
      <c r="E158" s="0" t="n">
        <v>787816.224</v>
      </c>
      <c r="F158" s="0" t="n">
        <v>4.58</v>
      </c>
      <c r="H158" s="37" t="n">
        <f aca="false">(D158-D170)/D170</f>
        <v>14.0058893843419</v>
      </c>
      <c r="I158" s="37" t="n">
        <f aca="false">(E158-D170)/D170</f>
        <v>1.53843001433516</v>
      </c>
    </row>
    <row r="159" customFormat="false" ht="13.8" hidden="false" customHeight="false" outlineLevel="0" collapsed="false">
      <c r="A159" s="28"/>
      <c r="B159" s="10"/>
      <c r="C159" s="4" t="n">
        <v>1</v>
      </c>
      <c r="D159" s="0" t="n">
        <v>1601017.556</v>
      </c>
      <c r="E159" s="0" t="n">
        <v>594206.836</v>
      </c>
      <c r="F159" s="0" t="n">
        <v>3.828</v>
      </c>
      <c r="H159" s="37" t="n">
        <f aca="false">(D159-D170)/D170</f>
        <v>4.15865362227921</v>
      </c>
      <c r="I159" s="37" t="n">
        <f aca="false">(E159-D170)/D170</f>
        <v>0.914599396756689</v>
      </c>
    </row>
    <row r="160" customFormat="false" ht="13.8" hidden="false" customHeight="false" outlineLevel="0" collapsed="false">
      <c r="A160" s="28"/>
      <c r="B160" s="10"/>
      <c r="C160" s="4" t="n">
        <v>2</v>
      </c>
      <c r="D160" s="0" t="n">
        <v>875353.332</v>
      </c>
      <c r="E160" s="0" t="n">
        <v>459741.976</v>
      </c>
      <c r="F160" s="0" t="n">
        <v>2.688</v>
      </c>
      <c r="H160" s="37" t="n">
        <f aca="false">(D160-D170)/D170</f>
        <v>1.82048414770536</v>
      </c>
      <c r="I160" s="37" t="n">
        <f aca="false">(E160-D170)/D170</f>
        <v>0.481338915315556</v>
      </c>
    </row>
    <row r="161" customFormat="false" ht="13.8" hidden="false" customHeight="false" outlineLevel="0" collapsed="false">
      <c r="A161" s="28"/>
      <c r="B161" s="10"/>
      <c r="C161" s="4" t="n">
        <v>3</v>
      </c>
      <c r="D161" s="0" t="n">
        <v>1291741.792</v>
      </c>
      <c r="E161" s="0" t="n">
        <v>606688.016</v>
      </c>
      <c r="F161" s="0" t="n">
        <v>3.02</v>
      </c>
      <c r="H161" s="37" t="n">
        <f aca="false">(D161-D170)/D170</f>
        <v>3.16213329415248</v>
      </c>
      <c r="I161" s="37" t="n">
        <f aca="false">(E161-D170)/D170</f>
        <v>0.954815123421287</v>
      </c>
    </row>
    <row r="162" customFormat="false" ht="13.8" hidden="false" customHeight="false" outlineLevel="0" collapsed="false">
      <c r="A162" s="28"/>
      <c r="B162" s="10"/>
      <c r="C162" s="4" t="n">
        <v>4</v>
      </c>
      <c r="D162" s="0" t="n">
        <v>10187370</v>
      </c>
      <c r="E162" s="0" t="n">
        <v>1551329.128</v>
      </c>
      <c r="F162" s="0" t="n">
        <v>3.572</v>
      </c>
      <c r="H162" s="37" t="n">
        <f aca="false">(D162-D170)/D170</f>
        <v>31.824820037138</v>
      </c>
      <c r="I162" s="37" t="n">
        <f aca="false">(E162-E170)/E170</f>
        <v>3.99855207428122</v>
      </c>
    </row>
    <row r="163" customFormat="false" ht="13.8" hidden="false" customHeight="false" outlineLevel="0" collapsed="false">
      <c r="A163" s="28"/>
      <c r="B163" s="10"/>
      <c r="C163" s="4" t="n">
        <v>5</v>
      </c>
      <c r="D163" s="0" t="n">
        <v>2056698.1</v>
      </c>
      <c r="E163" s="0" t="n">
        <v>469214.2</v>
      </c>
      <c r="F163" s="0" t="n">
        <v>3</v>
      </c>
      <c r="H163" s="37" t="n">
        <f aca="false">(D163-D170)/D170</f>
        <v>5.62690615960976</v>
      </c>
      <c r="I163" s="37" t="n">
        <f aca="false">(E163-E170)/E170</f>
        <v>0.511859456745921</v>
      </c>
    </row>
    <row r="164" customFormat="false" ht="13.8" hidden="false" customHeight="false" outlineLevel="0" collapsed="false">
      <c r="A164" s="28"/>
      <c r="B164" s="10"/>
      <c r="C164" s="4" t="n">
        <v>6</v>
      </c>
      <c r="D164" s="0" t="n">
        <v>1016991.8</v>
      </c>
      <c r="E164" s="0" t="n">
        <v>393263.6</v>
      </c>
      <c r="F164" s="0" t="n">
        <v>2.8</v>
      </c>
      <c r="H164" s="37" t="n">
        <f aca="false">(D164-D170)/D170</f>
        <v>2.2768587784919</v>
      </c>
      <c r="I164" s="37" t="n">
        <f aca="false">(E164-E170)/E170</f>
        <v>0.267138319032001</v>
      </c>
    </row>
    <row r="165" customFormat="false" ht="13.8" hidden="false" customHeight="false" outlineLevel="0" collapsed="false">
      <c r="A165" s="28"/>
      <c r="B165" s="10"/>
      <c r="C165" s="4" t="n">
        <v>7</v>
      </c>
      <c r="D165" s="0" t="n">
        <v>3223269.7</v>
      </c>
      <c r="E165" s="0" t="n">
        <v>576031.9</v>
      </c>
      <c r="F165" s="0" t="n">
        <v>3.9</v>
      </c>
      <c r="H165" s="37" t="n">
        <f aca="false">(D165-D170)/D170</f>
        <v>9.38572740890533</v>
      </c>
      <c r="I165" s="37" t="n">
        <f aca="false">(E165-E170)/E170</f>
        <v>0.856037765699164</v>
      </c>
    </row>
    <row r="166" customFormat="false" ht="13.8" hidden="false" customHeight="false" outlineLevel="0" collapsed="false">
      <c r="A166" s="28"/>
      <c r="B166" s="10"/>
      <c r="C166" s="4" t="n">
        <v>8</v>
      </c>
      <c r="D166" s="0" t="n">
        <v>899996.5</v>
      </c>
      <c r="E166" s="0" t="n">
        <v>656935.1</v>
      </c>
      <c r="F166" s="0" t="n">
        <v>3.5</v>
      </c>
      <c r="H166" s="37" t="n">
        <f aca="false">(D166-D170)/D170</f>
        <v>1.89988712950979</v>
      </c>
      <c r="I166" s="37" t="n">
        <f aca="false">(E166-E170)/E170</f>
        <v>1.11671672213528</v>
      </c>
    </row>
    <row r="167" customFormat="false" ht="13.8" hidden="false" customHeight="false" outlineLevel="0" collapsed="false">
      <c r="A167" s="28"/>
      <c r="B167" s="10"/>
      <c r="C167" s="4" t="n">
        <v>9</v>
      </c>
      <c r="D167" s="0" t="n">
        <v>3145433.1</v>
      </c>
      <c r="E167" s="0" t="n">
        <v>664011.5</v>
      </c>
      <c r="F167" s="0" t="n">
        <v>3.8</v>
      </c>
      <c r="H167" s="37" t="n">
        <f aca="false">(D167-D170)/D170</f>
        <v>9.1349293729743</v>
      </c>
      <c r="I167" s="37" t="n">
        <f aca="false">(E167-E170)/E170</f>
        <v>1.13951765667587</v>
      </c>
    </row>
    <row r="168" customFormat="false" ht="13.8" hidden="false" customHeight="false" outlineLevel="0" collapsed="false">
      <c r="A168" s="28"/>
      <c r="B168" s="10"/>
      <c r="C168" s="4" t="n">
        <v>10</v>
      </c>
      <c r="D168" s="0" t="n">
        <v>327123.9</v>
      </c>
      <c r="E168" s="0" t="n">
        <v>313916.5</v>
      </c>
      <c r="F168" s="0" t="n">
        <v>2.2</v>
      </c>
      <c r="H168" s="37" t="n">
        <f aca="false">(D168-D170)/D170</f>
        <v>0.0540289738516161</v>
      </c>
      <c r="I168" s="37" t="n">
        <f aca="false">(E168-E170)/E170</f>
        <v>0.011473286941403</v>
      </c>
    </row>
    <row r="169" customFormat="false" ht="13.8" hidden="false" customHeight="false" outlineLevel="0" collapsed="false">
      <c r="A169" s="28"/>
      <c r="B169" s="10"/>
      <c r="C169" s="4" t="n">
        <v>11</v>
      </c>
      <c r="D169" s="0" t="n">
        <v>342408.3</v>
      </c>
      <c r="E169" s="0" t="n">
        <v>325595.9</v>
      </c>
      <c r="F169" s="0" t="n">
        <v>2.2</v>
      </c>
      <c r="H169" s="37" t="n">
        <f aca="false">(D169-D170)/D170</f>
        <v>0.103276981863069</v>
      </c>
      <c r="I169" s="37" t="n">
        <f aca="false">(E169-E170)/E170</f>
        <v>0.0491055907785809</v>
      </c>
    </row>
    <row r="170" customFormat="false" ht="13.8" hidden="false" customHeight="false" outlineLevel="0" collapsed="false">
      <c r="A170" s="28"/>
      <c r="B170" s="41"/>
      <c r="C170" s="42"/>
      <c r="D170" s="1" t="n">
        <v>310355.7</v>
      </c>
      <c r="E170" s="1" t="n">
        <v>310355.7</v>
      </c>
      <c r="H170" s="37" t="n">
        <f aca="false">(D170-D170)/D170</f>
        <v>0</v>
      </c>
      <c r="I170" s="37" t="n">
        <f aca="false">(E170-E170)/E170</f>
        <v>0</v>
      </c>
      <c r="J170" s="0"/>
    </row>
    <row r="171" customFormat="false" ht="13.8" hidden="false" customHeight="false" outlineLevel="0" collapsed="false">
      <c r="A171" s="28"/>
    </row>
    <row r="172" customFormat="false" ht="13.8" hidden="false" customHeight="false" outlineLevel="0" collapsed="false">
      <c r="A172" s="28"/>
      <c r="B172" s="10" t="n">
        <v>500</v>
      </c>
      <c r="C172" s="4" t="n">
        <v>0</v>
      </c>
      <c r="D172" s="0" t="n">
        <v>23166408.44</v>
      </c>
      <c r="E172" s="0" t="n">
        <v>3424650.592</v>
      </c>
      <c r="F172" s="0" t="n">
        <v>5.916</v>
      </c>
      <c r="H172" s="37" t="n">
        <f aca="false">(D172-D184)/D184</f>
        <v>14.2610712719516</v>
      </c>
      <c r="I172" s="37" t="n">
        <f aca="false">(E172-D184)/D184</f>
        <v>1.25601810057887</v>
      </c>
    </row>
    <row r="173" customFormat="false" ht="13.8" hidden="false" customHeight="false" outlineLevel="0" collapsed="false">
      <c r="A173" s="28"/>
      <c r="B173" s="10"/>
      <c r="C173" s="4" t="n">
        <v>1</v>
      </c>
      <c r="D173" s="0" t="n">
        <v>7537229.64</v>
      </c>
      <c r="E173" s="0" t="n">
        <v>2454254.768</v>
      </c>
      <c r="F173" s="0" t="n">
        <v>4.632</v>
      </c>
      <c r="H173" s="37" t="n">
        <f aca="false">(D173-D184)/D184</f>
        <v>3.96521500201547</v>
      </c>
      <c r="I173" s="37" t="n">
        <f aca="false">(E173-D184)/D184</f>
        <v>0.616761485967091</v>
      </c>
    </row>
    <row r="174" customFormat="false" ht="13.8" hidden="false" customHeight="false" outlineLevel="0" collapsed="false">
      <c r="A174" s="28"/>
      <c r="B174" s="10"/>
      <c r="C174" s="4" t="n">
        <v>2</v>
      </c>
      <c r="D174" s="0" t="n">
        <v>5224357.6</v>
      </c>
      <c r="E174" s="0" t="n">
        <v>2213299.224</v>
      </c>
      <c r="F174" s="0" t="n">
        <v>4</v>
      </c>
      <c r="H174" s="37" t="n">
        <f aca="false">(D174-D184)/D184</f>
        <v>2.44159060694528</v>
      </c>
      <c r="I174" s="37" t="n">
        <f aca="false">(E174-D184)/D184</f>
        <v>0.45802994413661</v>
      </c>
    </row>
    <row r="175" customFormat="false" ht="13.8" hidden="false" customHeight="false" outlineLevel="0" collapsed="false">
      <c r="A175" s="28"/>
      <c r="B175" s="10"/>
      <c r="C175" s="4" t="n">
        <v>3</v>
      </c>
      <c r="D175" s="0" t="n">
        <v>7054700.68</v>
      </c>
      <c r="E175" s="0" t="n">
        <v>2872311.868</v>
      </c>
      <c r="F175" s="0" t="n">
        <v>4.14</v>
      </c>
      <c r="H175" s="37" t="n">
        <f aca="false">(D175-D184)/D184</f>
        <v>3.64734488984798</v>
      </c>
      <c r="I175" s="37" t="n">
        <f aca="false">(E175-D184)/D184</f>
        <v>0.892160204562997</v>
      </c>
    </row>
    <row r="176" customFormat="false" ht="13.8" hidden="false" customHeight="false" outlineLevel="0" collapsed="false">
      <c r="A176" s="28"/>
      <c r="B176" s="10"/>
      <c r="C176" s="4" t="n">
        <v>4</v>
      </c>
      <c r="D176" s="0" t="n">
        <v>78787313.6</v>
      </c>
      <c r="E176" s="0" t="n">
        <v>6080630.88</v>
      </c>
      <c r="F176" s="0" t="n">
        <v>4.712</v>
      </c>
      <c r="H176" s="37" t="n">
        <f aca="false">(D176-D184)/D184</f>
        <v>50.9018220407064</v>
      </c>
      <c r="I176" s="37" t="n">
        <f aca="false">(E176-E184)/E184</f>
        <v>3.00566801187373</v>
      </c>
    </row>
    <row r="177" customFormat="false" ht="13.8" hidden="false" customHeight="false" outlineLevel="0" collapsed="false">
      <c r="A177" s="28"/>
      <c r="B177" s="10"/>
      <c r="C177" s="4" t="n">
        <v>5</v>
      </c>
      <c r="D177" s="0" t="n">
        <v>10372065</v>
      </c>
      <c r="E177" s="0" t="n">
        <v>3149523</v>
      </c>
      <c r="F177" s="0" t="n">
        <v>5.1</v>
      </c>
      <c r="H177" s="37" t="n">
        <f aca="false">(D177-D184)/D184</f>
        <v>5.8326872338574</v>
      </c>
      <c r="I177" s="37" t="n">
        <f aca="false">(E177-E184)/E184</f>
        <v>1.07477542753929</v>
      </c>
    </row>
    <row r="178" customFormat="false" ht="13.8" hidden="false" customHeight="false" outlineLevel="0" collapsed="false">
      <c r="A178" s="28"/>
      <c r="B178" s="10"/>
      <c r="C178" s="4" t="n">
        <v>6</v>
      </c>
      <c r="D178" s="0" t="n">
        <v>5980919</v>
      </c>
      <c r="E178" s="0" t="n">
        <v>2622045</v>
      </c>
      <c r="F178" s="0" t="n">
        <v>3.7</v>
      </c>
      <c r="H178" s="37" t="n">
        <f aca="false">(D178-D184)/D184</f>
        <v>2.93998195133131</v>
      </c>
      <c r="I178" s="37" t="n">
        <f aca="false">(E178-E184)/E184</f>
        <v>0.727294747776805</v>
      </c>
    </row>
    <row r="179" customFormat="false" ht="13.8" hidden="false" customHeight="false" outlineLevel="0" collapsed="false">
      <c r="A179" s="28"/>
      <c r="B179" s="10"/>
      <c r="C179" s="4" t="n">
        <v>7</v>
      </c>
      <c r="D179" s="0" t="n">
        <v>12011856</v>
      </c>
      <c r="E179" s="0" t="n">
        <v>2442413</v>
      </c>
      <c r="F179" s="0" t="n">
        <v>5.2</v>
      </c>
      <c r="H179" s="37" t="n">
        <f aca="false">(D179-D184)/D184</f>
        <v>6.91291369135591</v>
      </c>
      <c r="I179" s="37" t="n">
        <f aca="false">(E179-E184)/E184</f>
        <v>0.608960619212023</v>
      </c>
    </row>
    <row r="180" customFormat="false" ht="13.8" hidden="false" customHeight="false" outlineLevel="0" collapsed="false">
      <c r="A180" s="28"/>
      <c r="B180" s="10"/>
      <c r="C180" s="4" t="n">
        <v>8</v>
      </c>
      <c r="D180" s="0" t="n">
        <v>5265440</v>
      </c>
      <c r="E180" s="0" t="n">
        <v>2546698</v>
      </c>
      <c r="F180" s="0" t="n">
        <v>4.5</v>
      </c>
      <c r="H180" s="37" t="n">
        <f aca="false">(D180-D184)/D184</f>
        <v>2.46865399210689</v>
      </c>
      <c r="I180" s="37" t="n">
        <f aca="false">(E180-E184)/E184</f>
        <v>0.677659261978225</v>
      </c>
    </row>
    <row r="181" customFormat="false" ht="13.8" hidden="false" customHeight="false" outlineLevel="0" collapsed="false">
      <c r="A181" s="28"/>
      <c r="B181" s="10"/>
      <c r="C181" s="4" t="n">
        <v>9</v>
      </c>
      <c r="D181" s="0" t="n">
        <v>18787108</v>
      </c>
      <c r="E181" s="0" t="n">
        <v>2832712</v>
      </c>
      <c r="F181" s="0" t="n">
        <v>5.3</v>
      </c>
      <c r="H181" s="37" t="n">
        <f aca="false">(D181-D184)/D184</f>
        <v>11.3761693541932</v>
      </c>
      <c r="I181" s="37" t="n">
        <f aca="false">(E181-E184)/E184</f>
        <v>0.866073450136946</v>
      </c>
    </row>
    <row r="182" customFormat="false" ht="13.8" hidden="false" customHeight="false" outlineLevel="0" collapsed="false">
      <c r="A182" s="28"/>
      <c r="B182" s="10"/>
      <c r="C182" s="4" t="n">
        <v>10</v>
      </c>
      <c r="D182" s="0" t="n">
        <v>1717331.4</v>
      </c>
      <c r="E182" s="0" t="n">
        <v>1537615.5</v>
      </c>
      <c r="F182" s="0" t="n">
        <v>2.7</v>
      </c>
      <c r="H182" s="37" t="n">
        <f aca="false">(D182-D184)/D184</f>
        <v>0.131306864455868</v>
      </c>
      <c r="I182" s="37" t="n">
        <f aca="false">(E182-E184)/E184</f>
        <v>0.0129174660428047</v>
      </c>
    </row>
    <row r="183" customFormat="false" ht="13.8" hidden="false" customHeight="false" outlineLevel="0" collapsed="false">
      <c r="A183" s="28"/>
      <c r="B183" s="10"/>
      <c r="C183" s="4" t="n">
        <v>11</v>
      </c>
      <c r="D183" s="0" t="n">
        <v>1721018</v>
      </c>
      <c r="E183" s="0" t="n">
        <v>1537615.5</v>
      </c>
      <c r="F183" s="0" t="n">
        <v>2.7</v>
      </c>
      <c r="H183" s="37" t="n">
        <f aca="false">(D183-D184)/D184</f>
        <v>0.133735443987171</v>
      </c>
      <c r="I183" s="37" t="n">
        <f aca="false">(E183-E184)/E184</f>
        <v>0.0129174660428047</v>
      </c>
    </row>
    <row r="184" customFormat="false" ht="13.8" hidden="false" customHeight="false" outlineLevel="0" collapsed="false">
      <c r="A184" s="28"/>
      <c r="D184" s="1" t="n">
        <v>1518006.7</v>
      </c>
      <c r="E184" s="1" t="n">
        <v>1518006.7</v>
      </c>
      <c r="H184" s="37" t="n">
        <f aca="false">(D184-D184)/D184</f>
        <v>0</v>
      </c>
      <c r="I184" s="37" t="n">
        <f aca="false">(E184-E184)/E184</f>
        <v>0</v>
      </c>
      <c r="J184" s="0"/>
    </row>
    <row r="185" customFormat="false" ht="13.8" hidden="false" customHeight="false" outlineLevel="0" collapsed="false">
      <c r="A185" s="28"/>
    </row>
    <row r="186" customFormat="false" ht="13.8" hidden="false" customHeight="false" outlineLevel="0" collapsed="false">
      <c r="A186" s="28"/>
      <c r="B186" s="10" t="n">
        <v>1000</v>
      </c>
      <c r="C186" s="4" t="n">
        <v>0</v>
      </c>
      <c r="D186" s="0" t="n">
        <v>37142812.448</v>
      </c>
      <c r="E186" s="0" t="n">
        <v>6038401.768</v>
      </c>
      <c r="F186" s="0" t="n">
        <v>5.724</v>
      </c>
      <c r="H186" s="37" t="n">
        <f aca="false">(D186-D198)/D198</f>
        <v>14.108712233571</v>
      </c>
      <c r="I186" s="37" t="n">
        <f aca="false">(E186-D198)/D198</f>
        <v>1.45626188892195</v>
      </c>
    </row>
    <row r="187" customFormat="false" ht="13.8" hidden="false" customHeight="false" outlineLevel="0" collapsed="false">
      <c r="A187" s="28"/>
      <c r="B187" s="10"/>
      <c r="C187" s="4" t="n">
        <v>1</v>
      </c>
      <c r="D187" s="0" t="n">
        <v>17214520.264</v>
      </c>
      <c r="E187" s="0" t="n">
        <v>4553619.924</v>
      </c>
      <c r="F187" s="0" t="n">
        <v>5.248</v>
      </c>
      <c r="H187" s="37" t="n">
        <f aca="false">(D187-D198)/D198</f>
        <v>6.00241085060206</v>
      </c>
      <c r="I187" s="37" t="n">
        <f aca="false">(E187-D198)/D198</f>
        <v>0.852291964941818</v>
      </c>
    </row>
    <row r="188" customFormat="false" ht="13.8" hidden="false" customHeight="false" outlineLevel="0" collapsed="false">
      <c r="A188" s="28"/>
      <c r="B188" s="10"/>
      <c r="C188" s="4" t="n">
        <v>2</v>
      </c>
      <c r="D188" s="0" t="n">
        <v>8966119.148</v>
      </c>
      <c r="E188" s="0" t="n">
        <v>3064991.06</v>
      </c>
      <c r="F188" s="0" t="n">
        <v>3.316</v>
      </c>
      <c r="H188" s="37" t="n">
        <f aca="false">(D188-D198)/D198</f>
        <v>2.64717976724826</v>
      </c>
      <c r="I188" s="37" t="n">
        <f aca="false">(E188-D198)/D198</f>
        <v>0.24675717512881</v>
      </c>
    </row>
    <row r="189" customFormat="false" ht="13.8" hidden="false" customHeight="false" outlineLevel="0" collapsed="false">
      <c r="A189" s="28"/>
      <c r="B189" s="10"/>
      <c r="C189" s="4" t="n">
        <v>3</v>
      </c>
      <c r="D189" s="0" t="n">
        <v>14278791.4</v>
      </c>
      <c r="E189" s="0" t="n">
        <v>4705928.852</v>
      </c>
      <c r="F189" s="0" t="n">
        <v>4.096</v>
      </c>
      <c r="H189" s="37" t="n">
        <f aca="false">(D189-D198)/D198</f>
        <v>4.80823411279952</v>
      </c>
      <c r="I189" s="37" t="n">
        <f aca="false">(E189-D198)/D198</f>
        <v>0.91424720236433</v>
      </c>
    </row>
    <row r="190" customFormat="false" ht="13.8" hidden="false" customHeight="false" outlineLevel="0" collapsed="false">
      <c r="A190" s="28"/>
      <c r="B190" s="10"/>
      <c r="C190" s="4" t="n">
        <v>4</v>
      </c>
      <c r="D190" s="0" t="n">
        <v>121772045.2</v>
      </c>
      <c r="E190" s="0" t="n">
        <v>9860579.088</v>
      </c>
      <c r="F190" s="0" t="n">
        <v>5.528</v>
      </c>
      <c r="H190" s="37" t="n">
        <f aca="false">(D190-D198)/D198</f>
        <v>48.533642386288</v>
      </c>
      <c r="I190" s="37" t="n">
        <f aca="false">(E190-E198)/E198</f>
        <v>3.01102237762778</v>
      </c>
    </row>
    <row r="191" customFormat="false" ht="13.8" hidden="false" customHeight="false" outlineLevel="0" collapsed="false">
      <c r="A191" s="28"/>
      <c r="B191" s="10"/>
      <c r="C191" s="4" t="n">
        <v>5</v>
      </c>
      <c r="D191" s="0" t="n">
        <v>32207232</v>
      </c>
      <c r="E191" s="0" t="n">
        <v>4794052.4</v>
      </c>
      <c r="F191" s="0" t="n">
        <v>3.8</v>
      </c>
      <c r="H191" s="37" t="n">
        <f aca="false">(D191-D198)/D198</f>
        <v>12.1010488451598</v>
      </c>
      <c r="I191" s="37" t="n">
        <f aca="false">(E191-E198)/E198</f>
        <v>0.950093527399552</v>
      </c>
    </row>
    <row r="192" customFormat="false" ht="13.8" hidden="false" customHeight="false" outlineLevel="0" collapsed="false">
      <c r="A192" s="28"/>
      <c r="B192" s="10"/>
      <c r="C192" s="4" t="n">
        <v>6</v>
      </c>
      <c r="D192" s="0" t="n">
        <v>9971926</v>
      </c>
      <c r="E192" s="0" t="n">
        <v>3526958.8</v>
      </c>
      <c r="F192" s="0" t="n">
        <v>3.3</v>
      </c>
      <c r="H192" s="37" t="n">
        <f aca="false">(D192-D198)/D198</f>
        <v>3.05631535197807</v>
      </c>
      <c r="I192" s="37" t="n">
        <f aca="false">(E192-E198)/E198</f>
        <v>0.434673414768034</v>
      </c>
    </row>
    <row r="193" customFormat="false" ht="13.8" hidden="false" customHeight="false" outlineLevel="0" collapsed="false">
      <c r="A193" s="28"/>
      <c r="B193" s="10"/>
      <c r="C193" s="4" t="n">
        <v>7</v>
      </c>
      <c r="D193" s="0" t="n">
        <v>20397790</v>
      </c>
      <c r="E193" s="0" t="n">
        <v>4214558.6</v>
      </c>
      <c r="F193" s="0" t="n">
        <v>5.9</v>
      </c>
      <c r="H193" s="37" t="n">
        <f aca="false">(D193-D198)/D198</f>
        <v>7.29728065806192</v>
      </c>
      <c r="I193" s="37" t="n">
        <f aca="false">(E193-E198)/E198</f>
        <v>0.714370799682147</v>
      </c>
    </row>
    <row r="194" customFormat="false" ht="13.8" hidden="false" customHeight="false" outlineLevel="0" collapsed="false">
      <c r="A194" s="28"/>
      <c r="B194" s="10"/>
      <c r="C194" s="4" t="n">
        <v>8</v>
      </c>
      <c r="D194" s="0" t="n">
        <v>11287500</v>
      </c>
      <c r="E194" s="0" t="n">
        <v>4131805.6</v>
      </c>
      <c r="F194" s="0" t="n">
        <v>5.2</v>
      </c>
      <c r="H194" s="37" t="n">
        <f aca="false">(D194-D198)/D198</f>
        <v>3.59145600713969</v>
      </c>
      <c r="I194" s="37" t="n">
        <f aca="false">(E194-E198)/E198</f>
        <v>0.680709071313702</v>
      </c>
    </row>
    <row r="195" customFormat="false" ht="13.8" hidden="false" customHeight="false" outlineLevel="0" collapsed="false">
      <c r="A195" s="28"/>
      <c r="B195" s="10"/>
      <c r="C195" s="4" t="n">
        <v>9</v>
      </c>
      <c r="D195" s="0" t="n">
        <v>29062519</v>
      </c>
      <c r="E195" s="0" t="n">
        <v>5994779.4</v>
      </c>
      <c r="F195" s="0" t="n">
        <v>4.9</v>
      </c>
      <c r="H195" s="37" t="n">
        <f aca="false">(D195-D198)/D198</f>
        <v>10.8218628965813</v>
      </c>
      <c r="I195" s="37" t="n">
        <f aca="false">(E195-E198)/E198</f>
        <v>1.43851746512578</v>
      </c>
    </row>
    <row r="196" customFormat="false" ht="13.8" hidden="false" customHeight="false" outlineLevel="0" collapsed="false">
      <c r="A196" s="28"/>
      <c r="B196" s="10"/>
      <c r="C196" s="4" t="n">
        <v>10</v>
      </c>
      <c r="D196" s="0" t="n">
        <v>2681903.81</v>
      </c>
      <c r="E196" s="0" t="n">
        <v>2471751.45</v>
      </c>
      <c r="F196" s="0" t="n">
        <v>2.4</v>
      </c>
      <c r="H196" s="37" t="n">
        <f aca="false">(D196-D198)/D198</f>
        <v>0.090927429368356</v>
      </c>
      <c r="I196" s="37" t="n">
        <f aca="false">(E196-E198)/E198</f>
        <v>0.00544301601406305</v>
      </c>
    </row>
    <row r="197" customFormat="false" ht="13.8" hidden="false" customHeight="false" outlineLevel="0" collapsed="false">
      <c r="A197" s="28"/>
      <c r="B197" s="10"/>
      <c r="C197" s="4" t="n">
        <v>11</v>
      </c>
      <c r="D197" s="0" t="n">
        <v>3181029.01</v>
      </c>
      <c r="E197" s="0" t="n">
        <v>2987694.25</v>
      </c>
      <c r="F197" s="0" t="n">
        <v>2.4</v>
      </c>
      <c r="H197" s="37" t="n">
        <f aca="false">(D197-D198)/D198</f>
        <v>0.293958339477308</v>
      </c>
      <c r="I197" s="37" t="n">
        <f aca="false">(E197-E198)/E198</f>
        <v>0.215314880324182</v>
      </c>
    </row>
    <row r="198" customFormat="false" ht="13.8" hidden="false" customHeight="false" outlineLevel="0" collapsed="false">
      <c r="A198" s="28"/>
      <c r="D198" s="1" t="n">
        <v>2458370.5</v>
      </c>
      <c r="E198" s="1" t="n">
        <v>2458370.5</v>
      </c>
      <c r="H198" s="37" t="n">
        <f aca="false">(D198-D198)/D198</f>
        <v>0</v>
      </c>
      <c r="I198" s="37" t="n">
        <f aca="false">(E198-E198)/E198</f>
        <v>0</v>
      </c>
      <c r="J198" s="0"/>
    </row>
    <row r="199" customFormat="false" ht="13.8" hidden="false" customHeight="false" outlineLevel="0" collapsed="false">
      <c r="A199" s="28"/>
    </row>
    <row r="200" customFormat="false" ht="13.8" hidden="false" customHeight="false" outlineLevel="0" collapsed="false">
      <c r="A200" s="28"/>
      <c r="B200" s="10" t="n">
        <v>5000</v>
      </c>
      <c r="C200" s="4" t="n">
        <v>0</v>
      </c>
      <c r="D200" s="0" t="n">
        <v>262351544.8</v>
      </c>
      <c r="E200" s="0" t="n">
        <v>39648288.32</v>
      </c>
      <c r="F200" s="0" t="n">
        <v>7.548</v>
      </c>
      <c r="H200" s="37" t="n">
        <f aca="false">(D200-D212)/D212</f>
        <v>15.4894303625161</v>
      </c>
      <c r="I200" s="37" t="n">
        <f aca="false">(E200-D212)/D212</f>
        <v>1.49199100292701</v>
      </c>
    </row>
    <row r="201" customFormat="false" ht="13.8" hidden="false" customHeight="false" outlineLevel="0" collapsed="false">
      <c r="A201" s="28"/>
      <c r="B201" s="10"/>
      <c r="C201" s="4" t="n">
        <v>1</v>
      </c>
      <c r="D201" s="0" t="n">
        <v>112637007.2</v>
      </c>
      <c r="E201" s="0" t="n">
        <v>25366108.52</v>
      </c>
      <c r="F201" s="0" t="n">
        <v>7.028</v>
      </c>
      <c r="H201" s="37" t="n">
        <f aca="false">(D201-D212)/D212</f>
        <v>6.07950886236454</v>
      </c>
      <c r="I201" s="37" t="n">
        <f aca="false">(E201-D212)/D212</f>
        <v>0.594321391655731</v>
      </c>
    </row>
    <row r="202" customFormat="false" ht="13.8" hidden="false" customHeight="false" outlineLevel="0" collapsed="false">
      <c r="A202" s="28"/>
      <c r="B202" s="10"/>
      <c r="C202" s="4" t="n">
        <v>2</v>
      </c>
      <c r="D202" s="0" t="n">
        <v>53025894</v>
      </c>
      <c r="E202" s="0" t="n">
        <v>19246105.72</v>
      </c>
      <c r="F202" s="0" t="n">
        <v>4.952</v>
      </c>
      <c r="H202" s="37" t="n">
        <f aca="false">(D202-D212)/D212</f>
        <v>2.33280593864893</v>
      </c>
      <c r="I202" s="37" t="n">
        <f aca="false">(E202-D212)/D212</f>
        <v>0.209664384715158</v>
      </c>
    </row>
    <row r="203" customFormat="false" ht="13.8" hidden="false" customHeight="false" outlineLevel="0" collapsed="false">
      <c r="A203" s="28"/>
      <c r="B203" s="10"/>
      <c r="C203" s="4" t="n">
        <v>3</v>
      </c>
      <c r="D203" s="0" t="n">
        <v>73203664</v>
      </c>
      <c r="E203" s="0" t="n">
        <v>28688837.28</v>
      </c>
      <c r="F203" s="0" t="n">
        <v>5.104</v>
      </c>
      <c r="H203" s="37" t="n">
        <f aca="false">(D203-D212)/D212</f>
        <v>3.60102768111861</v>
      </c>
      <c r="I203" s="37" t="n">
        <f aca="false">(E203-D212)/D212</f>
        <v>0.803162946384589</v>
      </c>
    </row>
    <row r="204" customFormat="false" ht="13.8" hidden="false" customHeight="false" outlineLevel="0" collapsed="false">
      <c r="A204" s="28"/>
      <c r="B204" s="10"/>
      <c r="C204" s="4" t="n">
        <v>4</v>
      </c>
      <c r="D204" s="0" t="n">
        <v>772514380</v>
      </c>
      <c r="E204" s="0" t="n">
        <v>76265058.48</v>
      </c>
      <c r="F204" s="0" t="n">
        <v>5.92</v>
      </c>
      <c r="H204" s="37" t="n">
        <f aca="false">(D204-D212)/D212</f>
        <v>47.5544008622598</v>
      </c>
      <c r="I204" s="37" t="n">
        <f aca="false">(E204-E212)/E212</f>
        <v>3.79344374304283</v>
      </c>
    </row>
    <row r="205" customFormat="false" ht="13.8" hidden="false" customHeight="false" outlineLevel="0" collapsed="false">
      <c r="A205" s="28"/>
      <c r="B205" s="10"/>
      <c r="C205" s="4" t="n">
        <v>5</v>
      </c>
      <c r="D205" s="0" t="n">
        <v>101018880</v>
      </c>
      <c r="E205" s="0" t="n">
        <v>22682634</v>
      </c>
      <c r="F205" s="0" t="n">
        <v>6.2</v>
      </c>
      <c r="H205" s="37" t="n">
        <f aca="false">(D205-D212)/D212</f>
        <v>5.34928141295768</v>
      </c>
      <c r="I205" s="37" t="n">
        <f aca="false">(E205-E212)/E212</f>
        <v>0.425658515053045</v>
      </c>
    </row>
    <row r="206" customFormat="false" ht="13.8" hidden="false" customHeight="false" outlineLevel="0" collapsed="false">
      <c r="A206" s="28"/>
      <c r="B206" s="10"/>
      <c r="C206" s="4" t="n">
        <v>6</v>
      </c>
      <c r="D206" s="0" t="n">
        <v>54074990</v>
      </c>
      <c r="E206" s="0" t="n">
        <v>18508874</v>
      </c>
      <c r="F206" s="0" t="n">
        <v>5.9</v>
      </c>
      <c r="H206" s="37" t="n">
        <f aca="false">(D206-D212)/D212</f>
        <v>2.3987441645846</v>
      </c>
      <c r="I206" s="37" t="n">
        <f aca="false">(E206-E212)/E212</f>
        <v>0.163327584536431</v>
      </c>
    </row>
    <row r="207" customFormat="false" ht="13.8" hidden="false" customHeight="false" outlineLevel="0" collapsed="false">
      <c r="A207" s="28"/>
      <c r="B207" s="10"/>
      <c r="C207" s="4" t="n">
        <v>7</v>
      </c>
      <c r="D207" s="0" t="n">
        <v>200640640</v>
      </c>
      <c r="E207" s="0" t="n">
        <v>26312160</v>
      </c>
      <c r="F207" s="0" t="n">
        <v>7.5</v>
      </c>
      <c r="H207" s="37" t="n">
        <f aca="false">(D207-D212)/D212</f>
        <v>11.6107504481928</v>
      </c>
      <c r="I207" s="37" t="n">
        <f aca="false">(E207-E212)/E212</f>
        <v>0.653783019795591</v>
      </c>
    </row>
    <row r="208" customFormat="false" ht="13.8" hidden="false" customHeight="false" outlineLevel="0" collapsed="false">
      <c r="A208" s="28"/>
      <c r="B208" s="10"/>
      <c r="C208" s="4" t="n">
        <v>8</v>
      </c>
      <c r="D208" s="0" t="n">
        <v>60110270</v>
      </c>
      <c r="E208" s="0" t="n">
        <v>28714120</v>
      </c>
      <c r="F208" s="0" t="n">
        <v>6.6</v>
      </c>
      <c r="H208" s="37" t="n">
        <f aca="false">(D208-D212)/D212</f>
        <v>2.77807613823146</v>
      </c>
      <c r="I208" s="37" t="n">
        <f aca="false">(E208-E212)/E212</f>
        <v>0.804752026605682</v>
      </c>
    </row>
    <row r="209" customFormat="false" ht="13.8" hidden="false" customHeight="false" outlineLevel="0" collapsed="false">
      <c r="A209" s="28"/>
      <c r="B209" s="10"/>
      <c r="C209" s="4" t="n">
        <v>9</v>
      </c>
      <c r="D209" s="0" t="n">
        <v>224513180</v>
      </c>
      <c r="E209" s="0" t="n">
        <v>30015000</v>
      </c>
      <c r="F209" s="0" t="n">
        <v>8.7</v>
      </c>
      <c r="H209" s="37" t="n">
        <f aca="false">(D209-D212)/D212</f>
        <v>13.1111974389146</v>
      </c>
      <c r="I209" s="37" t="n">
        <f aca="false">(E209-E212)/E212</f>
        <v>0.886515487104238</v>
      </c>
    </row>
    <row r="210" customFormat="false" ht="13.8" hidden="false" customHeight="false" outlineLevel="0" collapsed="false">
      <c r="A210" s="28"/>
      <c r="B210" s="10"/>
      <c r="C210" s="4" t="n">
        <v>10</v>
      </c>
      <c r="D210" s="0" t="n">
        <v>577641400</v>
      </c>
      <c r="E210" s="0" t="n">
        <v>175726240</v>
      </c>
      <c r="F210" s="0" t="n">
        <v>4.7</v>
      </c>
      <c r="H210" s="37" t="n">
        <f aca="false">(D210-D212)/D212</f>
        <v>35.3061618221747</v>
      </c>
      <c r="I210" s="37" t="n">
        <f aca="false">(E210-E212)/E212</f>
        <v>10.0448200316707</v>
      </c>
    </row>
    <row r="211" customFormat="false" ht="13.8" hidden="false" customHeight="false" outlineLevel="0" collapsed="false">
      <c r="A211" s="28"/>
      <c r="B211" s="10"/>
      <c r="C211" s="4" t="n">
        <v>11</v>
      </c>
      <c r="D211" s="0" t="n">
        <v>213768627</v>
      </c>
      <c r="E211" s="0" t="n">
        <v>51059834</v>
      </c>
      <c r="F211" s="0" t="n">
        <v>4</v>
      </c>
      <c r="H211" s="37" t="n">
        <f aca="false">(D211-D212)/D212</f>
        <v>12.4358762449612</v>
      </c>
      <c r="I211" s="37" t="n">
        <f aca="false">(E211-E212)/E212</f>
        <v>2.20923430318079</v>
      </c>
    </row>
    <row r="212" customFormat="false" ht="13.8" hidden="false" customHeight="false" outlineLevel="0" collapsed="false">
      <c r="A212" s="28"/>
      <c r="D212" s="1" t="n">
        <v>15910285.5</v>
      </c>
      <c r="E212" s="1" t="n">
        <v>15910285.5</v>
      </c>
      <c r="H212" s="37" t="n">
        <f aca="false">(D212-D212)/D212</f>
        <v>0</v>
      </c>
      <c r="I212" s="37" t="n">
        <f aca="false">(E212-E212)/E212</f>
        <v>0</v>
      </c>
      <c r="J212" s="0"/>
    </row>
    <row r="215" customFormat="false" ht="13.8" hidden="false" customHeight="false" outlineLevel="0" collapsed="false">
      <c r="A215" s="28" t="s">
        <v>31</v>
      </c>
      <c r="B215" s="10" t="n">
        <v>50</v>
      </c>
      <c r="C215" s="4" t="n">
        <v>0</v>
      </c>
      <c r="D215" s="0" t="n">
        <v>535049.2776</v>
      </c>
      <c r="E215" s="0" t="n">
        <v>160773.2744</v>
      </c>
      <c r="F215" s="0" t="n">
        <v>4.196</v>
      </c>
      <c r="H215" s="37" t="n">
        <f aca="false">(D215-D227)/D227</f>
        <v>24.3173499008692</v>
      </c>
      <c r="I215" s="37" t="n">
        <f aca="false">(E215-D227)/D227</f>
        <v>6.60743619905648</v>
      </c>
    </row>
    <row r="216" customFormat="false" ht="13.8" hidden="false" customHeight="false" outlineLevel="0" collapsed="false">
      <c r="A216" s="28"/>
      <c r="B216" s="10"/>
      <c r="C216" s="4" t="n">
        <v>1</v>
      </c>
      <c r="D216" s="0" t="n">
        <v>217174.678</v>
      </c>
      <c r="E216" s="0" t="n">
        <v>126304.522</v>
      </c>
      <c r="F216" s="0" t="n">
        <v>3.676</v>
      </c>
      <c r="H216" s="37" t="n">
        <f aca="false">(D216-D227)/D227</f>
        <v>9.27622602762413</v>
      </c>
      <c r="I216" s="37" t="n">
        <f aca="false">(E216-D227)/D227</f>
        <v>4.97645097640262</v>
      </c>
    </row>
    <row r="217" customFormat="false" ht="13.8" hidden="false" customHeight="false" outlineLevel="0" collapsed="false">
      <c r="A217" s="28"/>
      <c r="B217" s="10"/>
      <c r="C217" s="4" t="n">
        <v>2</v>
      </c>
      <c r="D217" s="0" t="n">
        <v>48240.40424</v>
      </c>
      <c r="E217" s="0" t="n">
        <v>27315.5808</v>
      </c>
      <c r="F217" s="0" t="n">
        <v>2.544</v>
      </c>
      <c r="H217" s="37" t="n">
        <f aca="false">(D217-D227)/D227</f>
        <v>1.28262936636746</v>
      </c>
      <c r="I217" s="37" t="n">
        <f aca="false">(E217-D227)/D227</f>
        <v>0.292512943781732</v>
      </c>
    </row>
    <row r="218" customFormat="false" ht="13.8" hidden="false" customHeight="false" outlineLevel="0" collapsed="false">
      <c r="A218" s="28"/>
      <c r="B218" s="10"/>
      <c r="C218" s="4" t="n">
        <v>3</v>
      </c>
      <c r="D218" s="0" t="n">
        <v>65089.1612</v>
      </c>
      <c r="E218" s="0" t="n">
        <v>31634.3056</v>
      </c>
      <c r="F218" s="0" t="n">
        <v>2.704</v>
      </c>
      <c r="H218" s="37" t="n">
        <f aca="false">(D218-D227)/D227</f>
        <v>2.07987532708423</v>
      </c>
      <c r="I218" s="37" t="n">
        <f aca="false">(E218-D227)/D227</f>
        <v>0.496865461324803</v>
      </c>
    </row>
    <row r="219" customFormat="false" ht="13.8" hidden="false" customHeight="false" outlineLevel="0" collapsed="false">
      <c r="A219" s="28"/>
      <c r="B219" s="10"/>
      <c r="C219" s="4" t="n">
        <v>4</v>
      </c>
      <c r="D219" s="0" t="n">
        <v>1837269.688</v>
      </c>
      <c r="E219" s="0" t="n">
        <v>283827.2712</v>
      </c>
      <c r="F219" s="0" t="n">
        <v>3.976</v>
      </c>
      <c r="H219" s="37" t="n">
        <f aca="false">(D219-D227)/D227</f>
        <v>85.9355431372642</v>
      </c>
      <c r="I219" s="37" t="n">
        <f aca="false">(E219-E227)/E227</f>
        <v>12.4300795033525</v>
      </c>
    </row>
    <row r="220" customFormat="false" ht="13.8" hidden="false" customHeight="false" outlineLevel="0" collapsed="false">
      <c r="A220" s="28"/>
      <c r="B220" s="10"/>
      <c r="C220" s="4" t="n">
        <v>5</v>
      </c>
      <c r="D220" s="0" t="n">
        <v>536638.57</v>
      </c>
      <c r="E220" s="0" t="n">
        <v>65129.39</v>
      </c>
      <c r="F220" s="0" t="n">
        <v>2.5</v>
      </c>
      <c r="H220" s="37" t="n">
        <f aca="false">(D220-D227)/D227</f>
        <v>24.3925517065161</v>
      </c>
      <c r="I220" s="37" t="n">
        <f aca="false">(E220-E227)/E227</f>
        <v>2.08177886503546</v>
      </c>
    </row>
    <row r="221" customFormat="false" ht="13.8" hidden="false" customHeight="false" outlineLevel="0" collapsed="false">
      <c r="A221" s="28"/>
      <c r="B221" s="10"/>
      <c r="C221" s="4" t="n">
        <v>6</v>
      </c>
      <c r="D221" s="0" t="n">
        <v>78625.7</v>
      </c>
      <c r="E221" s="0" t="n">
        <v>63680.67</v>
      </c>
      <c r="F221" s="0" t="n">
        <v>2.4</v>
      </c>
      <c r="H221" s="37" t="n">
        <f aca="false">(D221-D227)/D227</f>
        <v>2.72039444110591</v>
      </c>
      <c r="I221" s="37" t="n">
        <f aca="false">(E221-E227)/E227</f>
        <v>2.01322863483441</v>
      </c>
    </row>
    <row r="222" customFormat="false" ht="13.8" hidden="false" customHeight="false" outlineLevel="0" collapsed="false">
      <c r="A222" s="28"/>
      <c r="B222" s="10"/>
      <c r="C222" s="4" t="n">
        <v>7</v>
      </c>
      <c r="D222" s="0" t="n">
        <v>802398.86</v>
      </c>
      <c r="E222" s="0" t="n">
        <v>202001.68</v>
      </c>
      <c r="F222" s="0" t="n">
        <v>4</v>
      </c>
      <c r="H222" s="37" t="n">
        <f aca="false">(D222-D227)/D227</f>
        <v>36.9677415691526</v>
      </c>
      <c r="I222" s="37" t="n">
        <f aca="false">(E222-E227)/E227</f>
        <v>8.55827327917023</v>
      </c>
    </row>
    <row r="223" customFormat="false" ht="13.8" hidden="false" customHeight="false" outlineLevel="0" collapsed="false">
      <c r="A223" s="28"/>
      <c r="B223" s="10"/>
      <c r="C223" s="4" t="n">
        <v>8</v>
      </c>
      <c r="D223" s="0" t="n">
        <v>838493.41</v>
      </c>
      <c r="E223" s="0" t="n">
        <v>174186.37</v>
      </c>
      <c r="F223" s="0" t="n">
        <v>4.5</v>
      </c>
      <c r="H223" s="37" t="n">
        <f aca="false">(D223-D227)/D227</f>
        <v>38.675655942878</v>
      </c>
      <c r="I223" s="37" t="n">
        <f aca="false">(E223-E227)/E227</f>
        <v>7.24211425353819</v>
      </c>
    </row>
    <row r="224" customFormat="false" ht="13.8" hidden="false" customHeight="false" outlineLevel="0" collapsed="false">
      <c r="A224" s="28"/>
      <c r="B224" s="10"/>
      <c r="C224" s="4" t="n">
        <v>9</v>
      </c>
      <c r="D224" s="0" t="n">
        <v>220656.78</v>
      </c>
      <c r="E224" s="0" t="n">
        <v>128534.38</v>
      </c>
      <c r="F224" s="0" t="n">
        <v>3.8</v>
      </c>
      <c r="H224" s="37" t="n">
        <f aca="false">(D224-D227)/D227</f>
        <v>9.44099140235737</v>
      </c>
      <c r="I224" s="37" t="n">
        <f aca="false">(E224-E227)/E227</f>
        <v>5.08196293124252</v>
      </c>
    </row>
    <row r="225" customFormat="false" ht="13.8" hidden="false" customHeight="false" outlineLevel="0" collapsed="false">
      <c r="A225" s="28"/>
      <c r="B225" s="10"/>
      <c r="C225" s="4" t="n">
        <v>10</v>
      </c>
      <c r="D225" s="0" t="n">
        <v>63846.52</v>
      </c>
      <c r="E225" s="0" t="n">
        <v>61711.5</v>
      </c>
      <c r="F225" s="0" t="n">
        <v>2.1</v>
      </c>
      <c r="H225" s="37" t="n">
        <f aca="false">(D225-D227)/D227</f>
        <v>2.02107629047445</v>
      </c>
      <c r="I225" s="37" t="n">
        <f aca="false">(E225-E227)/E227</f>
        <v>1.92005186029895</v>
      </c>
    </row>
    <row r="226" customFormat="false" ht="13.8" hidden="false" customHeight="false" outlineLevel="0" collapsed="false">
      <c r="A226" s="28"/>
      <c r="B226" s="10"/>
      <c r="C226" s="4" t="n">
        <v>11</v>
      </c>
      <c r="D226" s="0" t="n">
        <v>61339.21</v>
      </c>
      <c r="E226" s="0" t="n">
        <v>59171.29</v>
      </c>
      <c r="F226" s="0" t="n">
        <v>2.1</v>
      </c>
      <c r="H226" s="37" t="n">
        <f aca="false">(D226-D227)/D227</f>
        <v>1.90243591988152</v>
      </c>
      <c r="I226" s="37" t="n">
        <f aca="false">(E226-E227)/E227</f>
        <v>1.79985473438158</v>
      </c>
    </row>
    <row r="227" customFormat="false" ht="13.8" hidden="false" customHeight="false" outlineLevel="0" collapsed="false">
      <c r="A227" s="28"/>
      <c r="B227" s="41"/>
      <c r="C227" s="42"/>
      <c r="D227" s="1" t="n">
        <v>21133.7</v>
      </c>
      <c r="E227" s="1" t="n">
        <v>21133.7</v>
      </c>
      <c r="H227" s="37" t="n">
        <f aca="false">(D227-D227)/D227</f>
        <v>0</v>
      </c>
      <c r="I227" s="37" t="n">
        <f aca="false">(E227-E227)/E227</f>
        <v>0</v>
      </c>
      <c r="J227" s="0"/>
    </row>
    <row r="228" customFormat="false" ht="13.8" hidden="false" customHeight="false" outlineLevel="0" collapsed="false">
      <c r="A228" s="28"/>
    </row>
    <row r="229" customFormat="false" ht="13.8" hidden="false" customHeight="false" outlineLevel="0" collapsed="false">
      <c r="A229" s="28"/>
      <c r="B229" s="10" t="n">
        <v>100</v>
      </c>
      <c r="C229" s="4" t="n">
        <v>0</v>
      </c>
      <c r="D229" s="0" t="n">
        <v>1365523.1672</v>
      </c>
      <c r="E229" s="0" t="n">
        <v>301331.2012</v>
      </c>
      <c r="F229" s="0" t="n">
        <v>4.852</v>
      </c>
      <c r="H229" s="37" t="n">
        <f aca="false">(D229-D241)/D241</f>
        <v>26.2414335513808</v>
      </c>
      <c r="I229" s="37" t="n">
        <f aca="false">(E229-D241)/D241</f>
        <v>5.01139115880359</v>
      </c>
    </row>
    <row r="230" customFormat="false" ht="13.8" hidden="false" customHeight="false" outlineLevel="0" collapsed="false">
      <c r="A230" s="28"/>
      <c r="B230" s="10"/>
      <c r="C230" s="4" t="n">
        <v>1</v>
      </c>
      <c r="D230" s="0" t="n">
        <v>462464.4316</v>
      </c>
      <c r="E230" s="0" t="n">
        <v>199820.724</v>
      </c>
      <c r="F230" s="0" t="n">
        <v>4.048</v>
      </c>
      <c r="H230" s="37" t="n">
        <f aca="false">(D230-D241)/D241</f>
        <v>8.22591017561499</v>
      </c>
      <c r="I230" s="37" t="n">
        <f aca="false">(E230-D241)/D241</f>
        <v>2.98631316244636</v>
      </c>
    </row>
    <row r="231" customFormat="false" ht="13.8" hidden="false" customHeight="false" outlineLevel="0" collapsed="false">
      <c r="A231" s="28"/>
      <c r="B231" s="10"/>
      <c r="C231" s="4" t="n">
        <v>2</v>
      </c>
      <c r="D231" s="0" t="n">
        <v>153421.2504</v>
      </c>
      <c r="E231" s="0" t="n">
        <v>67217.826</v>
      </c>
      <c r="F231" s="0" t="n">
        <v>3.02</v>
      </c>
      <c r="H231" s="37" t="n">
        <f aca="false">(D231-D241)/D241</f>
        <v>2.06066927206459</v>
      </c>
      <c r="I231" s="37" t="n">
        <f aca="false">(E231-D241)/D241</f>
        <v>0.340958531082238</v>
      </c>
    </row>
    <row r="232" customFormat="false" ht="13.8" hidden="false" customHeight="false" outlineLevel="0" collapsed="false">
      <c r="A232" s="28"/>
      <c r="B232" s="10"/>
      <c r="C232" s="4" t="n">
        <v>3</v>
      </c>
      <c r="D232" s="0" t="n">
        <v>200639.3384</v>
      </c>
      <c r="E232" s="0" t="n">
        <v>100319.9076</v>
      </c>
      <c r="F232" s="0" t="n">
        <v>2.852</v>
      </c>
      <c r="H232" s="37" t="n">
        <f aca="false">(D232-D241)/D241</f>
        <v>3.00264406793186</v>
      </c>
      <c r="I232" s="37" t="n">
        <f aca="false">(E232-D241)/D241</f>
        <v>1.00132678991436</v>
      </c>
    </row>
    <row r="233" customFormat="false" ht="13.8" hidden="false" customHeight="false" outlineLevel="0" collapsed="false">
      <c r="A233" s="28"/>
      <c r="B233" s="10"/>
      <c r="C233" s="4" t="n">
        <v>4</v>
      </c>
      <c r="D233" s="0" t="n">
        <v>6041088.28</v>
      </c>
      <c r="E233" s="0" t="n">
        <v>930535.904</v>
      </c>
      <c r="F233" s="0" t="n">
        <v>4.44</v>
      </c>
      <c r="H233" s="37" t="n">
        <f aca="false">(D233-D241)/D241</f>
        <v>119.516377100428</v>
      </c>
      <c r="I233" s="37" t="n">
        <f aca="false">(E233-E241)/E241</f>
        <v>17.5636777206559</v>
      </c>
    </row>
    <row r="234" customFormat="false" ht="13.8" hidden="false" customHeight="false" outlineLevel="0" collapsed="false">
      <c r="A234" s="28"/>
      <c r="B234" s="10"/>
      <c r="C234" s="4" t="n">
        <v>5</v>
      </c>
      <c r="D234" s="0" t="n">
        <v>605744.3</v>
      </c>
      <c r="E234" s="0" t="n">
        <v>131727.44</v>
      </c>
      <c r="F234" s="0" t="n">
        <v>4</v>
      </c>
      <c r="H234" s="37" t="n">
        <f aca="false">(D234-D241)/D241</f>
        <v>11.0842644738233</v>
      </c>
      <c r="I234" s="37" t="n">
        <f aca="false">(E234-E241)/E241</f>
        <v>1.62788972743069</v>
      </c>
    </row>
    <row r="235" customFormat="false" ht="13.8" hidden="false" customHeight="false" outlineLevel="0" collapsed="false">
      <c r="A235" s="28"/>
      <c r="B235" s="10"/>
      <c r="C235" s="4" t="n">
        <v>6</v>
      </c>
      <c r="D235" s="0" t="n">
        <v>114466.79</v>
      </c>
      <c r="E235" s="0" t="n">
        <v>77977.43</v>
      </c>
      <c r="F235" s="0" t="n">
        <v>3</v>
      </c>
      <c r="H235" s="37" t="n">
        <f aca="false">(D235-D241)/D241</f>
        <v>1.283549286109</v>
      </c>
      <c r="I235" s="37" t="n">
        <f aca="false">(E235-E241)/E241</f>
        <v>0.555606692640848</v>
      </c>
    </row>
    <row r="236" customFormat="false" ht="13.8" hidden="false" customHeight="false" outlineLevel="0" collapsed="false">
      <c r="A236" s="28"/>
      <c r="B236" s="10"/>
      <c r="C236" s="4" t="n">
        <v>7</v>
      </c>
      <c r="D236" s="0" t="n">
        <v>487973.2</v>
      </c>
      <c r="E236" s="0" t="n">
        <v>288500.42</v>
      </c>
      <c r="F236" s="0" t="n">
        <v>4.5</v>
      </c>
      <c r="H236" s="37" t="n">
        <f aca="false">(D236-D241)/D241</f>
        <v>8.73479602686792</v>
      </c>
      <c r="I236" s="37" t="n">
        <f aca="false">(E236-E241)/E241</f>
        <v>4.75542415519075</v>
      </c>
    </row>
    <row r="237" customFormat="false" ht="13.8" hidden="false" customHeight="false" outlineLevel="0" collapsed="false">
      <c r="A237" s="28"/>
      <c r="B237" s="10"/>
      <c r="C237" s="4" t="n">
        <v>8</v>
      </c>
      <c r="D237" s="0" t="n">
        <v>417712.9</v>
      </c>
      <c r="E237" s="0" t="n">
        <v>186344.01</v>
      </c>
      <c r="F237" s="0" t="n">
        <v>3.7</v>
      </c>
      <c r="H237" s="37" t="n">
        <f aca="false">(D237-D241)/D241</f>
        <v>7.33314181863159</v>
      </c>
      <c r="I237" s="37" t="n">
        <f aca="false">(E237-E241)/E241</f>
        <v>2.71746015596479</v>
      </c>
    </row>
    <row r="238" customFormat="false" ht="13.8" hidden="false" customHeight="false" outlineLevel="0" collapsed="false">
      <c r="A238" s="28"/>
      <c r="B238" s="10"/>
      <c r="C238" s="4" t="n">
        <v>9</v>
      </c>
      <c r="D238" s="0" t="n">
        <v>476721.54</v>
      </c>
      <c r="E238" s="0" t="n">
        <v>240024.82</v>
      </c>
      <c r="F238" s="0" t="n">
        <v>3.7</v>
      </c>
      <c r="H238" s="37" t="n">
        <f aca="false">(D238-D241)/D241</f>
        <v>8.51033161967574</v>
      </c>
      <c r="I238" s="37" t="n">
        <f aca="false">(E238-E241)/E241</f>
        <v>3.78836268894621</v>
      </c>
    </row>
    <row r="239" customFormat="false" ht="13.8" hidden="false" customHeight="false" outlineLevel="0" collapsed="false">
      <c r="A239" s="28"/>
      <c r="B239" s="10"/>
      <c r="C239" s="4" t="n">
        <v>10</v>
      </c>
      <c r="D239" s="0" t="n">
        <v>73966.81</v>
      </c>
      <c r="E239" s="0" t="n">
        <v>69952.46</v>
      </c>
      <c r="F239" s="0" t="n">
        <v>2.2</v>
      </c>
      <c r="H239" s="37" t="n">
        <f aca="false">(D239-D241)/D241</f>
        <v>0.475597037107969</v>
      </c>
      <c r="I239" s="37" t="n">
        <f aca="false">(E239-E241)/E241</f>
        <v>0.395512970133681</v>
      </c>
    </row>
    <row r="240" customFormat="false" ht="13.8" hidden="false" customHeight="false" outlineLevel="0" collapsed="false">
      <c r="A240" s="28"/>
      <c r="B240" s="10"/>
      <c r="C240" s="4" t="n">
        <v>11</v>
      </c>
      <c r="D240" s="0" t="n">
        <v>73773.57</v>
      </c>
      <c r="E240" s="0" t="n">
        <v>70968.04</v>
      </c>
      <c r="F240" s="0" t="n">
        <v>2</v>
      </c>
      <c r="H240" s="37" t="n">
        <f aca="false">(D240-D241)/D241</f>
        <v>0.471742005757411</v>
      </c>
      <c r="I240" s="37" t="n">
        <f aca="false">(E240-E241)/E241</f>
        <v>0.415773230633574</v>
      </c>
    </row>
    <row r="241" customFormat="false" ht="13.8" hidden="false" customHeight="false" outlineLevel="0" collapsed="false">
      <c r="A241" s="28"/>
      <c r="B241" s="41"/>
      <c r="C241" s="42"/>
      <c r="D241" s="1" t="n">
        <v>50126.7</v>
      </c>
      <c r="E241" s="1" t="n">
        <v>50126.7</v>
      </c>
      <c r="H241" s="37" t="n">
        <f aca="false">(D241-D241)/D241</f>
        <v>0</v>
      </c>
      <c r="I241" s="37" t="n">
        <f aca="false">(E241-E241)/E241</f>
        <v>0</v>
      </c>
      <c r="J241" s="0"/>
    </row>
    <row r="242" customFormat="false" ht="13.8" hidden="false" customHeight="false" outlineLevel="0" collapsed="false">
      <c r="A242" s="28"/>
    </row>
    <row r="243" customFormat="false" ht="13.8" hidden="false" customHeight="false" outlineLevel="0" collapsed="false">
      <c r="A243" s="28"/>
      <c r="B243" s="10" t="n">
        <v>500</v>
      </c>
      <c r="C243" s="4" t="n">
        <v>0</v>
      </c>
      <c r="D243" s="0" t="n">
        <v>8308752.58</v>
      </c>
      <c r="E243" s="0" t="n">
        <v>1105542.544</v>
      </c>
      <c r="F243" s="0" t="n">
        <v>6.792</v>
      </c>
      <c r="H243" s="37" t="n">
        <f aca="false">(D243-D255)/D255</f>
        <v>30.2054221458057</v>
      </c>
      <c r="I243" s="37" t="n">
        <f aca="false">(E243-D255)/D255</f>
        <v>3.15211807711187</v>
      </c>
    </row>
    <row r="244" customFormat="false" ht="13.8" hidden="false" customHeight="false" outlineLevel="0" collapsed="false">
      <c r="A244" s="28"/>
      <c r="B244" s="10"/>
      <c r="C244" s="4" t="n">
        <v>1</v>
      </c>
      <c r="D244" s="0" t="n">
        <v>2378859.124</v>
      </c>
      <c r="E244" s="0" t="n">
        <v>871592.472</v>
      </c>
      <c r="F244" s="0" t="n">
        <v>6.948</v>
      </c>
      <c r="H244" s="37" t="n">
        <f aca="false">(D244-D255)/D255</f>
        <v>7.93434994905354</v>
      </c>
      <c r="I244" s="37" t="n">
        <f aca="false">(E244-D255)/D255</f>
        <v>2.27346503172276</v>
      </c>
    </row>
    <row r="245" customFormat="false" ht="13.8" hidden="false" customHeight="false" outlineLevel="0" collapsed="false">
      <c r="A245" s="28"/>
      <c r="B245" s="10"/>
      <c r="C245" s="4" t="n">
        <v>2</v>
      </c>
      <c r="D245" s="0" t="n">
        <v>977444.516</v>
      </c>
      <c r="E245" s="0" t="n">
        <v>366727</v>
      </c>
      <c r="F245" s="0" t="n">
        <v>3.924</v>
      </c>
      <c r="H245" s="37" t="n">
        <f aca="false">(D245-D255)/D255</f>
        <v>2.67101661196447</v>
      </c>
      <c r="I245" s="37" t="n">
        <f aca="false">(E245-D255)/D255</f>
        <v>0.377327190463153</v>
      </c>
    </row>
    <row r="246" customFormat="false" ht="13.8" hidden="false" customHeight="false" outlineLevel="0" collapsed="false">
      <c r="A246" s="28"/>
      <c r="B246" s="10"/>
      <c r="C246" s="4" t="n">
        <v>3</v>
      </c>
      <c r="D246" s="0" t="n">
        <v>1350916.448</v>
      </c>
      <c r="E246" s="0" t="n">
        <v>471365.716</v>
      </c>
      <c r="F246" s="0" t="n">
        <v>4.448</v>
      </c>
      <c r="H246" s="37" t="n">
        <f aca="false">(D246-D255)/D255</f>
        <v>4.07367593843459</v>
      </c>
      <c r="I246" s="37" t="n">
        <f aca="false">(E246-D255)/D255</f>
        <v>0.770321839676196</v>
      </c>
    </row>
    <row r="247" customFormat="false" ht="13.8" hidden="false" customHeight="false" outlineLevel="0" collapsed="false">
      <c r="A247" s="28"/>
      <c r="B247" s="10"/>
      <c r="C247" s="4" t="n">
        <v>4</v>
      </c>
      <c r="D247" s="0" t="n">
        <v>65534650.8</v>
      </c>
      <c r="E247" s="0" t="n">
        <v>3441391.412</v>
      </c>
      <c r="F247" s="0" t="n">
        <v>5.952</v>
      </c>
      <c r="H247" s="37" t="n">
        <f aca="false">(D247-D255)/D255</f>
        <v>245.13038163088</v>
      </c>
      <c r="I247" s="37" t="n">
        <f aca="false">(E247-E255)/E255</f>
        <v>11.9249331649264</v>
      </c>
    </row>
    <row r="248" customFormat="false" ht="13.8" hidden="false" customHeight="false" outlineLevel="0" collapsed="false">
      <c r="A248" s="28"/>
      <c r="B248" s="10"/>
      <c r="C248" s="4" t="n">
        <v>5</v>
      </c>
      <c r="D248" s="0" t="n">
        <v>2842483</v>
      </c>
      <c r="E248" s="0" t="n">
        <v>1105833.4</v>
      </c>
      <c r="F248" s="0" t="n">
        <v>5.1</v>
      </c>
      <c r="H248" s="37" t="n">
        <f aca="false">(D248-D255)/D255</f>
        <v>9.67559553654155</v>
      </c>
      <c r="I248" s="37" t="n">
        <f aca="false">(E248-E255)/E255</f>
        <v>3.15321045339535</v>
      </c>
    </row>
    <row r="249" customFormat="false" ht="13.8" hidden="false" customHeight="false" outlineLevel="0" collapsed="false">
      <c r="A249" s="28"/>
      <c r="B249" s="10"/>
      <c r="C249" s="4" t="n">
        <v>6</v>
      </c>
      <c r="D249" s="0" t="n">
        <v>855731.2</v>
      </c>
      <c r="E249" s="0" t="n">
        <v>351448.6</v>
      </c>
      <c r="F249" s="0" t="n">
        <v>4.2</v>
      </c>
      <c r="H249" s="37" t="n">
        <f aca="false">(D249-D255)/D255</f>
        <v>2.21389439416149</v>
      </c>
      <c r="I249" s="37" t="n">
        <f aca="false">(E249-E255)/E255</f>
        <v>0.319945662114347</v>
      </c>
    </row>
    <row r="250" customFormat="false" ht="13.8" hidden="false" customHeight="false" outlineLevel="0" collapsed="false">
      <c r="A250" s="28"/>
      <c r="B250" s="10"/>
      <c r="C250" s="4" t="n">
        <v>7</v>
      </c>
      <c r="D250" s="0" t="n">
        <v>2602771.1</v>
      </c>
      <c r="E250" s="0" t="n">
        <v>1067592.7</v>
      </c>
      <c r="F250" s="0" t="n">
        <v>7.4</v>
      </c>
      <c r="H250" s="37" t="n">
        <f aca="false">(D250-D255)/D255</f>
        <v>8.77530262724503</v>
      </c>
      <c r="I250" s="37" t="n">
        <f aca="false">(E250-E255)/E255</f>
        <v>3.00958875144173</v>
      </c>
    </row>
    <row r="251" customFormat="false" ht="13.8" hidden="false" customHeight="false" outlineLevel="0" collapsed="false">
      <c r="A251" s="28"/>
      <c r="B251" s="10"/>
      <c r="C251" s="4" t="n">
        <v>8</v>
      </c>
      <c r="D251" s="0" t="n">
        <v>1557295.8</v>
      </c>
      <c r="E251" s="0" t="n">
        <v>843232.5</v>
      </c>
      <c r="F251" s="0" t="n">
        <v>7.3</v>
      </c>
      <c r="H251" s="37" t="n">
        <f aca="false">(D251-D255)/D255</f>
        <v>4.84878083406476</v>
      </c>
      <c r="I251" s="37" t="n">
        <f aca="false">(E251-E255)/E255</f>
        <v>2.16695266542202</v>
      </c>
    </row>
    <row r="252" customFormat="false" ht="13.8" hidden="false" customHeight="false" outlineLevel="0" collapsed="false">
      <c r="A252" s="28"/>
      <c r="B252" s="10"/>
      <c r="C252" s="4" t="n">
        <v>9</v>
      </c>
      <c r="D252" s="0" t="n">
        <v>3035587.5</v>
      </c>
      <c r="E252" s="0" t="n">
        <v>1170648.4</v>
      </c>
      <c r="F252" s="0" t="n">
        <v>6.3</v>
      </c>
      <c r="H252" s="37" t="n">
        <f aca="false">(D252-D255)/D255</f>
        <v>10.400843686939</v>
      </c>
      <c r="I252" s="37" t="n">
        <f aca="false">(E252-E255)/E255</f>
        <v>3.39663802172238</v>
      </c>
    </row>
    <row r="253" customFormat="false" ht="13.8" hidden="false" customHeight="false" outlineLevel="0" collapsed="false">
      <c r="A253" s="28"/>
      <c r="B253" s="10"/>
      <c r="C253" s="4" t="n">
        <v>10</v>
      </c>
      <c r="D253" s="0" t="n">
        <v>299649.1</v>
      </c>
      <c r="E253" s="0" t="n">
        <v>269829.3</v>
      </c>
      <c r="F253" s="0" t="n">
        <v>2.6</v>
      </c>
      <c r="H253" s="37" t="n">
        <f aca="false">(D253-D255)/D255</f>
        <v>0.125400783219704</v>
      </c>
      <c r="I253" s="37" t="n">
        <f aca="false">(E253-E255)/E255</f>
        <v>0.0134056987176814</v>
      </c>
    </row>
    <row r="254" customFormat="false" ht="13.8" hidden="false" customHeight="false" outlineLevel="0" collapsed="false">
      <c r="A254" s="28"/>
      <c r="B254" s="10"/>
      <c r="C254" s="4" t="n">
        <v>11</v>
      </c>
      <c r="D254" s="0" t="n">
        <v>302934.9</v>
      </c>
      <c r="E254" s="0" t="n">
        <v>272086.4</v>
      </c>
      <c r="F254" s="0" t="n">
        <v>2.6</v>
      </c>
      <c r="H254" s="37" t="n">
        <f aca="false">(D254-D255)/D255</f>
        <v>0.137741357222774</v>
      </c>
      <c r="I254" s="37" t="n">
        <f aca="false">(E254-E255)/E255</f>
        <v>0.0218827544065028</v>
      </c>
    </row>
    <row r="255" customFormat="false" ht="13.8" hidden="false" customHeight="false" outlineLevel="0" collapsed="false">
      <c r="A255" s="28"/>
      <c r="D255" s="1" t="n">
        <v>266259.9</v>
      </c>
      <c r="E255" s="1" t="n">
        <v>266259.9</v>
      </c>
      <c r="H255" s="37" t="n">
        <f aca="false">(D255-D255)/D255</f>
        <v>0</v>
      </c>
      <c r="I255" s="37" t="n">
        <f aca="false">(E255-E255)/E255</f>
        <v>0</v>
      </c>
      <c r="J255" s="0"/>
    </row>
    <row r="256" customFormat="false" ht="13.8" hidden="false" customHeight="false" outlineLevel="0" collapsed="false">
      <c r="A256" s="28"/>
    </row>
    <row r="257" customFormat="false" ht="13.8" hidden="false" customHeight="false" outlineLevel="0" collapsed="false">
      <c r="A257" s="28"/>
      <c r="B257" s="10" t="n">
        <v>1000</v>
      </c>
      <c r="C257" s="4" t="n">
        <v>0</v>
      </c>
      <c r="D257" s="0" t="n">
        <v>14695473.948</v>
      </c>
      <c r="E257" s="0" t="n">
        <v>2005249.84</v>
      </c>
      <c r="F257" s="0" t="n">
        <v>7.28</v>
      </c>
      <c r="H257" s="37" t="n">
        <f aca="false">(D257-D269)/D269</f>
        <v>33.8683881168949</v>
      </c>
      <c r="I257" s="37" t="n">
        <f aca="false">(E257-D269)/D269</f>
        <v>3.75791593655795</v>
      </c>
    </row>
    <row r="258" customFormat="false" ht="13.8" hidden="false" customHeight="false" outlineLevel="0" collapsed="false">
      <c r="A258" s="28"/>
      <c r="B258" s="10"/>
      <c r="C258" s="4" t="n">
        <v>1</v>
      </c>
      <c r="D258" s="0" t="n">
        <v>5928311.672</v>
      </c>
      <c r="E258" s="0" t="n">
        <v>1191190.084</v>
      </c>
      <c r="F258" s="0" t="n">
        <v>6.124</v>
      </c>
      <c r="H258" s="37" t="n">
        <f aca="false">(D258-D269)/D269</f>
        <v>13.066281427102</v>
      </c>
      <c r="I258" s="37" t="n">
        <f aca="false">(E258-D269)/D269</f>
        <v>1.82637214130555</v>
      </c>
    </row>
    <row r="259" customFormat="false" ht="13.8" hidden="false" customHeight="false" outlineLevel="0" collapsed="false">
      <c r="A259" s="28"/>
      <c r="B259" s="10"/>
      <c r="C259" s="4" t="n">
        <v>2</v>
      </c>
      <c r="D259" s="0" t="n">
        <v>1919354.0964</v>
      </c>
      <c r="E259" s="0" t="n">
        <v>688450.6808</v>
      </c>
      <c r="F259" s="0" t="n">
        <v>4.424</v>
      </c>
      <c r="H259" s="37" t="n">
        <f aca="false">(D259-D269)/D269</f>
        <v>3.55410855096208</v>
      </c>
      <c r="I259" s="37" t="n">
        <f aca="false">(E259-D269)/D269</f>
        <v>0.633507406594528</v>
      </c>
    </row>
    <row r="260" customFormat="false" ht="13.8" hidden="false" customHeight="false" outlineLevel="0" collapsed="false">
      <c r="A260" s="28"/>
      <c r="B260" s="10"/>
      <c r="C260" s="4" t="n">
        <v>3</v>
      </c>
      <c r="D260" s="0" t="n">
        <v>2759595.4072</v>
      </c>
      <c r="E260" s="0" t="n">
        <v>857720.0448</v>
      </c>
      <c r="F260" s="0" t="n">
        <v>5.028</v>
      </c>
      <c r="H260" s="37" t="n">
        <f aca="false">(D260-D269)/D269</f>
        <v>5.54777409999395</v>
      </c>
      <c r="I260" s="37" t="n">
        <f aca="false">(E260-D269)/D269</f>
        <v>1.03513786105532</v>
      </c>
    </row>
    <row r="261" customFormat="false" ht="13.8" hidden="false" customHeight="false" outlineLevel="0" collapsed="false">
      <c r="A261" s="28"/>
      <c r="B261" s="10"/>
      <c r="C261" s="4" t="n">
        <v>4</v>
      </c>
      <c r="D261" s="0" t="n">
        <v>107682030</v>
      </c>
      <c r="E261" s="0" t="n">
        <v>6289623.332</v>
      </c>
      <c r="F261" s="0" t="n">
        <v>6.092</v>
      </c>
      <c r="H261" s="37" t="n">
        <f aca="false">(D261-D269)/D269</f>
        <v>254.500355316279</v>
      </c>
      <c r="I261" s="37" t="n">
        <f aca="false">(E261-E269)/E269</f>
        <v>13.9235763491045</v>
      </c>
    </row>
    <row r="262" customFormat="false" ht="13.8" hidden="false" customHeight="false" outlineLevel="0" collapsed="false">
      <c r="A262" s="28"/>
      <c r="B262" s="10"/>
      <c r="C262" s="4" t="n">
        <v>5</v>
      </c>
      <c r="D262" s="0" t="n">
        <v>5354890.2</v>
      </c>
      <c r="E262" s="0" t="n">
        <v>950966.38</v>
      </c>
      <c r="F262" s="0" t="n">
        <v>4</v>
      </c>
      <c r="H262" s="37" t="n">
        <f aca="false">(D262-D269)/D269</f>
        <v>11.7057072454862</v>
      </c>
      <c r="I262" s="37" t="n">
        <f aca="false">(E262-E269)/E269</f>
        <v>1.25638621396565</v>
      </c>
    </row>
    <row r="263" customFormat="false" ht="13.8" hidden="false" customHeight="false" outlineLevel="0" collapsed="false">
      <c r="A263" s="28"/>
      <c r="B263" s="10"/>
      <c r="C263" s="4" t="n">
        <v>6</v>
      </c>
      <c r="D263" s="0" t="n">
        <v>2448641.99</v>
      </c>
      <c r="E263" s="0" t="n">
        <v>744518.35</v>
      </c>
      <c r="F263" s="0" t="n">
        <v>4.2</v>
      </c>
      <c r="H263" s="37" t="n">
        <f aca="false">(D263-D269)/D269</f>
        <v>4.80996567846428</v>
      </c>
      <c r="I263" s="37" t="n">
        <f aca="false">(E263-E269)/E269</f>
        <v>0.766540832899322</v>
      </c>
    </row>
    <row r="264" customFormat="false" ht="13.8" hidden="false" customHeight="false" outlineLevel="0" collapsed="false">
      <c r="A264" s="28"/>
      <c r="B264" s="10"/>
      <c r="C264" s="4" t="n">
        <v>7</v>
      </c>
      <c r="D264" s="0" t="n">
        <v>9367097.2</v>
      </c>
      <c r="E264" s="0" t="n">
        <v>1316328.8</v>
      </c>
      <c r="F264" s="0" t="n">
        <v>6.8</v>
      </c>
      <c r="H264" s="37" t="n">
        <f aca="false">(D264-D269)/D269</f>
        <v>21.2255901275461</v>
      </c>
      <c r="I264" s="37" t="n">
        <f aca="false">(E264-E269)/E269</f>
        <v>2.12329249469991</v>
      </c>
    </row>
    <row r="265" customFormat="false" ht="13.8" hidden="false" customHeight="false" outlineLevel="0" collapsed="false">
      <c r="A265" s="28"/>
      <c r="B265" s="10"/>
      <c r="C265" s="4" t="n">
        <v>8</v>
      </c>
      <c r="D265" s="0" t="n">
        <v>8007037.5</v>
      </c>
      <c r="E265" s="0" t="n">
        <v>1201705.9</v>
      </c>
      <c r="F265" s="0" t="n">
        <v>6</v>
      </c>
      <c r="H265" s="37" t="n">
        <f aca="false">(D265-D269)/D269</f>
        <v>17.9985360257489</v>
      </c>
      <c r="I265" s="37" t="n">
        <f aca="false">(E265-E269)/E269</f>
        <v>1.85132333069565</v>
      </c>
    </row>
    <row r="266" customFormat="false" ht="13.8" hidden="false" customHeight="false" outlineLevel="0" collapsed="false">
      <c r="A266" s="28"/>
      <c r="B266" s="10"/>
      <c r="C266" s="4" t="n">
        <v>9</v>
      </c>
      <c r="D266" s="0" t="n">
        <v>11573763.5</v>
      </c>
      <c r="E266" s="0" t="n">
        <v>1475064</v>
      </c>
      <c r="F266" s="0" t="n">
        <v>6.1</v>
      </c>
      <c r="H266" s="37" t="n">
        <f aca="false">(D266-D269)/D269</f>
        <v>26.4614128893798</v>
      </c>
      <c r="I266" s="37" t="n">
        <f aca="false">(E266-E269)/E269</f>
        <v>2.49992822492529</v>
      </c>
    </row>
    <row r="267" customFormat="false" ht="13.8" hidden="false" customHeight="false" outlineLevel="0" collapsed="false">
      <c r="A267" s="28"/>
      <c r="B267" s="10"/>
      <c r="C267" s="4" t="n">
        <v>10</v>
      </c>
      <c r="D267" s="0" t="n">
        <v>479072.83</v>
      </c>
      <c r="E267" s="0" t="n">
        <v>445172.66</v>
      </c>
      <c r="F267" s="0" t="n">
        <v>2.7</v>
      </c>
      <c r="H267" s="37" t="n">
        <f aca="false">(D267-D269)/D269</f>
        <v>0.136710352575776</v>
      </c>
      <c r="I267" s="37" t="n">
        <f aca="false">(E267-E269)/E269</f>
        <v>0.0562744109401822</v>
      </c>
    </row>
    <row r="268" customFormat="false" ht="13.8" hidden="false" customHeight="false" outlineLevel="0" collapsed="false">
      <c r="A268" s="28"/>
      <c r="B268" s="10"/>
      <c r="C268" s="4" t="n">
        <v>11</v>
      </c>
      <c r="D268" s="0" t="n">
        <v>520357.43</v>
      </c>
      <c r="E268" s="0" t="n">
        <v>450417.26</v>
      </c>
      <c r="F268" s="0" t="n">
        <v>2.7</v>
      </c>
      <c r="H268" s="37" t="n">
        <f aca="false">(D268-D269)/D269</f>
        <v>0.234667550903951</v>
      </c>
      <c r="I268" s="37" t="n">
        <f aca="false">(E268-E269)/E269</f>
        <v>0.0687184293478197</v>
      </c>
    </row>
    <row r="269" customFormat="false" ht="13.8" hidden="false" customHeight="false" outlineLevel="0" collapsed="false">
      <c r="A269" s="28"/>
      <c r="D269" s="1" t="n">
        <v>421455.5</v>
      </c>
      <c r="E269" s="1" t="n">
        <v>421455.5</v>
      </c>
      <c r="H269" s="37" t="n">
        <f aca="false">(D269-D269)/D269</f>
        <v>0</v>
      </c>
      <c r="I269" s="37" t="n">
        <f aca="false">(E269-E269)/E269</f>
        <v>0</v>
      </c>
      <c r="J269" s="0"/>
    </row>
    <row r="270" customFormat="false" ht="13.8" hidden="false" customHeight="false" outlineLevel="0" collapsed="false">
      <c r="A270" s="28"/>
    </row>
    <row r="271" customFormat="false" ht="13.8" hidden="false" customHeight="false" outlineLevel="0" collapsed="false">
      <c r="A271" s="28"/>
      <c r="B271" s="10" t="n">
        <v>5000</v>
      </c>
      <c r="C271" s="4" t="n">
        <v>0</v>
      </c>
      <c r="D271" s="0" t="n">
        <v>92718182.56</v>
      </c>
      <c r="E271" s="0" t="n">
        <v>12884858.8</v>
      </c>
      <c r="F271" s="0" t="n">
        <v>8.856</v>
      </c>
      <c r="H271" s="37" t="n">
        <f aca="false">(D271-D283)/D283</f>
        <v>36.3305307078623</v>
      </c>
      <c r="I271" s="37" t="n">
        <f aca="false">(E271-D283)/D283</f>
        <v>4.18774854962892</v>
      </c>
    </row>
    <row r="272" customFormat="false" ht="13.8" hidden="false" customHeight="false" outlineLevel="0" collapsed="false">
      <c r="A272" s="28"/>
      <c r="B272" s="10"/>
      <c r="C272" s="4" t="n">
        <v>1</v>
      </c>
      <c r="D272" s="0" t="n">
        <v>25513106.28</v>
      </c>
      <c r="E272" s="0" t="n">
        <v>10292142.76</v>
      </c>
      <c r="F272" s="0" t="n">
        <v>7.776</v>
      </c>
      <c r="H272" s="37" t="n">
        <f aca="false">(D272-D283)/D283</f>
        <v>9.27217931954353</v>
      </c>
      <c r="I272" s="37" t="n">
        <f aca="false">(E272-D283)/D283</f>
        <v>3.14385982062634</v>
      </c>
    </row>
    <row r="273" customFormat="false" ht="13.8" hidden="false" customHeight="false" outlineLevel="0" collapsed="false">
      <c r="A273" s="28"/>
      <c r="B273" s="10"/>
      <c r="C273" s="4" t="n">
        <v>2</v>
      </c>
      <c r="D273" s="0" t="n">
        <v>11134598.8</v>
      </c>
      <c r="E273" s="0" t="n">
        <v>3805779.32</v>
      </c>
      <c r="F273" s="0" t="n">
        <v>5.196</v>
      </c>
      <c r="H273" s="37" t="n">
        <f aca="false">(D273-D283)/D283</f>
        <v>3.48305252482859</v>
      </c>
      <c r="I273" s="37" t="n">
        <f aca="false">(E273-D283)/D283</f>
        <v>0.532296663393605</v>
      </c>
    </row>
    <row r="274" customFormat="false" ht="13.8" hidden="false" customHeight="false" outlineLevel="0" collapsed="false">
      <c r="A274" s="28"/>
      <c r="B274" s="10"/>
      <c r="C274" s="4" t="n">
        <v>3</v>
      </c>
      <c r="D274" s="0" t="n">
        <v>17204092.32</v>
      </c>
      <c r="E274" s="0" t="n">
        <v>5904756.56</v>
      </c>
      <c r="F274" s="0" t="n">
        <v>5.388</v>
      </c>
      <c r="H274" s="37" t="n">
        <f aca="false">(D274-D283)/D283</f>
        <v>5.9267740039776</v>
      </c>
      <c r="I274" s="37" t="n">
        <f aca="false">(E274-D283)/D283</f>
        <v>1.37739448724513</v>
      </c>
    </row>
    <row r="275" customFormat="false" ht="13.8" hidden="false" customHeight="false" outlineLevel="0" collapsed="false">
      <c r="A275" s="28"/>
      <c r="B275" s="10"/>
      <c r="C275" s="4" t="n">
        <v>4</v>
      </c>
      <c r="D275" s="0" t="n">
        <v>732426476</v>
      </c>
      <c r="E275" s="0" t="n">
        <v>46343045</v>
      </c>
      <c r="F275" s="0" t="n">
        <v>8.06</v>
      </c>
      <c r="H275" s="37" t="n">
        <f aca="false">(D275-D283)/D283</f>
        <v>293.892202356057</v>
      </c>
      <c r="I275" s="37" t="n">
        <f aca="false">(E275-E283)/E283</f>
        <v>17.6588047425198</v>
      </c>
    </row>
    <row r="276" customFormat="false" ht="13.8" hidden="false" customHeight="false" outlineLevel="0" collapsed="false">
      <c r="A276" s="28"/>
      <c r="B276" s="10"/>
      <c r="C276" s="4" t="n">
        <v>5</v>
      </c>
      <c r="D276" s="0" t="n">
        <v>31930027</v>
      </c>
      <c r="E276" s="0" t="n">
        <v>5735980</v>
      </c>
      <c r="F276" s="0" t="n">
        <v>6.6</v>
      </c>
      <c r="H276" s="37" t="n">
        <f aca="false">(D276-D283)/D283</f>
        <v>11.8557831971633</v>
      </c>
      <c r="I276" s="37" t="n">
        <f aca="false">(E276-E283)/E283</f>
        <v>1.30944105694821</v>
      </c>
    </row>
    <row r="277" customFormat="false" ht="13.8" hidden="false" customHeight="false" outlineLevel="0" collapsed="false">
      <c r="A277" s="28"/>
      <c r="B277" s="10"/>
      <c r="C277" s="4" t="n">
        <v>6</v>
      </c>
      <c r="D277" s="0" t="n">
        <v>16526648</v>
      </c>
      <c r="E277" s="0" t="n">
        <v>4783140</v>
      </c>
      <c r="F277" s="0" t="n">
        <v>5.7</v>
      </c>
      <c r="H277" s="37" t="n">
        <f aca="false">(D277-D283)/D283</f>
        <v>5.65401891654627</v>
      </c>
      <c r="I277" s="37" t="n">
        <f aca="false">(E277-E283)/E283</f>
        <v>0.925805162697791</v>
      </c>
    </row>
    <row r="278" customFormat="false" ht="13.8" hidden="false" customHeight="false" outlineLevel="0" collapsed="false">
      <c r="A278" s="28"/>
      <c r="B278" s="10"/>
      <c r="C278" s="4" t="n">
        <v>7</v>
      </c>
      <c r="D278" s="0" t="n">
        <v>38478036</v>
      </c>
      <c r="E278" s="0" t="n">
        <v>11584736</v>
      </c>
      <c r="F278" s="0" t="n">
        <v>7.3</v>
      </c>
      <c r="H278" s="37" t="n">
        <f aca="false">(D278-D283)/D283</f>
        <v>14.49216631319</v>
      </c>
      <c r="I278" s="37" t="n">
        <f aca="false">(E278-E283)/E283</f>
        <v>3.66428839575905</v>
      </c>
    </row>
    <row r="279" customFormat="false" ht="13.8" hidden="false" customHeight="false" outlineLevel="0" collapsed="false">
      <c r="A279" s="28"/>
      <c r="B279" s="10"/>
      <c r="C279" s="4" t="n">
        <v>8</v>
      </c>
      <c r="D279" s="0" t="n">
        <v>16818541</v>
      </c>
      <c r="E279" s="0" t="n">
        <v>9943669</v>
      </c>
      <c r="F279" s="0" t="n">
        <v>9.3</v>
      </c>
      <c r="H279" s="37" t="n">
        <f aca="false">(D279-D283)/D283</f>
        <v>5.77154193413625</v>
      </c>
      <c r="I279" s="37" t="n">
        <f aca="false">(E279-E283)/E283</f>
        <v>3.00355605237521</v>
      </c>
    </row>
    <row r="280" customFormat="false" ht="13.8" hidden="false" customHeight="false" outlineLevel="0" collapsed="false">
      <c r="A280" s="28"/>
      <c r="B280" s="10"/>
      <c r="C280" s="4" t="n">
        <v>9</v>
      </c>
      <c r="D280" s="0" t="n">
        <v>49768577</v>
      </c>
      <c r="E280" s="0" t="n">
        <v>11123277</v>
      </c>
      <c r="F280" s="0" t="n">
        <v>8.7</v>
      </c>
      <c r="H280" s="37" t="n">
        <f aca="false">(D280-D283)/D283</f>
        <v>19.0380048517757</v>
      </c>
      <c r="I280" s="37" t="n">
        <f aca="false">(E280-E283)/E283</f>
        <v>3.47849410067813</v>
      </c>
    </row>
    <row r="281" customFormat="false" ht="13.8" hidden="false" customHeight="false" outlineLevel="0" collapsed="false">
      <c r="A281" s="28"/>
      <c r="B281" s="10"/>
      <c r="C281" s="4" t="n">
        <v>10</v>
      </c>
      <c r="D281" s="0" t="n">
        <v>2775785</v>
      </c>
      <c r="E281" s="0" t="n">
        <v>2510471</v>
      </c>
      <c r="F281" s="0" t="n">
        <v>4</v>
      </c>
      <c r="H281" s="37" t="n">
        <f aca="false">(D281-D283)/D283</f>
        <v>0.117596617188518</v>
      </c>
      <c r="I281" s="37" t="n">
        <f aca="false">(E281-E283)/E283</f>
        <v>0.0107749329108254</v>
      </c>
    </row>
    <row r="282" customFormat="false" ht="13.8" hidden="false" customHeight="false" outlineLevel="0" collapsed="false">
      <c r="A282" s="28"/>
      <c r="B282" s="10"/>
      <c r="C282" s="4" t="n">
        <v>11</v>
      </c>
      <c r="D282" s="0" t="n">
        <v>2977824</v>
      </c>
      <c r="E282" s="0" t="n">
        <v>2609352</v>
      </c>
      <c r="F282" s="0" t="n">
        <v>3.9</v>
      </c>
      <c r="H282" s="37" t="n">
        <f aca="false">(D282-D283)/D283</f>
        <v>0.198942291633819</v>
      </c>
      <c r="I282" s="37" t="n">
        <f aca="false">(E282-E283)/E283</f>
        <v>0.050586759512748</v>
      </c>
    </row>
    <row r="283" customFormat="false" ht="13.8" hidden="false" customHeight="false" outlineLevel="0" collapsed="false">
      <c r="A283" s="28"/>
      <c r="B283" s="29"/>
      <c r="D283" s="1" t="n">
        <v>2483709.2</v>
      </c>
      <c r="E283" s="1" t="n">
        <v>2483709.2</v>
      </c>
      <c r="H283" s="37" t="n">
        <f aca="false">(D283-D283)/D283</f>
        <v>0</v>
      </c>
      <c r="I283" s="37" t="n">
        <f aca="false">(E283-E283)/E283</f>
        <v>0</v>
      </c>
      <c r="J283" s="0"/>
    </row>
    <row r="284" customFormat="false" ht="13.8" hidden="false" customHeight="false" outlineLevel="0" collapsed="false">
      <c r="B284" s="29"/>
    </row>
    <row r="286" customFormat="false" ht="13.8" hidden="false" customHeight="false" outlineLevel="0" collapsed="false">
      <c r="A286" s="28" t="s">
        <v>32</v>
      </c>
      <c r="B286" s="10" t="n">
        <v>50</v>
      </c>
      <c r="C286" s="4" t="n">
        <v>0</v>
      </c>
      <c r="D286" s="0" t="n">
        <v>181409.00592</v>
      </c>
      <c r="E286" s="0" t="n">
        <v>70097.62348</v>
      </c>
      <c r="F286" s="0" t="n">
        <v>3.84</v>
      </c>
      <c r="H286" s="37" t="n">
        <f aca="false">(D286-D298)/D298</f>
        <v>116.006514639732</v>
      </c>
      <c r="I286" s="37" t="n">
        <f aca="false">(E286-D298)/D298</f>
        <v>44.2120806589943</v>
      </c>
    </row>
    <row r="287" customFormat="false" ht="13.8" hidden="false" customHeight="false" outlineLevel="0" collapsed="false">
      <c r="A287" s="28"/>
      <c r="B287" s="10"/>
      <c r="C287" s="4" t="n">
        <v>1</v>
      </c>
      <c r="D287" s="0" t="n">
        <v>742602.06</v>
      </c>
      <c r="E287" s="0" t="n">
        <v>111068.06648</v>
      </c>
      <c r="F287" s="0" t="n">
        <v>4.112</v>
      </c>
      <c r="H287" s="37" t="n">
        <f aca="false">(D287-D298)/D298</f>
        <v>477.968937425314</v>
      </c>
      <c r="I287" s="37" t="n">
        <f aca="false">(E287-D298)/D298</f>
        <v>70.6374982636188</v>
      </c>
    </row>
    <row r="288" customFormat="false" ht="13.8" hidden="false" customHeight="false" outlineLevel="0" collapsed="false">
      <c r="A288" s="28"/>
      <c r="B288" s="10"/>
      <c r="C288" s="4" t="n">
        <v>2</v>
      </c>
      <c r="D288" s="0" t="n">
        <v>2712.55426</v>
      </c>
      <c r="E288" s="0" t="n">
        <v>1732.4969</v>
      </c>
      <c r="F288" s="0" t="n">
        <v>2.288</v>
      </c>
      <c r="H288" s="37" t="n">
        <f aca="false">(D288-D298)/D298</f>
        <v>0.749563193536938</v>
      </c>
      <c r="I288" s="37" t="n">
        <f aca="false">(E288-D298)/D298</f>
        <v>0.117438590576561</v>
      </c>
    </row>
    <row r="289" customFormat="false" ht="13.8" hidden="false" customHeight="false" outlineLevel="0" collapsed="false">
      <c r="A289" s="28"/>
      <c r="B289" s="10"/>
      <c r="C289" s="4" t="n">
        <v>3</v>
      </c>
      <c r="D289" s="0" t="n">
        <v>3200.14692</v>
      </c>
      <c r="E289" s="0" t="n">
        <v>2231.1458</v>
      </c>
      <c r="F289" s="0" t="n">
        <v>2.32</v>
      </c>
      <c r="H289" s="37" t="n">
        <f aca="false">(D289-D298)/D298</f>
        <v>1.06405429292412</v>
      </c>
      <c r="I289" s="37" t="n">
        <f aca="false">(E289-D298)/D298</f>
        <v>0.439060824941628</v>
      </c>
    </row>
    <row r="290" customFormat="false" ht="13.8" hidden="false" customHeight="false" outlineLevel="0" collapsed="false">
      <c r="A290" s="28"/>
      <c r="B290" s="10"/>
      <c r="C290" s="4" t="n">
        <v>4</v>
      </c>
      <c r="D290" s="0" t="n">
        <v>475246.61</v>
      </c>
      <c r="E290" s="0" t="n">
        <v>107894.79228</v>
      </c>
      <c r="F290" s="0" t="n">
        <v>3.612</v>
      </c>
      <c r="H290" s="37" t="n">
        <f aca="false">(D290-D298)/D298</f>
        <v>305.528053270796</v>
      </c>
      <c r="I290" s="37" t="n">
        <f aca="false">(E290-E298)/E298</f>
        <v>68.5907765352504</v>
      </c>
    </row>
    <row r="291" customFormat="false" ht="13.8" hidden="false" customHeight="false" outlineLevel="0" collapsed="false">
      <c r="A291" s="28"/>
      <c r="B291" s="10"/>
      <c r="C291" s="4" t="n">
        <v>5</v>
      </c>
      <c r="D291" s="0" t="n">
        <v>40160.154</v>
      </c>
      <c r="E291" s="0" t="n">
        <v>19964.9184</v>
      </c>
      <c r="F291" s="0" t="n">
        <v>2.7</v>
      </c>
      <c r="H291" s="37" t="n">
        <f aca="false">(D291-D298)/D298</f>
        <v>24.9027914468982</v>
      </c>
      <c r="I291" s="37" t="n">
        <f aca="false">(E291-E298)/E298</f>
        <v>11.8771198827958</v>
      </c>
    </row>
    <row r="292" customFormat="false" ht="13.8" hidden="false" customHeight="false" outlineLevel="0" collapsed="false">
      <c r="A292" s="28"/>
      <c r="B292" s="10"/>
      <c r="C292" s="4" t="n">
        <v>6</v>
      </c>
      <c r="D292" s="0" t="n">
        <v>57846.38</v>
      </c>
      <c r="E292" s="0" t="n">
        <v>43470.287</v>
      </c>
      <c r="F292" s="0" t="n">
        <v>2.3</v>
      </c>
      <c r="H292" s="37" t="n">
        <f aca="false">(D292-D298)/D298</f>
        <v>36.3101835490477</v>
      </c>
      <c r="I292" s="37" t="n">
        <f aca="false">(E292-E298)/E298</f>
        <v>27.0377853704896</v>
      </c>
    </row>
    <row r="293" customFormat="false" ht="13.8" hidden="false" customHeight="false" outlineLevel="0" collapsed="false">
      <c r="A293" s="28"/>
      <c r="B293" s="10"/>
      <c r="C293" s="4" t="n">
        <v>7</v>
      </c>
      <c r="D293" s="0" t="n">
        <v>598254.3</v>
      </c>
      <c r="E293" s="0" t="n">
        <v>115887.59</v>
      </c>
      <c r="F293" s="0" t="n">
        <v>5</v>
      </c>
      <c r="H293" s="37" t="n">
        <f aca="false">(D293-D298)/D298</f>
        <v>384.866457711045</v>
      </c>
      <c r="I293" s="37" t="n">
        <f aca="false">(E293-E298)/E298</f>
        <v>73.7460299841889</v>
      </c>
    </row>
    <row r="294" customFormat="false" ht="13.8" hidden="false" customHeight="false" outlineLevel="0" collapsed="false">
      <c r="A294" s="28"/>
      <c r="B294" s="10"/>
      <c r="C294" s="4" t="n">
        <v>8</v>
      </c>
      <c r="D294" s="0" t="n">
        <v>667849.18</v>
      </c>
      <c r="E294" s="0" t="n">
        <v>111879</v>
      </c>
      <c r="F294" s="0" t="n">
        <v>3.9</v>
      </c>
      <c r="H294" s="37" t="n">
        <f aca="false">(D294-D298)/D298</f>
        <v>429.754275183356</v>
      </c>
      <c r="I294" s="37" t="n">
        <f aca="false">(E294-E298)/E298</f>
        <v>71.1605401285942</v>
      </c>
    </row>
    <row r="295" customFormat="false" ht="13.8" hidden="false" customHeight="false" outlineLevel="0" collapsed="false">
      <c r="A295" s="28"/>
      <c r="B295" s="10"/>
      <c r="C295" s="4" t="n">
        <v>9</v>
      </c>
      <c r="D295" s="0" t="n">
        <v>1095251.8</v>
      </c>
      <c r="E295" s="0" t="n">
        <v>140930.41</v>
      </c>
      <c r="F295" s="0" t="n">
        <v>3.8</v>
      </c>
      <c r="H295" s="37" t="n">
        <f aca="false">(D295-D298)/D298</f>
        <v>705.423559960449</v>
      </c>
      <c r="I295" s="37" t="n">
        <f aca="false">(E295-E298)/E298</f>
        <v>89.8983321815911</v>
      </c>
    </row>
    <row r="296" customFormat="false" ht="13.8" hidden="false" customHeight="false" outlineLevel="0" collapsed="false">
      <c r="A296" s="28"/>
      <c r="B296" s="10"/>
      <c r="C296" s="4" t="n">
        <v>10</v>
      </c>
      <c r="D296" s="0" t="n">
        <v>38441.32</v>
      </c>
      <c r="E296" s="0" t="n">
        <v>34541.028</v>
      </c>
      <c r="F296" s="0" t="n">
        <v>2.5</v>
      </c>
      <c r="H296" s="37" t="n">
        <f aca="false">(D296-D298)/D298</f>
        <v>23.7941652540345</v>
      </c>
      <c r="I296" s="37" t="n">
        <f aca="false">(E296-E298)/E298</f>
        <v>21.2785262388553</v>
      </c>
    </row>
    <row r="297" customFormat="false" ht="13.8" hidden="false" customHeight="false" outlineLevel="0" collapsed="false">
      <c r="A297" s="28"/>
      <c r="B297" s="10"/>
      <c r="C297" s="4" t="n">
        <v>11</v>
      </c>
      <c r="D297" s="0" t="n">
        <v>37826.349</v>
      </c>
      <c r="E297" s="0" t="n">
        <v>32511.195</v>
      </c>
      <c r="F297" s="0" t="n">
        <v>2.9</v>
      </c>
      <c r="H297" s="37" t="n">
        <f aca="false">(D297-D298)/D298</f>
        <v>23.3975167362303</v>
      </c>
      <c r="I297" s="37" t="n">
        <f aca="false">(E297-E298)/E298</f>
        <v>19.9693096240228</v>
      </c>
    </row>
    <row r="298" customFormat="false" ht="13.8" hidden="false" customHeight="false" outlineLevel="0" collapsed="false">
      <c r="A298" s="28"/>
      <c r="B298" s="41"/>
      <c r="C298" s="42"/>
      <c r="D298" s="1" t="n">
        <v>1550.417995772</v>
      </c>
      <c r="E298" s="1" t="n">
        <v>1550.417995772</v>
      </c>
      <c r="H298" s="37" t="n">
        <f aca="false">(D298-D298)/D298</f>
        <v>0</v>
      </c>
      <c r="I298" s="37" t="n">
        <f aca="false">(E298-E298)/E298</f>
        <v>0</v>
      </c>
      <c r="J298" s="0"/>
    </row>
    <row r="299" customFormat="false" ht="13.8" hidden="false" customHeight="false" outlineLevel="0" collapsed="false">
      <c r="A299" s="28"/>
    </row>
    <row r="300" customFormat="false" ht="13.8" hidden="false" customHeight="false" outlineLevel="0" collapsed="false">
      <c r="A300" s="28"/>
      <c r="B300" s="10" t="n">
        <v>100</v>
      </c>
      <c r="C300" s="4" t="n">
        <v>0</v>
      </c>
      <c r="D300" s="0" t="n">
        <v>398433.0188</v>
      </c>
      <c r="E300" s="0" t="n">
        <v>108522.9352</v>
      </c>
      <c r="F300" s="0" t="n">
        <v>4.98</v>
      </c>
      <c r="H300" s="37" t="n">
        <f aca="false">(D300-D312)/D312</f>
        <v>70.0972686940625</v>
      </c>
      <c r="I300" s="37" t="n">
        <f aca="false">(E300-D312)/D312</f>
        <v>18.3650724696985</v>
      </c>
    </row>
    <row r="301" customFormat="false" ht="13.8" hidden="false" customHeight="false" outlineLevel="0" collapsed="false">
      <c r="A301" s="28"/>
      <c r="B301" s="10"/>
      <c r="C301" s="4" t="n">
        <v>1</v>
      </c>
      <c r="D301" s="0" t="n">
        <v>150262.9408</v>
      </c>
      <c r="E301" s="0" t="n">
        <v>62198.6696</v>
      </c>
      <c r="F301" s="0" t="n">
        <v>4.636</v>
      </c>
      <c r="H301" s="37" t="n">
        <f aca="false">(D301-D312)/D312</f>
        <v>25.8132513439612</v>
      </c>
      <c r="I301" s="37" t="n">
        <f aca="false">(E301-D312)/D312</f>
        <v>10.0988681065717</v>
      </c>
    </row>
    <row r="302" customFormat="false" ht="13.8" hidden="false" customHeight="false" outlineLevel="0" collapsed="false">
      <c r="A302" s="28"/>
      <c r="B302" s="10"/>
      <c r="C302" s="4" t="n">
        <v>2</v>
      </c>
      <c r="D302" s="0" t="n">
        <v>12734.822</v>
      </c>
      <c r="E302" s="0" t="n">
        <v>6807.2586</v>
      </c>
      <c r="F302" s="0" t="n">
        <v>2.736</v>
      </c>
      <c r="H302" s="37" t="n">
        <f aca="false">(D302-D312)/D312</f>
        <v>1.27242979066337</v>
      </c>
      <c r="I302" s="37" t="n">
        <f aca="false">(E302-D312)/D312</f>
        <v>0.214702273450655</v>
      </c>
    </row>
    <row r="303" customFormat="false" ht="13.8" hidden="false" customHeight="false" outlineLevel="0" collapsed="false">
      <c r="A303" s="28"/>
      <c r="B303" s="10"/>
      <c r="C303" s="4" t="n">
        <v>3</v>
      </c>
      <c r="D303" s="0" t="n">
        <v>17598.46416</v>
      </c>
      <c r="E303" s="0" t="n">
        <v>9792.91452</v>
      </c>
      <c r="F303" s="0" t="n">
        <v>2.904</v>
      </c>
      <c r="H303" s="37" t="n">
        <f aca="false">(D303-D312)/D312</f>
        <v>2.14030884979041</v>
      </c>
      <c r="I303" s="37" t="n">
        <f aca="false">(E303-D312)/D312</f>
        <v>0.747469316231343</v>
      </c>
    </row>
    <row r="304" customFormat="false" ht="13.8" hidden="false" customHeight="false" outlineLevel="0" collapsed="false">
      <c r="A304" s="28"/>
      <c r="B304" s="10"/>
      <c r="C304" s="4" t="n">
        <v>4</v>
      </c>
      <c r="D304" s="0" t="n">
        <v>2455774.056</v>
      </c>
      <c r="E304" s="0" t="n">
        <v>339350.6532</v>
      </c>
      <c r="F304" s="0" t="n">
        <v>4.348</v>
      </c>
      <c r="H304" s="37" t="n">
        <f aca="false">(D304-D312)/D312</f>
        <v>437.213751554016</v>
      </c>
      <c r="I304" s="37" t="n">
        <f aca="false">(E304-E312)/E312</f>
        <v>59.5544807624915</v>
      </c>
    </row>
    <row r="305" customFormat="false" ht="13.8" hidden="false" customHeight="false" outlineLevel="0" collapsed="false">
      <c r="A305" s="28"/>
      <c r="B305" s="10"/>
      <c r="C305" s="4" t="n">
        <v>5</v>
      </c>
      <c r="D305" s="0" t="n">
        <v>44777.049</v>
      </c>
      <c r="E305" s="0" t="n">
        <v>16112.953</v>
      </c>
      <c r="F305" s="0" t="n">
        <v>3.2</v>
      </c>
      <c r="H305" s="37" t="n">
        <f aca="false">(D305-D312)/D312</f>
        <v>6.99011561257734</v>
      </c>
      <c r="I305" s="37" t="n">
        <f aca="false">(E305-E312)/E312</f>
        <v>1.87523095436738</v>
      </c>
    </row>
    <row r="306" customFormat="false" ht="13.8" hidden="false" customHeight="false" outlineLevel="0" collapsed="false">
      <c r="A306" s="28"/>
      <c r="B306" s="10"/>
      <c r="C306" s="4" t="n">
        <v>6</v>
      </c>
      <c r="D306" s="0" t="n">
        <v>34828.14</v>
      </c>
      <c r="E306" s="0" t="n">
        <v>30555.2</v>
      </c>
      <c r="F306" s="0" t="n">
        <v>3.1</v>
      </c>
      <c r="H306" s="37" t="n">
        <f aca="false">(D306-D312)/D312</f>
        <v>5.21481029647643</v>
      </c>
      <c r="I306" s="37" t="n">
        <f aca="false">(E306-E312)/E312</f>
        <v>4.45233743665026</v>
      </c>
    </row>
    <row r="307" customFormat="false" ht="13.8" hidden="false" customHeight="false" outlineLevel="0" collapsed="false">
      <c r="A307" s="28"/>
      <c r="B307" s="10"/>
      <c r="C307" s="4" t="n">
        <v>7</v>
      </c>
      <c r="D307" s="0" t="n">
        <v>1163340.44</v>
      </c>
      <c r="E307" s="0" t="n">
        <v>98207.81</v>
      </c>
      <c r="F307" s="0" t="n">
        <v>5.5</v>
      </c>
      <c r="H307" s="37" t="n">
        <f aca="false">(D307-D312)/D312</f>
        <v>206.589039920576</v>
      </c>
      <c r="I307" s="37" t="n">
        <f aca="false">(E307-E312)/E312</f>
        <v>16.5244187252722</v>
      </c>
    </row>
    <row r="308" customFormat="false" ht="13.8" hidden="false" customHeight="false" outlineLevel="0" collapsed="false">
      <c r="A308" s="28"/>
      <c r="B308" s="10"/>
      <c r="C308" s="4" t="n">
        <v>8</v>
      </c>
      <c r="D308" s="0" t="n">
        <v>1218719.6</v>
      </c>
      <c r="E308" s="0" t="n">
        <v>88663.41</v>
      </c>
      <c r="F308" s="0" t="n">
        <v>5.4</v>
      </c>
      <c r="H308" s="37" t="n">
        <f aca="false">(D308-D312)/D312</f>
        <v>216.471019658174</v>
      </c>
      <c r="I308" s="37" t="n">
        <f aca="false">(E308-E312)/E312</f>
        <v>14.8212948893829</v>
      </c>
    </row>
    <row r="309" customFormat="false" ht="13.8" hidden="false" customHeight="false" outlineLevel="0" collapsed="false">
      <c r="A309" s="28"/>
      <c r="B309" s="10"/>
      <c r="C309" s="4" t="n">
        <v>9</v>
      </c>
      <c r="D309" s="0" t="n">
        <v>141581.02</v>
      </c>
      <c r="E309" s="0" t="n">
        <v>75107.37</v>
      </c>
      <c r="F309" s="0" t="n">
        <v>4.4</v>
      </c>
      <c r="H309" s="37" t="n">
        <f aca="false">(D309-D312)/D312</f>
        <v>24.2640302032102</v>
      </c>
      <c r="I309" s="37" t="n">
        <f aca="false">(E309-E312)/E312</f>
        <v>12.4023251433256</v>
      </c>
    </row>
    <row r="310" customFormat="false" ht="13.8" hidden="false" customHeight="false" outlineLevel="0" collapsed="false">
      <c r="A310" s="28"/>
      <c r="B310" s="10"/>
      <c r="C310" s="4" t="n">
        <v>10</v>
      </c>
      <c r="D310" s="0" t="n">
        <v>29268.44</v>
      </c>
      <c r="E310" s="0" t="n">
        <v>28477.93</v>
      </c>
      <c r="F310" s="0" t="n">
        <v>2.3</v>
      </c>
      <c r="H310" s="37" t="n">
        <f aca="false">(D310-D312)/D312</f>
        <v>4.22272513759858</v>
      </c>
      <c r="I310" s="37" t="n">
        <f aca="false">(E310-E312)/E312</f>
        <v>4.08166478561114</v>
      </c>
    </row>
    <row r="311" customFormat="false" ht="13.8" hidden="false" customHeight="false" outlineLevel="0" collapsed="false">
      <c r="A311" s="28"/>
      <c r="B311" s="10"/>
      <c r="C311" s="4" t="n">
        <v>11</v>
      </c>
      <c r="D311" s="0" t="n">
        <v>28885.81</v>
      </c>
      <c r="E311" s="0" t="n">
        <v>28079.62</v>
      </c>
      <c r="F311" s="0" t="n">
        <v>2.2</v>
      </c>
      <c r="H311" s="37" t="n">
        <f aca="false">(D311-D312)/D312</f>
        <v>4.15444779451506</v>
      </c>
      <c r="I311" s="37" t="n">
        <f aca="false">(E311-E312)/E312</f>
        <v>4.01058946866371</v>
      </c>
    </row>
    <row r="312" customFormat="false" ht="13.8" hidden="false" customHeight="false" outlineLevel="0" collapsed="false">
      <c r="A312" s="28"/>
      <c r="B312" s="41"/>
      <c r="D312" s="1" t="n">
        <v>5604.0552066</v>
      </c>
      <c r="E312" s="1" t="n">
        <v>5604.0552066</v>
      </c>
      <c r="H312" s="37" t="n">
        <f aca="false">(D312-D312)/D312</f>
        <v>0</v>
      </c>
      <c r="I312" s="37" t="n">
        <f aca="false">(E312-E312)/E312</f>
        <v>0</v>
      </c>
      <c r="J312" s="0"/>
    </row>
    <row r="313" customFormat="false" ht="13.8" hidden="false" customHeight="false" outlineLevel="0" collapsed="false">
      <c r="A313" s="28"/>
    </row>
    <row r="314" customFormat="false" ht="13.8" hidden="false" customHeight="false" outlineLevel="0" collapsed="false">
      <c r="A314" s="28"/>
      <c r="B314" s="10" t="n">
        <v>500</v>
      </c>
      <c r="C314" s="32" t="n">
        <v>0</v>
      </c>
      <c r="D314" s="0" t="n">
        <v>2742688.752</v>
      </c>
      <c r="E314" s="0" t="n">
        <v>463142.7324</v>
      </c>
      <c r="F314" s="0" t="n">
        <v>7.86</v>
      </c>
      <c r="H314" s="37" t="n">
        <f aca="false">(D314-D326)/D326</f>
        <v>56.7296345128943</v>
      </c>
      <c r="I314" s="37" t="n">
        <f aca="false">(E314-D326)/D326</f>
        <v>8.74848518602713</v>
      </c>
    </row>
    <row r="315" customFormat="false" ht="13.8" hidden="false" customHeight="false" outlineLevel="0" collapsed="false">
      <c r="A315" s="28"/>
      <c r="B315" s="10"/>
      <c r="C315" s="32" t="n">
        <v>1</v>
      </c>
      <c r="D315" s="0" t="n">
        <v>833285.42</v>
      </c>
      <c r="E315" s="0" t="n">
        <v>272183.1672</v>
      </c>
      <c r="F315" s="0" t="n">
        <v>7.116</v>
      </c>
      <c r="H315" s="37" t="n">
        <f aca="false">(D315-D326)/D326</f>
        <v>16.5394538320999</v>
      </c>
      <c r="I315" s="37" t="n">
        <f aca="false">(E315-D326)/D326</f>
        <v>4.72906231214165</v>
      </c>
    </row>
    <row r="316" customFormat="false" ht="13.8" hidden="false" customHeight="false" outlineLevel="0" collapsed="false">
      <c r="A316" s="28"/>
      <c r="B316" s="10"/>
      <c r="C316" s="32" t="n">
        <v>2</v>
      </c>
      <c r="D316" s="0" t="n">
        <v>188714.3376</v>
      </c>
      <c r="E316" s="0" t="n">
        <v>76519.2932</v>
      </c>
      <c r="F316" s="0" t="n">
        <v>4.56</v>
      </c>
      <c r="H316" s="37" t="n">
        <f aca="false">(D316-D326)/D326</f>
        <v>2.97216407769443</v>
      </c>
      <c r="I316" s="37" t="n">
        <f aca="false">(E316-D326)/D326</f>
        <v>0.610620536653953</v>
      </c>
    </row>
    <row r="317" customFormat="false" ht="13.8" hidden="false" customHeight="false" outlineLevel="0" collapsed="false">
      <c r="A317" s="28"/>
      <c r="B317" s="10"/>
      <c r="C317" s="32" t="n">
        <v>3</v>
      </c>
      <c r="D317" s="0" t="n">
        <v>256295.0072</v>
      </c>
      <c r="E317" s="0" t="n">
        <v>106582.5532</v>
      </c>
      <c r="F317" s="0" t="n">
        <v>4.32</v>
      </c>
      <c r="H317" s="37" t="n">
        <f aca="false">(D317-D326)/D326</f>
        <v>4.39463950561154</v>
      </c>
      <c r="I317" s="37" t="n">
        <f aca="false">(E317-D326)/D326</f>
        <v>1.24340871241781</v>
      </c>
    </row>
    <row r="318" customFormat="false" ht="13.8" hidden="false" customHeight="false" outlineLevel="0" collapsed="false">
      <c r="A318" s="28"/>
      <c r="B318" s="10"/>
      <c r="C318" s="32" t="n">
        <v>4</v>
      </c>
      <c r="D318" s="0" t="n">
        <v>47576043.6</v>
      </c>
      <c r="E318" s="0" t="n">
        <v>2519762.512</v>
      </c>
      <c r="F318" s="0" t="n">
        <v>6.156</v>
      </c>
      <c r="H318" s="37" t="n">
        <f aca="false">(D318-D326)/D326</f>
        <v>1000.40696117805</v>
      </c>
      <c r="I318" s="37" t="n">
        <f aca="false">(E318-E326)/E326</f>
        <v>52.0373593325082</v>
      </c>
    </row>
    <row r="319" customFormat="false" ht="13.8" hidden="false" customHeight="false" outlineLevel="0" collapsed="false">
      <c r="A319" s="28"/>
      <c r="B319" s="10"/>
      <c r="C319" s="32" t="n">
        <v>5</v>
      </c>
      <c r="D319" s="0" t="n">
        <v>342116.9</v>
      </c>
      <c r="E319" s="0" t="n">
        <v>100976.32</v>
      </c>
      <c r="F319" s="0" t="n">
        <v>5.8</v>
      </c>
      <c r="H319" s="37" t="n">
        <f aca="false">(D319-D326)/D326</f>
        <v>6.20106631978648</v>
      </c>
      <c r="I319" s="37" t="n">
        <f aca="false">(E319-E326)/E326</f>
        <v>1.12540560565112</v>
      </c>
    </row>
    <row r="320" customFormat="false" ht="13.8" hidden="false" customHeight="false" outlineLevel="0" collapsed="false">
      <c r="A320" s="28"/>
      <c r="B320" s="10"/>
      <c r="C320" s="32" t="n">
        <v>6</v>
      </c>
      <c r="D320" s="0" t="n">
        <v>167888.84</v>
      </c>
      <c r="E320" s="0" t="n">
        <v>80970.97</v>
      </c>
      <c r="F320" s="0" t="n">
        <v>3.8</v>
      </c>
      <c r="H320" s="37" t="n">
        <f aca="false">(D320-D326)/D326</f>
        <v>2.53381745009388</v>
      </c>
      <c r="I320" s="37" t="n">
        <f aca="false">(E320-E326)/E326</f>
        <v>0.704321899758363</v>
      </c>
    </row>
    <row r="321" customFormat="false" ht="13.8" hidden="false" customHeight="false" outlineLevel="0" collapsed="false">
      <c r="A321" s="28"/>
      <c r="B321" s="10"/>
      <c r="C321" s="32" t="n">
        <v>7</v>
      </c>
      <c r="D321" s="0" t="n">
        <v>1356414.8</v>
      </c>
      <c r="E321" s="0" t="n">
        <v>380917.8</v>
      </c>
      <c r="F321" s="0" t="n">
        <v>6.9</v>
      </c>
      <c r="H321" s="37" t="n">
        <f aca="false">(D321-D326)/D326</f>
        <v>27.5505712577774</v>
      </c>
      <c r="I321" s="37" t="n">
        <f aca="false">(E321-E326)/E326</f>
        <v>7.01776918996742</v>
      </c>
    </row>
    <row r="322" customFormat="false" ht="13.8" hidden="false" customHeight="false" outlineLevel="0" collapsed="false">
      <c r="A322" s="28"/>
      <c r="B322" s="10"/>
      <c r="C322" s="32" t="n">
        <v>8</v>
      </c>
      <c r="D322" s="0" t="n">
        <v>1374818</v>
      </c>
      <c r="E322" s="0" t="n">
        <v>419805.6</v>
      </c>
      <c r="F322" s="0" t="n">
        <v>6.7</v>
      </c>
      <c r="H322" s="37" t="n">
        <f aca="false">(D322-D326)/D326</f>
        <v>27.9379320215874</v>
      </c>
      <c r="I322" s="37" t="n">
        <f aca="false">(E322-E326)/E326</f>
        <v>7.83630117956101</v>
      </c>
    </row>
    <row r="323" customFormat="false" ht="13.8" hidden="false" customHeight="false" outlineLevel="0" collapsed="false">
      <c r="A323" s="28"/>
      <c r="B323" s="10"/>
      <c r="C323" s="32" t="n">
        <v>9</v>
      </c>
      <c r="D323" s="0" t="n">
        <v>1110641.2</v>
      </c>
      <c r="E323" s="0" t="n">
        <v>418148.8</v>
      </c>
      <c r="F323" s="0" t="n">
        <v>7.1</v>
      </c>
      <c r="H323" s="37" t="n">
        <f aca="false">(D323-D326)/D326</f>
        <v>22.3773921682537</v>
      </c>
      <c r="I323" s="37" t="n">
        <f aca="false">(E323-E326)/E326</f>
        <v>7.80142793395805</v>
      </c>
    </row>
    <row r="324" customFormat="false" ht="13.8" hidden="false" customHeight="false" outlineLevel="0" collapsed="false">
      <c r="A324" s="28"/>
      <c r="B324" s="10"/>
      <c r="C324" s="32" t="n">
        <v>10</v>
      </c>
      <c r="D324" s="0" t="n">
        <v>57685.07</v>
      </c>
      <c r="E324" s="0" t="n">
        <v>52825.68</v>
      </c>
      <c r="F324" s="0" t="n">
        <v>2.4</v>
      </c>
      <c r="H324" s="37" t="n">
        <f aca="false">(D324-D326)/D326</f>
        <v>0.214187357396041</v>
      </c>
      <c r="I324" s="37" t="n">
        <f aca="false">(E324-E326)/E326</f>
        <v>0.11190422065621</v>
      </c>
    </row>
    <row r="325" customFormat="false" ht="13.8" hidden="false" customHeight="false" outlineLevel="0" collapsed="false">
      <c r="A325" s="28"/>
      <c r="B325" s="10"/>
      <c r="C325" s="32" t="n">
        <v>11</v>
      </c>
      <c r="D325" s="0" t="n">
        <v>58145.54</v>
      </c>
      <c r="E325" s="0" t="n">
        <v>53127.91</v>
      </c>
      <c r="F325" s="0" t="n">
        <v>2.4</v>
      </c>
      <c r="H325" s="37" t="n">
        <f aca="false">(D325-D326)/D326</f>
        <v>0.223879585427665</v>
      </c>
      <c r="I325" s="37" t="n">
        <f aca="false">(E325-E326)/E326</f>
        <v>0.118265725375296</v>
      </c>
    </row>
    <row r="326" customFormat="false" ht="13.8" hidden="false" customHeight="false" outlineLevel="0" collapsed="false">
      <c r="A326" s="28"/>
      <c r="D326" s="1" t="n">
        <v>47509.2</v>
      </c>
      <c r="E326" s="1" t="n">
        <v>47509.2</v>
      </c>
      <c r="H326" s="37" t="n">
        <f aca="false">(D326-D326)/D326</f>
        <v>0</v>
      </c>
      <c r="I326" s="37" t="n">
        <f aca="false">(E326-E326)/E326</f>
        <v>0</v>
      </c>
      <c r="J326" s="0"/>
    </row>
    <row r="327" customFormat="false" ht="13.8" hidden="false" customHeight="false" outlineLevel="0" collapsed="false">
      <c r="A327" s="28"/>
    </row>
    <row r="328" customFormat="false" ht="13.8" hidden="false" customHeight="false" outlineLevel="0" collapsed="false">
      <c r="A328" s="28"/>
      <c r="B328" s="10" t="n">
        <v>1000</v>
      </c>
      <c r="C328" s="32" t="n">
        <v>0</v>
      </c>
      <c r="D328" s="0" t="n">
        <v>5933004.616</v>
      </c>
      <c r="E328" s="0" t="n">
        <v>655513.54</v>
      </c>
      <c r="F328" s="0" t="n">
        <v>8.404</v>
      </c>
      <c r="H328" s="37" t="n">
        <f aca="false">(D328-D340)/D340</f>
        <v>70.794505673492</v>
      </c>
      <c r="I328" s="37" t="n">
        <f aca="false">(E328-D340)/D340</f>
        <v>6.93228281664644</v>
      </c>
    </row>
    <row r="329" customFormat="false" ht="13.8" hidden="false" customHeight="false" outlineLevel="0" collapsed="false">
      <c r="A329" s="28"/>
      <c r="B329" s="10"/>
      <c r="C329" s="32" t="n">
        <v>1</v>
      </c>
      <c r="D329" s="0" t="n">
        <v>2967944.964</v>
      </c>
      <c r="E329" s="0" t="n">
        <v>618813.44</v>
      </c>
      <c r="F329" s="0" t="n">
        <v>7.648</v>
      </c>
      <c r="H329" s="37" t="n">
        <f aca="false">(D329-D340)/D340</f>
        <v>34.9147102265646</v>
      </c>
      <c r="I329" s="37" t="n">
        <f aca="false">(E329-D340)/D340</f>
        <v>6.48817975113355</v>
      </c>
    </row>
    <row r="330" customFormat="false" ht="13.8" hidden="false" customHeight="false" outlineLevel="0" collapsed="false">
      <c r="A330" s="28"/>
      <c r="B330" s="10"/>
      <c r="C330" s="32" t="n">
        <v>2</v>
      </c>
      <c r="D330" s="0" t="n">
        <v>403454.4372</v>
      </c>
      <c r="E330" s="0" t="n">
        <v>151955.1436</v>
      </c>
      <c r="F330" s="0" t="n">
        <v>4.192</v>
      </c>
      <c r="H330" s="37" t="n">
        <f aca="false">(D330-D340)/D340</f>
        <v>3.88214888665964</v>
      </c>
      <c r="I330" s="37" t="n">
        <f aca="false">(E330-D340)/D340</f>
        <v>0.838789133904575</v>
      </c>
    </row>
    <row r="331" customFormat="false" ht="13.8" hidden="false" customHeight="false" outlineLevel="0" collapsed="false">
      <c r="A331" s="28"/>
      <c r="B331" s="10"/>
      <c r="C331" s="32" t="n">
        <v>3</v>
      </c>
      <c r="D331" s="0" t="n">
        <v>531654.5132</v>
      </c>
      <c r="E331" s="0" t="n">
        <v>193928.0772</v>
      </c>
      <c r="F331" s="0" t="n">
        <v>4.576</v>
      </c>
      <c r="H331" s="37" t="n">
        <f aca="false">(D331-D340)/D340</f>
        <v>5.43348108331811</v>
      </c>
      <c r="I331" s="37" t="n">
        <f aca="false">(E331-D340)/D340</f>
        <v>1.34669806277204</v>
      </c>
    </row>
    <row r="332" customFormat="false" ht="13.8" hidden="false" customHeight="false" outlineLevel="0" collapsed="false">
      <c r="A332" s="28"/>
      <c r="B332" s="10"/>
      <c r="C332" s="32" t="n">
        <v>4</v>
      </c>
      <c r="D332" s="0" t="n">
        <v>86339730.4</v>
      </c>
      <c r="E332" s="0" t="n">
        <v>5036866.7868</v>
      </c>
      <c r="F332" s="0" t="n">
        <v>6.916</v>
      </c>
      <c r="H332" s="37" t="n">
        <f aca="false">(D332-D340)/D340</f>
        <v>1043.78568031685</v>
      </c>
      <c r="I332" s="37" t="n">
        <f aca="false">(E332-E340)/E340</f>
        <v>59.9504600967827</v>
      </c>
    </row>
    <row r="333" customFormat="false" ht="13.8" hidden="false" customHeight="false" outlineLevel="0" collapsed="false">
      <c r="A333" s="28"/>
      <c r="B333" s="10"/>
      <c r="C333" s="32" t="n">
        <v>5</v>
      </c>
      <c r="D333" s="0" t="n">
        <v>1031715.53</v>
      </c>
      <c r="E333" s="0" t="n">
        <v>197416.79</v>
      </c>
      <c r="F333" s="0" t="n">
        <v>5</v>
      </c>
      <c r="H333" s="37" t="n">
        <f aca="false">(D333-D340)/D340</f>
        <v>11.4846534371911</v>
      </c>
      <c r="I333" s="37" t="n">
        <f aca="false">(E333-E340)/E340</f>
        <v>1.38891451583822</v>
      </c>
    </row>
    <row r="334" customFormat="false" ht="13.8" hidden="false" customHeight="false" outlineLevel="0" collapsed="false">
      <c r="A334" s="28"/>
      <c r="B334" s="10"/>
      <c r="C334" s="32" t="n">
        <v>6</v>
      </c>
      <c r="D334" s="0" t="n">
        <v>958545.19</v>
      </c>
      <c r="E334" s="0" t="n">
        <v>177130.96</v>
      </c>
      <c r="F334" s="0" t="n">
        <v>4</v>
      </c>
      <c r="H334" s="37" t="n">
        <f aca="false">(D334-D340)/D340</f>
        <v>10.5992288116827</v>
      </c>
      <c r="I334" s="37" t="n">
        <f aca="false">(E334-E340)/E340</f>
        <v>1.14343836483391</v>
      </c>
    </row>
    <row r="335" customFormat="false" ht="13.8" hidden="false" customHeight="false" outlineLevel="0" collapsed="false">
      <c r="A335" s="28"/>
      <c r="B335" s="10"/>
      <c r="C335" s="32" t="n">
        <v>7</v>
      </c>
      <c r="D335" s="0" t="n">
        <v>7009338.3</v>
      </c>
      <c r="E335" s="0" t="n">
        <v>661841</v>
      </c>
      <c r="F335" s="0" t="n">
        <v>8.3</v>
      </c>
      <c r="H335" s="37" t="n">
        <f aca="false">(D335-D340)/D340</f>
        <v>83.8190775024293</v>
      </c>
      <c r="I335" s="37" t="n">
        <f aca="false">(E335-E340)/E340</f>
        <v>7.00885057485174</v>
      </c>
    </row>
    <row r="336" customFormat="false" ht="13.8" hidden="false" customHeight="false" outlineLevel="0" collapsed="false">
      <c r="A336" s="28"/>
      <c r="B336" s="10"/>
      <c r="C336" s="32" t="n">
        <v>8</v>
      </c>
      <c r="D336" s="0" t="n">
        <v>1864704.7</v>
      </c>
      <c r="E336" s="0" t="n">
        <v>663588.3</v>
      </c>
      <c r="F336" s="0" t="n">
        <v>7</v>
      </c>
      <c r="H336" s="37" t="n">
        <f aca="false">(D336-D340)/D340</f>
        <v>21.5645454248433</v>
      </c>
      <c r="I336" s="37" t="n">
        <f aca="false">(E336-E340)/E340</f>
        <v>7.02999442149986</v>
      </c>
    </row>
    <row r="337" customFormat="false" ht="13.8" hidden="false" customHeight="false" outlineLevel="0" collapsed="false">
      <c r="A337" s="28"/>
      <c r="B337" s="10"/>
      <c r="C337" s="32" t="n">
        <v>9</v>
      </c>
      <c r="D337" s="0" t="n">
        <v>6512724.4</v>
      </c>
      <c r="E337" s="0" t="n">
        <v>671223.9</v>
      </c>
      <c r="F337" s="0" t="n">
        <v>7.7</v>
      </c>
      <c r="H337" s="37" t="n">
        <f aca="false">(D337-D340)/D340</f>
        <v>77.8096182539174</v>
      </c>
      <c r="I337" s="37" t="n">
        <f aca="false">(E337-E340)/E340</f>
        <v>7.12239180916447</v>
      </c>
    </row>
    <row r="338" customFormat="false" ht="13.8" hidden="false" customHeight="false" outlineLevel="0" collapsed="false">
      <c r="A338" s="28"/>
      <c r="B338" s="10"/>
      <c r="C338" s="32" t="n">
        <v>10</v>
      </c>
      <c r="D338" s="0" t="n">
        <v>109038.6</v>
      </c>
      <c r="E338" s="0" t="n">
        <v>102467.83</v>
      </c>
      <c r="F338" s="0" t="n">
        <v>2.8</v>
      </c>
      <c r="H338" s="37" t="n">
        <f aca="false">(D338-D340)/D340</f>
        <v>0.319461704988099</v>
      </c>
      <c r="I338" s="37" t="n">
        <f aca="false">(E338-E340)/E340</f>
        <v>0.239949684590876</v>
      </c>
    </row>
    <row r="339" customFormat="false" ht="13.8" hidden="false" customHeight="false" outlineLevel="0" collapsed="false">
      <c r="A339" s="28"/>
      <c r="B339" s="10"/>
      <c r="C339" s="32" t="n">
        <v>11</v>
      </c>
      <c r="D339" s="0" t="n">
        <v>116118.23</v>
      </c>
      <c r="E339" s="0" t="n">
        <v>106541.175</v>
      </c>
      <c r="F339" s="0" t="n">
        <v>3</v>
      </c>
      <c r="H339" s="37" t="n">
        <f aca="false">(D339-D340)/D340</f>
        <v>0.405131373073391</v>
      </c>
      <c r="I339" s="37" t="n">
        <f aca="false">(E339-E340)/E340</f>
        <v>0.289240694735033</v>
      </c>
    </row>
    <row r="340" customFormat="false" ht="13.8" hidden="false" customHeight="false" outlineLevel="0" collapsed="false">
      <c r="A340" s="28"/>
      <c r="D340" s="1" t="n">
        <v>82638.7</v>
      </c>
      <c r="E340" s="1" t="n">
        <v>82638.7</v>
      </c>
      <c r="H340" s="37" t="n">
        <f aca="false">(D340-D340)/D340</f>
        <v>0</v>
      </c>
      <c r="I340" s="37" t="n">
        <f aca="false">(E340-E340)/E340</f>
        <v>0</v>
      </c>
      <c r="J340" s="0"/>
    </row>
    <row r="341" customFormat="false" ht="13.8" hidden="false" customHeight="false" outlineLevel="0" collapsed="false">
      <c r="A341" s="28"/>
    </row>
    <row r="342" customFormat="false" ht="13.8" hidden="false" customHeight="false" outlineLevel="0" collapsed="false">
      <c r="A342" s="28"/>
      <c r="B342" s="10" t="n">
        <v>5000</v>
      </c>
      <c r="C342" s="32" t="n">
        <v>0</v>
      </c>
      <c r="D342" s="0" t="n">
        <v>27231182.16</v>
      </c>
      <c r="E342" s="0" t="n">
        <v>3873127.524</v>
      </c>
      <c r="F342" s="0" t="n">
        <v>10.536</v>
      </c>
      <c r="H342" s="37" t="n">
        <f aca="false">(D342-D354)/D354</f>
        <v>60.6726075441598</v>
      </c>
      <c r="I342" s="37" t="n">
        <f aca="false">(E342-D354)/D354</f>
        <v>7.7717776023329</v>
      </c>
    </row>
    <row r="343" customFormat="false" ht="13.8" hidden="false" customHeight="false" outlineLevel="0" collapsed="false">
      <c r="A343" s="28"/>
      <c r="B343" s="10"/>
      <c r="C343" s="32" t="n">
        <v>1</v>
      </c>
      <c r="D343" s="0" t="n">
        <v>7727177.16</v>
      </c>
      <c r="E343" s="0" t="n">
        <v>2477601.728</v>
      </c>
      <c r="F343" s="0" t="n">
        <v>9.548</v>
      </c>
      <c r="H343" s="37" t="n">
        <f aca="false">(D343-D354)/D354</f>
        <v>16.5003480059301</v>
      </c>
      <c r="I343" s="37" t="n">
        <f aca="false">(E343-D354)/D354</f>
        <v>4.611220185884</v>
      </c>
    </row>
    <row r="344" customFormat="false" ht="13.8" hidden="false" customHeight="false" outlineLevel="0" collapsed="false">
      <c r="A344" s="28"/>
      <c r="B344" s="10"/>
      <c r="C344" s="32" t="n">
        <v>2</v>
      </c>
      <c r="D344" s="0" t="n">
        <v>2724614.996</v>
      </c>
      <c r="E344" s="0" t="n">
        <v>938052.532</v>
      </c>
      <c r="F344" s="0" t="n">
        <v>6.076</v>
      </c>
      <c r="H344" s="37" t="n">
        <f aca="false">(D344-D354)/D354</f>
        <v>5.17065063022003</v>
      </c>
      <c r="I344" s="37" t="n">
        <f aca="false">(E344-D354)/D354</f>
        <v>1.1244816079568</v>
      </c>
    </row>
    <row r="345" customFormat="false" ht="13.8" hidden="false" customHeight="false" outlineLevel="0" collapsed="false">
      <c r="A345" s="28"/>
      <c r="B345" s="10"/>
      <c r="C345" s="32" t="n">
        <v>3</v>
      </c>
      <c r="D345" s="0" t="n">
        <v>4120029.612</v>
      </c>
      <c r="E345" s="0" t="n">
        <v>1264978.544</v>
      </c>
      <c r="F345" s="0" t="n">
        <v>6.256</v>
      </c>
      <c r="H345" s="37" t="n">
        <f aca="false">(D345-D354)/D354</f>
        <v>8.33095624854771</v>
      </c>
      <c r="I345" s="37" t="n">
        <f aca="false">(E345-D354)/D354</f>
        <v>1.86489675099345</v>
      </c>
    </row>
    <row r="346" customFormat="false" ht="13.8" hidden="false" customHeight="false" outlineLevel="0" collapsed="false">
      <c r="A346" s="28"/>
      <c r="B346" s="10"/>
      <c r="C346" s="32" t="n">
        <v>4</v>
      </c>
      <c r="D346" s="0" t="n">
        <v>678525664</v>
      </c>
      <c r="E346" s="0" t="n">
        <v>33653336.88</v>
      </c>
      <c r="F346" s="0" t="n">
        <v>9.372</v>
      </c>
      <c r="H346" s="37" t="n">
        <f aca="false">(D346-D354)/D354</f>
        <v>1535.71062602566</v>
      </c>
      <c r="I346" s="37" t="n">
        <f aca="false">(E346-E354)/E354</f>
        <v>75.2173682272352</v>
      </c>
    </row>
    <row r="347" customFormat="false" ht="13.8" hidden="false" customHeight="false" outlineLevel="0" collapsed="false">
      <c r="A347" s="28"/>
      <c r="B347" s="10"/>
      <c r="C347" s="32" t="n">
        <v>5</v>
      </c>
      <c r="D347" s="0" t="n">
        <v>6681559</v>
      </c>
      <c r="E347" s="0" t="n">
        <v>948102.2</v>
      </c>
      <c r="F347" s="0" t="n">
        <v>6.3</v>
      </c>
      <c r="H347" s="37" t="n">
        <f aca="false">(D347-D354)/D354</f>
        <v>14.1322540302873</v>
      </c>
      <c r="I347" s="37" t="n">
        <f aca="false">(E347-E354)/E354</f>
        <v>1.14724188427795</v>
      </c>
    </row>
    <row r="348" customFormat="false" ht="13.8" hidden="false" customHeight="false" outlineLevel="0" collapsed="false">
      <c r="A348" s="28"/>
      <c r="B348" s="10"/>
      <c r="C348" s="32" t="n">
        <v>6</v>
      </c>
      <c r="D348" s="0" t="n">
        <v>3336029</v>
      </c>
      <c r="E348" s="0" t="n">
        <v>784884.8</v>
      </c>
      <c r="F348" s="0" t="n">
        <v>7</v>
      </c>
      <c r="H348" s="37" t="n">
        <f aca="false">(D348-D354)/D354</f>
        <v>6.55536818284557</v>
      </c>
      <c r="I348" s="37" t="n">
        <f aca="false">(E348-E354)/E354</f>
        <v>0.777590556053052</v>
      </c>
    </row>
    <row r="349" customFormat="false" ht="13.8" hidden="false" customHeight="false" outlineLevel="0" collapsed="false">
      <c r="A349" s="28"/>
      <c r="B349" s="10"/>
      <c r="C349" s="32" t="n">
        <v>7</v>
      </c>
      <c r="D349" s="0" t="n">
        <v>10564365</v>
      </c>
      <c r="E349" s="0" t="n">
        <v>2655856.6</v>
      </c>
      <c r="F349" s="0" t="n">
        <v>9.9</v>
      </c>
      <c r="H349" s="37" t="n">
        <f aca="false">(D349-D354)/D354</f>
        <v>22.9259512411215</v>
      </c>
      <c r="I349" s="37" t="n">
        <f aca="false">(E349-E354)/E354</f>
        <v>5.01492806382691</v>
      </c>
    </row>
    <row r="350" customFormat="false" ht="13.8" hidden="false" customHeight="false" outlineLevel="0" collapsed="false">
      <c r="A350" s="28"/>
      <c r="B350" s="10"/>
      <c r="C350" s="32" t="n">
        <v>8</v>
      </c>
      <c r="D350" s="0" t="n">
        <v>6561102</v>
      </c>
      <c r="E350" s="0" t="n">
        <v>2589055</v>
      </c>
      <c r="F350" s="0" t="n">
        <v>9.4</v>
      </c>
      <c r="H350" s="37" t="n">
        <f aca="false">(D350-D354)/D354</f>
        <v>13.859445554941</v>
      </c>
      <c r="I350" s="37" t="n">
        <f aca="false">(E350-E354)/E354</f>
        <v>4.86363720778124</v>
      </c>
    </row>
    <row r="351" customFormat="false" ht="13.8" hidden="false" customHeight="false" outlineLevel="0" collapsed="false">
      <c r="A351" s="28"/>
      <c r="B351" s="10"/>
      <c r="C351" s="32" t="n">
        <v>9</v>
      </c>
      <c r="D351" s="0" t="n">
        <v>12266927</v>
      </c>
      <c r="E351" s="0" t="n">
        <v>3789723</v>
      </c>
      <c r="F351" s="0" t="n">
        <v>9.9</v>
      </c>
      <c r="H351" s="37" t="n">
        <f aca="false">(D351-D354)/D354</f>
        <v>26.781877782564</v>
      </c>
      <c r="I351" s="37" t="n">
        <f aca="false">(E351-E354)/E354</f>
        <v>7.58288479386662</v>
      </c>
    </row>
    <row r="352" customFormat="false" ht="13.8" hidden="false" customHeight="false" outlineLevel="0" collapsed="false">
      <c r="A352" s="28"/>
      <c r="B352" s="10"/>
      <c r="C352" s="32" t="n">
        <v>10</v>
      </c>
      <c r="D352" s="0" t="n">
        <v>484177.4</v>
      </c>
      <c r="E352" s="0" t="n">
        <v>443856.2</v>
      </c>
      <c r="F352" s="0" t="n">
        <v>3.5</v>
      </c>
      <c r="H352" s="37" t="n">
        <f aca="false">(D352-D354)/D354</f>
        <v>0.0965547729989433</v>
      </c>
      <c r="I352" s="37" t="n">
        <f aca="false">(E352-E354)/E354</f>
        <v>0.00523616888184694</v>
      </c>
    </row>
    <row r="353" customFormat="false" ht="13.8" hidden="false" customHeight="false" outlineLevel="0" collapsed="false">
      <c r="A353" s="28"/>
      <c r="B353" s="10"/>
      <c r="C353" s="32" t="n">
        <v>11</v>
      </c>
      <c r="D353" s="0" t="n">
        <v>512260.5</v>
      </c>
      <c r="E353" s="0" t="n">
        <v>476665</v>
      </c>
      <c r="F353" s="0" t="n">
        <v>3.6</v>
      </c>
      <c r="H353" s="37" t="n">
        <f aca="false">(D353-D354)/D354</f>
        <v>0.160156786115637</v>
      </c>
      <c r="I353" s="37" t="n">
        <f aca="false">(E353-E354)/E354</f>
        <v>0.0795408477792257</v>
      </c>
    </row>
    <row r="354" customFormat="false" ht="13.8" hidden="false" customHeight="false" outlineLevel="0" collapsed="false">
      <c r="A354" s="28"/>
      <c r="D354" s="1" t="n">
        <v>441544.2</v>
      </c>
      <c r="E354" s="1" t="n">
        <v>441544.2</v>
      </c>
      <c r="H354" s="37" t="n">
        <f aca="false">(D354-D354)/D354</f>
        <v>0</v>
      </c>
      <c r="I354" s="37" t="n">
        <f aca="false">(E354-E354)/E354</f>
        <v>0</v>
      </c>
      <c r="J354" s="0"/>
    </row>
  </sheetData>
  <mergeCells count="30">
    <mergeCell ref="A2:A70"/>
    <mergeCell ref="B2:B13"/>
    <mergeCell ref="B16:B27"/>
    <mergeCell ref="B30:B41"/>
    <mergeCell ref="B44:B55"/>
    <mergeCell ref="B58:B69"/>
    <mergeCell ref="A73:A141"/>
    <mergeCell ref="B73:B84"/>
    <mergeCell ref="B87:B98"/>
    <mergeCell ref="B101:B112"/>
    <mergeCell ref="B115:B126"/>
    <mergeCell ref="B129:B140"/>
    <mergeCell ref="A144:A212"/>
    <mergeCell ref="B144:B155"/>
    <mergeCell ref="B158:B169"/>
    <mergeCell ref="B172:B183"/>
    <mergeCell ref="B186:B197"/>
    <mergeCell ref="B200:B211"/>
    <mergeCell ref="A215:A283"/>
    <mergeCell ref="B215:B226"/>
    <mergeCell ref="B229:B240"/>
    <mergeCell ref="B243:B254"/>
    <mergeCell ref="B257:B268"/>
    <mergeCell ref="B271:B282"/>
    <mergeCell ref="A286:A354"/>
    <mergeCell ref="B286:B297"/>
    <mergeCell ref="B300:B311"/>
    <mergeCell ref="B314:B325"/>
    <mergeCell ref="B328:B339"/>
    <mergeCell ref="B342:B35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58"/>
  <sheetViews>
    <sheetView showFormulas="false" showGridLines="true" showRowColHeaders="true" showZeros="true" rightToLeft="false" tabSelected="false" showOutlineSymbols="true" defaultGridColor="true" view="normal" topLeftCell="A136" colorId="64" zoomScale="150" zoomScaleNormal="150" zoomScalePageLayoutView="100" workbookViewId="0">
      <selection pane="topLeft" activeCell="U2" activeCellId="1" sqref="D3:G14 U2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0.36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B1" s="0" t="s">
        <v>2</v>
      </c>
      <c r="C1" s="0" t="n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s">
        <v>27</v>
      </c>
      <c r="Q1" s="0" t="s">
        <v>36</v>
      </c>
      <c r="R1" s="0" t="s">
        <v>37</v>
      </c>
      <c r="S1" s="0" t="s">
        <v>38</v>
      </c>
      <c r="T1" s="7" t="s">
        <v>2</v>
      </c>
      <c r="U1" s="8"/>
    </row>
    <row r="2" customFormat="false" ht="13.8" hidden="false" customHeight="false" outlineLevel="0" collapsed="false">
      <c r="A2" s="0" t="s">
        <v>14</v>
      </c>
      <c r="B2" s="0" t="s">
        <v>3</v>
      </c>
      <c r="C2" s="37" t="n">
        <v>0</v>
      </c>
      <c r="D2" s="37" t="n">
        <v>0</v>
      </c>
      <c r="E2" s="37" t="n">
        <v>0</v>
      </c>
      <c r="F2" s="37" t="n">
        <v>0</v>
      </c>
      <c r="G2" s="37" t="n">
        <v>0</v>
      </c>
      <c r="H2" s="37" t="n">
        <v>0</v>
      </c>
      <c r="I2" s="37" t="n">
        <v>0</v>
      </c>
      <c r="J2" s="37" t="n">
        <v>0</v>
      </c>
      <c r="K2" s="37" t="n">
        <v>0</v>
      </c>
      <c r="L2" s="37" t="n">
        <v>0</v>
      </c>
      <c r="M2" s="37" t="n">
        <v>0</v>
      </c>
      <c r="N2" s="37" t="n">
        <v>0</v>
      </c>
      <c r="O2" s="37" t="n">
        <v>0</v>
      </c>
      <c r="P2" s="37"/>
      <c r="Q2" s="37" t="n">
        <f aca="false">MIN(C2:N2)</f>
        <v>0</v>
      </c>
      <c r="R2" s="37" t="n">
        <f aca="false">MIN(M2:N2)</f>
        <v>0</v>
      </c>
      <c r="S2" s="37" t="n">
        <f aca="false">MIN(R2,E2:F2,L2)</f>
        <v>0</v>
      </c>
      <c r="T2" s="11" t="n">
        <v>0</v>
      </c>
      <c r="U2" s="15" t="s">
        <v>15</v>
      </c>
      <c r="V2" s="12"/>
    </row>
    <row r="3" customFormat="false" ht="13.8" hidden="false" customHeight="false" outlineLevel="0" collapsed="false">
      <c r="A3" s="0" t="s">
        <v>39</v>
      </c>
      <c r="B3" s="0" t="s">
        <v>4</v>
      </c>
      <c r="C3" s="37" t="n">
        <v>0.066</v>
      </c>
      <c r="D3" s="37" t="n">
        <v>0.045</v>
      </c>
      <c r="E3" s="37" t="n">
        <v>0.095</v>
      </c>
      <c r="F3" s="37" t="n">
        <v>0.095</v>
      </c>
      <c r="G3" s="37" t="n">
        <v>0.087</v>
      </c>
      <c r="H3" s="37" t="n">
        <v>0.103</v>
      </c>
      <c r="I3" s="37" t="n">
        <v>0.103</v>
      </c>
      <c r="J3" s="37" t="n">
        <v>0.103</v>
      </c>
      <c r="K3" s="37" t="n">
        <v>0.103</v>
      </c>
      <c r="L3" s="37" t="n">
        <v>0.103</v>
      </c>
      <c r="M3" s="37" t="n">
        <v>0.103</v>
      </c>
      <c r="N3" s="37" t="n">
        <v>0.103</v>
      </c>
      <c r="O3" s="37" t="n">
        <v>0</v>
      </c>
      <c r="P3" s="37"/>
      <c r="Q3" s="37" t="n">
        <f aca="false">MIN(C3:N3)</f>
        <v>0.045</v>
      </c>
      <c r="R3" s="37" t="n">
        <f aca="false">MIN(M3:N3)</f>
        <v>0.103</v>
      </c>
      <c r="S3" s="37" t="n">
        <f aca="false">MIN(R3,E3:F3,L3)</f>
        <v>0.095</v>
      </c>
      <c r="T3" s="11" t="n">
        <v>1</v>
      </c>
      <c r="U3" s="15" t="s">
        <v>16</v>
      </c>
      <c r="V3" s="12"/>
    </row>
    <row r="4" customFormat="false" ht="13.8" hidden="false" customHeight="false" outlineLevel="0" collapsed="false">
      <c r="B4" s="0" t="s">
        <v>5</v>
      </c>
      <c r="C4" s="37" t="n">
        <v>0.176</v>
      </c>
      <c r="D4" s="37" t="n">
        <v>0.216</v>
      </c>
      <c r="E4" s="37" t="n">
        <v>0.058</v>
      </c>
      <c r="F4" s="37" t="n">
        <v>0.171</v>
      </c>
      <c r="G4" s="37" t="n">
        <v>0.18</v>
      </c>
      <c r="H4" s="37" t="n">
        <v>0.18</v>
      </c>
      <c r="I4" s="37" t="n">
        <v>0.18</v>
      </c>
      <c r="J4" s="37" t="n">
        <v>0.18</v>
      </c>
      <c r="K4" s="37" t="n">
        <v>0.18</v>
      </c>
      <c r="L4" s="37" t="n">
        <v>0.18</v>
      </c>
      <c r="M4" s="37" t="n">
        <v>0</v>
      </c>
      <c r="N4" s="37" t="n">
        <v>0</v>
      </c>
      <c r="O4" s="37" t="n">
        <v>0</v>
      </c>
      <c r="P4" s="37"/>
      <c r="Q4" s="37" t="n">
        <f aca="false">MIN(C4:N4)</f>
        <v>0</v>
      </c>
      <c r="R4" s="37" t="n">
        <f aca="false">MIN(M4:N4)</f>
        <v>0</v>
      </c>
      <c r="S4" s="37" t="n">
        <f aca="false">MIN(R4,E4:F4,L4)</f>
        <v>0</v>
      </c>
      <c r="T4" s="11" t="n">
        <v>2</v>
      </c>
      <c r="U4" s="15" t="s">
        <v>17</v>
      </c>
      <c r="V4" s="12"/>
    </row>
    <row r="5" customFormat="false" ht="13.8" hidden="false" customHeight="false" outlineLevel="0" collapsed="false">
      <c r="B5" s="0" t="s">
        <v>6</v>
      </c>
      <c r="C5" s="37" t="n">
        <v>0.002</v>
      </c>
      <c r="D5" s="37" t="n">
        <v>0.002</v>
      </c>
      <c r="E5" s="37" t="n">
        <v>0</v>
      </c>
      <c r="F5" s="37" t="n">
        <v>0</v>
      </c>
      <c r="G5" s="37" t="n">
        <v>0.003</v>
      </c>
      <c r="H5" s="37" t="n">
        <v>0</v>
      </c>
      <c r="I5" s="37" t="n">
        <v>0</v>
      </c>
      <c r="J5" s="37" t="n">
        <v>0.003</v>
      </c>
      <c r="K5" s="37" t="n">
        <v>0.003</v>
      </c>
      <c r="L5" s="37" t="n">
        <v>0.003</v>
      </c>
      <c r="M5" s="37" t="n">
        <v>0</v>
      </c>
      <c r="N5" s="37" t="n">
        <v>0</v>
      </c>
      <c r="O5" s="37" t="n">
        <v>0</v>
      </c>
      <c r="P5" s="37"/>
      <c r="Q5" s="37" t="n">
        <f aca="false">MIN(C5:N5)</f>
        <v>0</v>
      </c>
      <c r="R5" s="37" t="n">
        <f aca="false">MIN(M5:N5)</f>
        <v>0</v>
      </c>
      <c r="S5" s="37" t="n">
        <f aca="false">MIN(R5,E5:F5,L5)</f>
        <v>0</v>
      </c>
      <c r="T5" s="11" t="n">
        <v>3</v>
      </c>
      <c r="U5" s="15" t="s">
        <v>18</v>
      </c>
      <c r="V5" s="12"/>
    </row>
    <row r="6" customFormat="false" ht="13.8" hidden="false" customHeight="false" outlineLevel="0" collapsed="false">
      <c r="B6" s="0" t="s">
        <v>7</v>
      </c>
      <c r="C6" s="37" t="n">
        <v>0</v>
      </c>
      <c r="D6" s="37" t="n">
        <v>0</v>
      </c>
      <c r="E6" s="37" t="n">
        <v>0</v>
      </c>
      <c r="F6" s="37" t="n">
        <v>0</v>
      </c>
      <c r="G6" s="37" t="n">
        <v>0</v>
      </c>
      <c r="H6" s="37" t="n">
        <v>0</v>
      </c>
      <c r="I6" s="37" t="n">
        <v>0</v>
      </c>
      <c r="J6" s="37" t="n">
        <v>0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/>
      <c r="Q6" s="37" t="n">
        <f aca="false">MIN(C6:N6)</f>
        <v>0</v>
      </c>
      <c r="R6" s="37" t="n">
        <f aca="false">MIN(M6:N6)</f>
        <v>0</v>
      </c>
      <c r="S6" s="37" t="n">
        <f aca="false">MIN(R6,E6:F6,L6)</f>
        <v>0</v>
      </c>
      <c r="T6" s="11" t="n">
        <v>4</v>
      </c>
      <c r="U6" s="15" t="s">
        <v>40</v>
      </c>
      <c r="V6" s="12"/>
    </row>
    <row r="7" customFormat="false" ht="13.8" hidden="false" customHeight="false" outlineLevel="0" collapsed="false">
      <c r="B7" s="0" t="s">
        <v>8</v>
      </c>
      <c r="C7" s="37" t="n">
        <v>0.166</v>
      </c>
      <c r="D7" s="37" t="n">
        <v>0.126</v>
      </c>
      <c r="E7" s="37" t="n">
        <v>0.545</v>
      </c>
      <c r="F7" s="37" t="n">
        <v>0.979</v>
      </c>
      <c r="G7" s="37" t="n">
        <v>0</v>
      </c>
      <c r="H7" s="37" t="n">
        <v>0</v>
      </c>
      <c r="I7" s="37" t="n">
        <v>1.04</v>
      </c>
      <c r="J7" s="37" t="n">
        <v>0</v>
      </c>
      <c r="K7" s="37" t="n">
        <v>0</v>
      </c>
      <c r="L7" s="37" t="n">
        <v>0</v>
      </c>
      <c r="M7" s="37" t="n">
        <v>0</v>
      </c>
      <c r="N7" s="37" t="n">
        <v>0</v>
      </c>
      <c r="O7" s="37" t="n">
        <v>0</v>
      </c>
      <c r="P7" s="37"/>
      <c r="Q7" s="37" t="n">
        <f aca="false">MIN(C7:N7)</f>
        <v>0</v>
      </c>
      <c r="R7" s="37" t="n">
        <f aca="false">MIN(M7:N7)</f>
        <v>0</v>
      </c>
      <c r="S7" s="37" t="n">
        <f aca="false">MIN(R7,E7:F7,L7)</f>
        <v>0</v>
      </c>
      <c r="T7" s="4" t="n">
        <v>5</v>
      </c>
      <c r="U7" s="17" t="s">
        <v>20</v>
      </c>
    </row>
    <row r="8" customFormat="false" ht="13.8" hidden="false" customHeight="false" outlineLevel="0" collapsed="false">
      <c r="B8" s="0" t="s">
        <v>9</v>
      </c>
      <c r="C8" s="37" t="n">
        <v>0.097</v>
      </c>
      <c r="D8" s="37" t="n">
        <v>0.07</v>
      </c>
      <c r="E8" s="37" t="n">
        <v>0.108</v>
      </c>
      <c r="F8" s="37" t="n">
        <v>0.135</v>
      </c>
      <c r="G8" s="37" t="n">
        <v>0.081</v>
      </c>
      <c r="H8" s="37" t="n">
        <v>0.135</v>
      </c>
      <c r="I8" s="37" t="n">
        <v>0.135</v>
      </c>
      <c r="J8" s="37" t="n">
        <v>0</v>
      </c>
      <c r="K8" s="37" t="n">
        <v>0</v>
      </c>
      <c r="L8" s="37" t="n">
        <v>0</v>
      </c>
      <c r="M8" s="37" t="n">
        <v>0</v>
      </c>
      <c r="N8" s="37" t="n">
        <v>0</v>
      </c>
      <c r="O8" s="37" t="n">
        <v>0</v>
      </c>
      <c r="P8" s="37"/>
      <c r="Q8" s="37" t="n">
        <f aca="false">MIN(C8:N8)</f>
        <v>0</v>
      </c>
      <c r="R8" s="37" t="n">
        <f aca="false">MIN(M8:N8)</f>
        <v>0</v>
      </c>
      <c r="S8" s="37" t="n">
        <f aca="false">MIN(R8,E8:F8,L8)</f>
        <v>0</v>
      </c>
      <c r="T8" s="4" t="n">
        <v>6</v>
      </c>
      <c r="U8" s="17" t="s">
        <v>21</v>
      </c>
    </row>
    <row r="9" customFormat="false" ht="13.8" hidden="false" customHeight="false" outlineLevel="0" collapsed="false">
      <c r="B9" s="0" t="s">
        <v>10</v>
      </c>
      <c r="C9" s="37" t="n">
        <v>0</v>
      </c>
      <c r="D9" s="37" t="n">
        <v>0</v>
      </c>
      <c r="E9" s="37" t="n">
        <v>0</v>
      </c>
      <c r="F9" s="37" t="n">
        <v>0</v>
      </c>
      <c r="G9" s="37" t="n">
        <v>0</v>
      </c>
      <c r="H9" s="37" t="n">
        <v>0</v>
      </c>
      <c r="I9" s="37" t="n">
        <v>0</v>
      </c>
      <c r="J9" s="37" t="n">
        <v>0</v>
      </c>
      <c r="K9" s="37" t="n">
        <v>0</v>
      </c>
      <c r="L9" s="37" t="n">
        <v>0</v>
      </c>
      <c r="M9" s="37" t="n">
        <v>0</v>
      </c>
      <c r="N9" s="37" t="n">
        <v>0</v>
      </c>
      <c r="O9" s="37" t="n">
        <v>0</v>
      </c>
      <c r="P9" s="37"/>
      <c r="Q9" s="37" t="n">
        <f aca="false">MIN(C9:N9)</f>
        <v>0</v>
      </c>
      <c r="R9" s="37" t="n">
        <f aca="false">MIN(M9:N9)</f>
        <v>0</v>
      </c>
      <c r="S9" s="37" t="n">
        <f aca="false">MIN(R9,E9:F9,L9)</f>
        <v>0</v>
      </c>
      <c r="T9" s="4" t="n">
        <v>7</v>
      </c>
      <c r="U9" s="17" t="s">
        <v>22</v>
      </c>
    </row>
    <row r="10" customFormat="false" ht="13.8" hidden="false" customHeight="false" outlineLevel="0" collapsed="false">
      <c r="B10" s="0" t="s">
        <v>11</v>
      </c>
      <c r="C10" s="37" t="n">
        <v>0.964</v>
      </c>
      <c r="D10" s="37" t="n">
        <v>1.02</v>
      </c>
      <c r="E10" s="37" t="n">
        <v>0.238</v>
      </c>
      <c r="F10" s="37" t="n">
        <v>1.04</v>
      </c>
      <c r="G10" s="37" t="n">
        <v>0.223</v>
      </c>
      <c r="H10" s="37" t="n">
        <v>0</v>
      </c>
      <c r="I10" s="37" t="n">
        <v>0</v>
      </c>
      <c r="J10" s="37" t="n">
        <v>1.396</v>
      </c>
      <c r="K10" s="37" t="n">
        <v>1.398</v>
      </c>
      <c r="L10" s="37" t="n">
        <v>1.396</v>
      </c>
      <c r="M10" s="37" t="n">
        <v>0</v>
      </c>
      <c r="N10" s="37" t="n">
        <v>0</v>
      </c>
      <c r="O10" s="37" t="n">
        <v>0</v>
      </c>
      <c r="P10" s="37"/>
      <c r="Q10" s="37" t="n">
        <f aca="false">MIN(C10:N10)</f>
        <v>0</v>
      </c>
      <c r="R10" s="37" t="n">
        <f aca="false">MIN(M10:N10)</f>
        <v>0</v>
      </c>
      <c r="S10" s="37" t="n">
        <f aca="false">MIN(R10,E10:F10,L10)</f>
        <v>0</v>
      </c>
      <c r="T10" s="4" t="n">
        <v>8</v>
      </c>
      <c r="U10" s="17" t="s">
        <v>23</v>
      </c>
    </row>
    <row r="11" customFormat="false" ht="13.8" hidden="false" customHeight="false" outlineLevel="0" collapsed="false">
      <c r="B11" s="0" t="s">
        <v>12</v>
      </c>
      <c r="C11" s="37" t="n">
        <v>0</v>
      </c>
      <c r="D11" s="37" t="n">
        <v>0</v>
      </c>
      <c r="E11" s="37" t="n">
        <v>0</v>
      </c>
      <c r="F11" s="37" t="n">
        <v>0</v>
      </c>
      <c r="G11" s="37" t="n">
        <v>0</v>
      </c>
      <c r="H11" s="37" t="n">
        <v>0</v>
      </c>
      <c r="I11" s="37" t="n">
        <v>0</v>
      </c>
      <c r="J11" s="37" t="n">
        <v>0</v>
      </c>
      <c r="K11" s="37" t="n">
        <v>0</v>
      </c>
      <c r="L11" s="37" t="n">
        <v>0</v>
      </c>
      <c r="M11" s="37" t="n">
        <v>0</v>
      </c>
      <c r="N11" s="37" t="n">
        <v>0</v>
      </c>
      <c r="O11" s="37" t="n">
        <v>0</v>
      </c>
      <c r="P11" s="37"/>
      <c r="Q11" s="37" t="n">
        <f aca="false">MIN(C11:N11)</f>
        <v>0</v>
      </c>
      <c r="R11" s="37" t="n">
        <f aca="false">MIN(M11:N11)</f>
        <v>0</v>
      </c>
      <c r="S11" s="37" t="n">
        <f aca="false">MIN(R11,E11:F11,L11)</f>
        <v>0</v>
      </c>
      <c r="T11" s="4" t="n">
        <v>9</v>
      </c>
      <c r="U11" s="17" t="s">
        <v>41</v>
      </c>
    </row>
    <row r="12" customFormat="false" ht="13.8" hidden="false" customHeight="false" outlineLevel="0" collapsed="false">
      <c r="C12" s="37" t="n">
        <v>0.07</v>
      </c>
      <c r="D12" s="37" t="n">
        <v>0.139</v>
      </c>
      <c r="E12" s="37" t="n">
        <v>0.043</v>
      </c>
      <c r="F12" s="37" t="n">
        <v>0.017</v>
      </c>
      <c r="G12" s="37" t="n">
        <v>0.107</v>
      </c>
      <c r="H12" s="37" t="n">
        <v>0</v>
      </c>
      <c r="I12" s="37" t="n">
        <v>0</v>
      </c>
      <c r="J12" s="37" t="n">
        <v>0</v>
      </c>
      <c r="K12" s="37" t="n">
        <v>0</v>
      </c>
      <c r="L12" s="37" t="n">
        <v>0</v>
      </c>
      <c r="M12" s="37" t="n">
        <v>0</v>
      </c>
      <c r="N12" s="37" t="n">
        <v>0</v>
      </c>
      <c r="O12" s="37" t="n">
        <v>0</v>
      </c>
      <c r="P12" s="37"/>
      <c r="Q12" s="37" t="n">
        <f aca="false">MIN(C12:N12)</f>
        <v>0</v>
      </c>
      <c r="R12" s="37" t="n">
        <f aca="false">MIN(M12:N12)</f>
        <v>0</v>
      </c>
      <c r="S12" s="37" t="n">
        <f aca="false">MIN(R12,E12:F12,L12)</f>
        <v>0</v>
      </c>
      <c r="T12" s="4" t="n">
        <v>10</v>
      </c>
      <c r="U12" s="17" t="s">
        <v>25</v>
      </c>
    </row>
    <row r="13" customFormat="false" ht="13.8" hidden="false" customHeight="false" outlineLevel="0" collapsed="false">
      <c r="C13" s="37" t="n">
        <v>0</v>
      </c>
      <c r="D13" s="37" t="n">
        <v>0</v>
      </c>
      <c r="E13" s="37" t="n">
        <v>0</v>
      </c>
      <c r="F13" s="37" t="n">
        <v>0</v>
      </c>
      <c r="G13" s="37" t="n">
        <v>0</v>
      </c>
      <c r="H13" s="37" t="n">
        <v>0</v>
      </c>
      <c r="I13" s="37" t="n"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7" t="n">
        <v>0</v>
      </c>
      <c r="O13" s="37" t="n">
        <v>0</v>
      </c>
      <c r="P13" s="37"/>
      <c r="Q13" s="37" t="n">
        <f aca="false">MIN(C13:N13)</f>
        <v>0</v>
      </c>
      <c r="R13" s="37" t="n">
        <f aca="false">MIN(M13:N13)</f>
        <v>0</v>
      </c>
      <c r="S13" s="37" t="n">
        <f aca="false">MIN(R13,E13:F13,L13)</f>
        <v>0</v>
      </c>
      <c r="T13" s="4" t="n">
        <v>11</v>
      </c>
      <c r="U13" s="17" t="s">
        <v>26</v>
      </c>
    </row>
    <row r="14" customFormat="false" ht="13.8" hidden="false" customHeight="false" outlineLevel="0" collapsed="false">
      <c r="C14" s="37" t="n">
        <v>0</v>
      </c>
      <c r="D14" s="37" t="n">
        <v>0</v>
      </c>
      <c r="E14" s="37" t="n">
        <v>0</v>
      </c>
      <c r="F14" s="37" t="n">
        <v>0</v>
      </c>
      <c r="G14" s="37" t="n">
        <v>0</v>
      </c>
      <c r="H14" s="37" t="n">
        <v>0</v>
      </c>
      <c r="I14" s="37" t="n">
        <v>0</v>
      </c>
      <c r="J14" s="37" t="n">
        <v>0</v>
      </c>
      <c r="K14" s="37" t="n">
        <v>0</v>
      </c>
      <c r="L14" s="37" t="n">
        <v>0</v>
      </c>
      <c r="M14" s="37" t="n">
        <v>0</v>
      </c>
      <c r="N14" s="37" t="n">
        <v>0</v>
      </c>
      <c r="O14" s="37" t="n">
        <v>0</v>
      </c>
      <c r="P14" s="37"/>
      <c r="Q14" s="37" t="n">
        <f aca="false">MIN(C14:N14)</f>
        <v>0</v>
      </c>
      <c r="R14" s="37" t="n">
        <f aca="false">MIN(M14:N14)</f>
        <v>0</v>
      </c>
      <c r="S14" s="37" t="n">
        <f aca="false">MIN(R14,E14:F14,L14)</f>
        <v>0</v>
      </c>
    </row>
    <row r="15" customFormat="false" ht="13.8" hidden="false" customHeight="false" outlineLevel="0" collapsed="false">
      <c r="C15" s="37" t="n">
        <v>0</v>
      </c>
      <c r="D15" s="37" t="n">
        <v>0</v>
      </c>
      <c r="E15" s="37" t="n">
        <v>0</v>
      </c>
      <c r="F15" s="37" t="n">
        <v>0</v>
      </c>
      <c r="G15" s="37" t="n">
        <v>0</v>
      </c>
      <c r="H15" s="37" t="n">
        <v>0</v>
      </c>
      <c r="I15" s="37" t="n">
        <v>0</v>
      </c>
      <c r="J15" s="37" t="n">
        <v>0</v>
      </c>
      <c r="K15" s="37" t="n">
        <v>0</v>
      </c>
      <c r="L15" s="37" t="n">
        <v>0</v>
      </c>
      <c r="M15" s="37" t="n">
        <v>0</v>
      </c>
      <c r="N15" s="37" t="n">
        <v>0</v>
      </c>
      <c r="O15" s="37" t="n">
        <v>0</v>
      </c>
      <c r="P15" s="37"/>
      <c r="Q15" s="37" t="n">
        <f aca="false">MIN(C15:N15)</f>
        <v>0</v>
      </c>
      <c r="R15" s="37" t="n">
        <f aca="false">MIN(M15:N15)</f>
        <v>0</v>
      </c>
      <c r="S15" s="37" t="n">
        <f aca="false">MIN(R15,E15:F15,L15)</f>
        <v>0</v>
      </c>
    </row>
    <row r="16" customFormat="false" ht="13.8" hidden="false" customHeight="false" outlineLevel="0" collapsed="false">
      <c r="C16" s="37" t="n">
        <v>0</v>
      </c>
      <c r="D16" s="37" t="n">
        <v>0</v>
      </c>
      <c r="E16" s="37" t="n">
        <v>0</v>
      </c>
      <c r="F16" s="37" t="n">
        <v>0</v>
      </c>
      <c r="G16" s="37" t="n">
        <v>0</v>
      </c>
      <c r="H16" s="37" t="n">
        <v>0</v>
      </c>
      <c r="I16" s="37" t="n">
        <v>0</v>
      </c>
      <c r="J16" s="37" t="n">
        <v>0</v>
      </c>
      <c r="K16" s="37" t="n">
        <v>0</v>
      </c>
      <c r="L16" s="37" t="n">
        <v>0</v>
      </c>
      <c r="M16" s="37" t="n">
        <v>0</v>
      </c>
      <c r="N16" s="37" t="n">
        <v>0</v>
      </c>
      <c r="O16" s="37" t="n">
        <v>0</v>
      </c>
      <c r="P16" s="37"/>
      <c r="Q16" s="37" t="n">
        <f aca="false">MIN(C16:N16)</f>
        <v>0</v>
      </c>
      <c r="R16" s="37" t="n">
        <f aca="false">MIN(M16:N16)</f>
        <v>0</v>
      </c>
      <c r="S16" s="37" t="n">
        <f aca="false">MIN(R16,E16:F16,L16)</f>
        <v>0</v>
      </c>
    </row>
    <row r="17" customFormat="false" ht="13.8" hidden="false" customHeight="false" outlineLevel="0" collapsed="false">
      <c r="C17" s="37" t="n">
        <v>0.216</v>
      </c>
      <c r="D17" s="37" t="n">
        <v>0.205</v>
      </c>
      <c r="E17" s="37" t="n">
        <v>0.011</v>
      </c>
      <c r="F17" s="37" t="n">
        <v>0.368</v>
      </c>
      <c r="G17" s="37" t="n">
        <v>0.142</v>
      </c>
      <c r="H17" s="37" t="n">
        <v>0</v>
      </c>
      <c r="I17" s="37" t="n">
        <v>0</v>
      </c>
      <c r="J17" s="37" t="n">
        <v>0.142</v>
      </c>
      <c r="K17" s="37" t="n">
        <v>0.142</v>
      </c>
      <c r="L17" s="37" t="n">
        <v>0.142</v>
      </c>
      <c r="M17" s="37" t="n">
        <v>0</v>
      </c>
      <c r="N17" s="37" t="n">
        <v>0</v>
      </c>
      <c r="O17" s="37" t="n">
        <v>0</v>
      </c>
      <c r="P17" s="37"/>
      <c r="Q17" s="37" t="n">
        <f aca="false">MIN(C17:N17)</f>
        <v>0</v>
      </c>
      <c r="R17" s="37" t="n">
        <f aca="false">MIN(M17:N17)</f>
        <v>0</v>
      </c>
      <c r="S17" s="37" t="n">
        <f aca="false">MIN(R17,E17:F17,L17)</f>
        <v>0</v>
      </c>
    </row>
    <row r="18" customFormat="false" ht="13.8" hidden="false" customHeight="false" outlineLevel="0" collapsed="false">
      <c r="C18" s="37" t="n">
        <v>0</v>
      </c>
      <c r="D18" s="37" t="n">
        <v>0</v>
      </c>
      <c r="E18" s="37" t="n">
        <v>0</v>
      </c>
      <c r="F18" s="37" t="n">
        <v>0</v>
      </c>
      <c r="G18" s="37" t="n">
        <v>0</v>
      </c>
      <c r="H18" s="37" t="n">
        <v>0</v>
      </c>
      <c r="I18" s="37" t="n">
        <v>0</v>
      </c>
      <c r="J18" s="37" t="n">
        <v>0</v>
      </c>
      <c r="K18" s="37" t="n">
        <v>0</v>
      </c>
      <c r="L18" s="37" t="n">
        <v>0</v>
      </c>
      <c r="M18" s="37" t="n">
        <v>0</v>
      </c>
      <c r="N18" s="37" t="n">
        <v>0</v>
      </c>
      <c r="O18" s="37" t="n">
        <v>0</v>
      </c>
      <c r="P18" s="37"/>
      <c r="Q18" s="37" t="n">
        <f aca="false">MIN(C18:N18)</f>
        <v>0</v>
      </c>
      <c r="R18" s="37" t="n">
        <f aca="false">MIN(M18:N18)</f>
        <v>0</v>
      </c>
      <c r="S18" s="37" t="n">
        <f aca="false">MIN(R18,E18:F18,L18)</f>
        <v>0</v>
      </c>
    </row>
    <row r="19" customFormat="false" ht="13.8" hidden="false" customHeight="false" outlineLevel="0" collapsed="false">
      <c r="C19" s="37" t="n">
        <v>0</v>
      </c>
      <c r="D19" s="37" t="n">
        <v>0</v>
      </c>
      <c r="E19" s="37" t="n">
        <v>0</v>
      </c>
      <c r="F19" s="37" t="n">
        <v>0</v>
      </c>
      <c r="G19" s="37" t="n">
        <v>0</v>
      </c>
      <c r="H19" s="37" t="n">
        <v>0</v>
      </c>
      <c r="I19" s="37" t="n">
        <v>0</v>
      </c>
      <c r="J19" s="37" t="n">
        <v>0</v>
      </c>
      <c r="K19" s="37" t="n">
        <v>0</v>
      </c>
      <c r="L19" s="37" t="n">
        <v>0</v>
      </c>
      <c r="M19" s="37" t="n">
        <v>0</v>
      </c>
      <c r="N19" s="37" t="n">
        <v>0</v>
      </c>
      <c r="O19" s="37" t="n">
        <v>0</v>
      </c>
      <c r="P19" s="37"/>
      <c r="Q19" s="37" t="n">
        <f aca="false">MIN(C19:N19)</f>
        <v>0</v>
      </c>
      <c r="R19" s="37" t="n">
        <f aca="false">MIN(M19:N19)</f>
        <v>0</v>
      </c>
      <c r="S19" s="37" t="n">
        <f aca="false">MIN(R19,E19:F19,L19)</f>
        <v>0</v>
      </c>
    </row>
    <row r="20" customFormat="false" ht="13.8" hidden="false" customHeight="false" outlineLevel="0" collapsed="false">
      <c r="C20" s="37" t="n">
        <v>0.077</v>
      </c>
      <c r="D20" s="37" t="n">
        <v>0.067</v>
      </c>
      <c r="E20" s="37" t="n">
        <v>0.058</v>
      </c>
      <c r="F20" s="37" t="n">
        <v>0.068</v>
      </c>
      <c r="G20" s="37" t="n">
        <v>0.098</v>
      </c>
      <c r="H20" s="37" t="n">
        <v>0.098</v>
      </c>
      <c r="I20" s="37" t="n">
        <v>0.066</v>
      </c>
      <c r="J20" s="37" t="n">
        <v>0.098</v>
      </c>
      <c r="K20" s="37" t="n">
        <v>0.098</v>
      </c>
      <c r="L20" s="37" t="n">
        <v>0.098</v>
      </c>
      <c r="M20" s="37" t="n">
        <v>0</v>
      </c>
      <c r="N20" s="37" t="n">
        <v>0</v>
      </c>
      <c r="O20" s="37" t="n">
        <v>0</v>
      </c>
      <c r="P20" s="37"/>
      <c r="Q20" s="37" t="n">
        <f aca="false">MIN(C20:N20)</f>
        <v>0</v>
      </c>
      <c r="R20" s="37" t="n">
        <f aca="false">MIN(M20:N20)</f>
        <v>0</v>
      </c>
      <c r="S20" s="37" t="n">
        <f aca="false">MIN(R20,E20:F20,L20)</f>
        <v>0</v>
      </c>
    </row>
    <row r="21" customFormat="false" ht="13.8" hidden="false" customHeight="false" outlineLevel="0" collapsed="false">
      <c r="C21" s="37" t="n">
        <v>0</v>
      </c>
      <c r="D21" s="37" t="n">
        <v>0</v>
      </c>
      <c r="E21" s="37" t="n">
        <v>0</v>
      </c>
      <c r="F21" s="37" t="n">
        <v>0</v>
      </c>
      <c r="G21" s="37" t="n">
        <v>0</v>
      </c>
      <c r="H21" s="37" t="n">
        <v>0</v>
      </c>
      <c r="I21" s="37" t="n">
        <v>0</v>
      </c>
      <c r="J21" s="37" t="n">
        <v>0</v>
      </c>
      <c r="K21" s="37" t="n">
        <v>0</v>
      </c>
      <c r="L21" s="37" t="n">
        <v>0</v>
      </c>
      <c r="M21" s="37" t="n">
        <v>0</v>
      </c>
      <c r="N21" s="37" t="n">
        <v>0</v>
      </c>
      <c r="O21" s="37" t="n">
        <v>0</v>
      </c>
      <c r="P21" s="37"/>
      <c r="Q21" s="37" t="n">
        <f aca="false">MIN(C21:N21)</f>
        <v>0</v>
      </c>
      <c r="R21" s="37" t="n">
        <f aca="false">MIN(M21:N21)</f>
        <v>0</v>
      </c>
      <c r="S21" s="37" t="n">
        <f aca="false">MIN(R21,E21:F21,L21)</f>
        <v>0</v>
      </c>
    </row>
    <row r="22" customFormat="false" ht="13.8" hidden="false" customHeight="false" outlineLevel="0" collapsed="false">
      <c r="C22" s="37" t="n">
        <v>0.437</v>
      </c>
      <c r="D22" s="37" t="n">
        <v>0.51</v>
      </c>
      <c r="E22" s="37" t="n">
        <v>0</v>
      </c>
      <c r="F22" s="37" t="n">
        <v>0.291</v>
      </c>
      <c r="G22" s="37" t="n">
        <v>0</v>
      </c>
      <c r="H22" s="37" t="n">
        <v>0</v>
      </c>
      <c r="I22" s="37" t="n">
        <v>0</v>
      </c>
      <c r="J22" s="37" t="n">
        <v>0</v>
      </c>
      <c r="K22" s="37" t="n">
        <v>0</v>
      </c>
      <c r="L22" s="37" t="n">
        <v>0</v>
      </c>
      <c r="M22" s="37" t="n">
        <v>1.822</v>
      </c>
      <c r="N22" s="37" t="n">
        <v>1.822</v>
      </c>
      <c r="O22" s="37" t="n">
        <v>0</v>
      </c>
      <c r="P22" s="37"/>
      <c r="Q22" s="37" t="n">
        <f aca="false">MIN(C22:N22)</f>
        <v>0</v>
      </c>
      <c r="R22" s="37" t="n">
        <f aca="false">MIN(M22:N22)</f>
        <v>1.822</v>
      </c>
      <c r="S22" s="37" t="n">
        <f aca="false">MIN(R22,E22:F22,L22)</f>
        <v>0</v>
      </c>
    </row>
    <row r="23" customFormat="false" ht="13.8" hidden="false" customHeight="false" outlineLevel="0" collapsed="false">
      <c r="C23" s="37" t="n">
        <v>0.717</v>
      </c>
      <c r="D23" s="37" t="n">
        <v>0.712</v>
      </c>
      <c r="E23" s="37" t="n">
        <v>0.027</v>
      </c>
      <c r="F23" s="37" t="n">
        <v>0.029</v>
      </c>
      <c r="G23" s="37" t="n">
        <v>0</v>
      </c>
      <c r="H23" s="37" t="n">
        <v>0</v>
      </c>
      <c r="I23" s="37" t="n">
        <v>0</v>
      </c>
      <c r="J23" s="37" t="n">
        <v>1.184</v>
      </c>
      <c r="K23" s="37" t="n">
        <v>1.184</v>
      </c>
      <c r="L23" s="37" t="n">
        <v>1.184</v>
      </c>
      <c r="M23" s="37" t="n">
        <v>0.034</v>
      </c>
      <c r="N23" s="37" t="n">
        <v>0.034</v>
      </c>
      <c r="O23" s="37" t="n">
        <v>0</v>
      </c>
      <c r="P23" s="37"/>
      <c r="Q23" s="37" t="n">
        <f aca="false">MIN(C23:N23)</f>
        <v>0</v>
      </c>
      <c r="R23" s="37" t="n">
        <f aca="false">MIN(M23:N23)</f>
        <v>0.034</v>
      </c>
      <c r="S23" s="37" t="n">
        <f aca="false">MIN(R23,E23:F23,L23)</f>
        <v>0.027</v>
      </c>
    </row>
    <row r="24" customFormat="false" ht="13.8" hidden="false" customHeight="false" outlineLevel="0" collapsed="false">
      <c r="C24" s="37" t="n">
        <v>0.097</v>
      </c>
      <c r="D24" s="37" t="n">
        <v>0.016</v>
      </c>
      <c r="E24" s="37" t="n">
        <v>0.324</v>
      </c>
      <c r="F24" s="37" t="n">
        <v>0.113</v>
      </c>
      <c r="G24" s="37" t="n">
        <v>0</v>
      </c>
      <c r="H24" s="37" t="n">
        <v>0.405</v>
      </c>
      <c r="I24" s="37" t="n">
        <v>0.405</v>
      </c>
      <c r="J24" s="37" t="n">
        <v>0</v>
      </c>
      <c r="K24" s="37" t="n">
        <v>0</v>
      </c>
      <c r="L24" s="37" t="n">
        <v>0</v>
      </c>
      <c r="M24" s="37" t="n">
        <v>0</v>
      </c>
      <c r="N24" s="37" t="n">
        <v>0</v>
      </c>
      <c r="O24" s="37" t="n">
        <v>0</v>
      </c>
      <c r="P24" s="37"/>
      <c r="Q24" s="37" t="n">
        <f aca="false">MIN(C24:N24)</f>
        <v>0</v>
      </c>
      <c r="R24" s="37" t="n">
        <f aca="false">MIN(M24:N24)</f>
        <v>0</v>
      </c>
      <c r="S24" s="37" t="n">
        <f aca="false">MIN(R24,E24:F24,L24)</f>
        <v>0</v>
      </c>
    </row>
    <row r="25" customFormat="false" ht="13.8" hidden="false" customHeight="false" outlineLevel="0" collapsed="false">
      <c r="C25" s="37" t="n">
        <v>0</v>
      </c>
      <c r="D25" s="37" t="n">
        <v>0</v>
      </c>
      <c r="E25" s="37" t="n">
        <v>0</v>
      </c>
      <c r="F25" s="37" t="n">
        <v>0</v>
      </c>
      <c r="G25" s="37" t="n">
        <v>0</v>
      </c>
      <c r="H25" s="37" t="n">
        <v>0</v>
      </c>
      <c r="I25" s="37" t="n">
        <v>0</v>
      </c>
      <c r="J25" s="37" t="n">
        <v>0</v>
      </c>
      <c r="K25" s="37" t="n">
        <v>0</v>
      </c>
      <c r="L25" s="37" t="n">
        <v>0</v>
      </c>
      <c r="M25" s="37" t="n">
        <v>0</v>
      </c>
      <c r="N25" s="37" t="n">
        <v>0</v>
      </c>
      <c r="O25" s="37" t="n">
        <v>0</v>
      </c>
      <c r="P25" s="37"/>
      <c r="Q25" s="37" t="n">
        <f aca="false">MIN(C25:N25)</f>
        <v>0</v>
      </c>
      <c r="R25" s="37" t="n">
        <f aca="false">MIN(M25:N25)</f>
        <v>0</v>
      </c>
      <c r="S25" s="37" t="n">
        <f aca="false">MIN(R25,E25:F25,L25)</f>
        <v>0</v>
      </c>
    </row>
    <row r="26" customFormat="false" ht="13.8" hidden="false" customHeight="false" outlineLevel="0" collapsed="false">
      <c r="C26" s="37" t="n">
        <v>0.007</v>
      </c>
      <c r="D26" s="37" t="n">
        <v>0.006</v>
      </c>
      <c r="E26" s="37" t="n">
        <v>0.01</v>
      </c>
      <c r="F26" s="37" t="n">
        <v>0.011</v>
      </c>
      <c r="G26" s="37" t="n">
        <v>0.002</v>
      </c>
      <c r="H26" s="37" t="n">
        <v>0</v>
      </c>
      <c r="I26" s="37" t="n">
        <v>0.013</v>
      </c>
      <c r="J26" s="37" t="n">
        <v>0</v>
      </c>
      <c r="K26" s="37" t="n">
        <v>0</v>
      </c>
      <c r="L26" s="37" t="n">
        <v>0.013</v>
      </c>
      <c r="M26" s="37" t="n">
        <v>0.013</v>
      </c>
      <c r="N26" s="37" t="n">
        <v>0.013</v>
      </c>
      <c r="O26" s="37" t="n">
        <v>0</v>
      </c>
      <c r="P26" s="37"/>
      <c r="Q26" s="37" t="n">
        <f aca="false">MIN(C26:N26)</f>
        <v>0</v>
      </c>
      <c r="R26" s="37" t="n">
        <f aca="false">MIN(M26:N26)</f>
        <v>0.013</v>
      </c>
      <c r="S26" s="37" t="n">
        <f aca="false">MIN(R26,E26:F26,L26)</f>
        <v>0.01</v>
      </c>
    </row>
    <row r="27" customFormat="false" ht="13.8" hidden="false" customHeight="false" outlineLevel="0" collapsed="false">
      <c r="C27" s="37" t="n">
        <v>0.03</v>
      </c>
      <c r="D27" s="37" t="n">
        <v>0</v>
      </c>
      <c r="E27" s="37" t="n">
        <v>0.181</v>
      </c>
      <c r="F27" s="37" t="n">
        <v>0.271</v>
      </c>
      <c r="G27" s="37" t="n">
        <v>0</v>
      </c>
      <c r="H27" s="37" t="n">
        <v>0</v>
      </c>
      <c r="I27" s="37" t="n">
        <v>0</v>
      </c>
      <c r="J27" s="37" t="n">
        <v>0</v>
      </c>
      <c r="K27" s="37" t="n">
        <v>0</v>
      </c>
      <c r="L27" s="37" t="n">
        <v>0</v>
      </c>
      <c r="M27" s="37" t="n">
        <v>0.753</v>
      </c>
      <c r="N27" s="37" t="n">
        <v>0.753</v>
      </c>
      <c r="O27" s="37" t="n">
        <v>0</v>
      </c>
      <c r="P27" s="37"/>
      <c r="Q27" s="37" t="n">
        <f aca="false">MIN(C27:N27)</f>
        <v>0</v>
      </c>
      <c r="R27" s="37" t="n">
        <f aca="false">MIN(M27:N27)</f>
        <v>0.753</v>
      </c>
      <c r="S27" s="37" t="n">
        <f aca="false">MIN(R27,E27:F27,L27)</f>
        <v>0</v>
      </c>
    </row>
    <row r="28" customFormat="false" ht="13.8" hidden="false" customHeight="false" outlineLevel="0" collapsed="false">
      <c r="C28" s="37" t="n">
        <v>0</v>
      </c>
      <c r="D28" s="37" t="n">
        <v>0</v>
      </c>
      <c r="E28" s="37" t="n">
        <v>0</v>
      </c>
      <c r="F28" s="37" t="n">
        <v>0</v>
      </c>
      <c r="G28" s="37" t="n">
        <v>0</v>
      </c>
      <c r="H28" s="37" t="n">
        <v>0</v>
      </c>
      <c r="I28" s="37" t="n">
        <v>0</v>
      </c>
      <c r="J28" s="37" t="n">
        <v>0</v>
      </c>
      <c r="K28" s="37" t="n">
        <v>0</v>
      </c>
      <c r="L28" s="37" t="n">
        <v>0</v>
      </c>
      <c r="M28" s="37" t="n">
        <v>0</v>
      </c>
      <c r="N28" s="37" t="n">
        <v>0</v>
      </c>
      <c r="O28" s="37" t="n">
        <v>0</v>
      </c>
      <c r="P28" s="37"/>
      <c r="Q28" s="37" t="n">
        <f aca="false">MIN(C28:N28)</f>
        <v>0</v>
      </c>
      <c r="R28" s="37" t="n">
        <f aca="false">MIN(M28:N28)</f>
        <v>0</v>
      </c>
      <c r="S28" s="37" t="n">
        <f aca="false">MIN(R28,E28:F28,L28)</f>
        <v>0</v>
      </c>
    </row>
    <row r="29" customFormat="false" ht="13.8" hidden="false" customHeight="false" outlineLevel="0" collapsed="false">
      <c r="C29" s="37" t="n">
        <v>0</v>
      </c>
      <c r="D29" s="37" t="n">
        <v>0</v>
      </c>
      <c r="E29" s="37" t="n">
        <v>0</v>
      </c>
      <c r="F29" s="37" t="n">
        <v>0</v>
      </c>
      <c r="G29" s="37" t="n">
        <v>0</v>
      </c>
      <c r="H29" s="37" t="n">
        <v>0</v>
      </c>
      <c r="I29" s="37" t="n">
        <v>0</v>
      </c>
      <c r="J29" s="37" t="n">
        <v>0</v>
      </c>
      <c r="K29" s="37" t="n">
        <v>0</v>
      </c>
      <c r="L29" s="37" t="n">
        <v>0</v>
      </c>
      <c r="M29" s="37" t="n">
        <v>0</v>
      </c>
      <c r="N29" s="37" t="n">
        <v>0</v>
      </c>
      <c r="O29" s="37" t="n">
        <v>0</v>
      </c>
      <c r="P29" s="37"/>
      <c r="Q29" s="37" t="n">
        <f aca="false">MIN(C29:N29)</f>
        <v>0</v>
      </c>
      <c r="R29" s="37" t="n">
        <f aca="false">MIN(M29:N29)</f>
        <v>0</v>
      </c>
      <c r="S29" s="37" t="n">
        <f aca="false">MIN(R29,E29:F29,L29)</f>
        <v>0</v>
      </c>
    </row>
    <row r="30" customFormat="false" ht="13.8" hidden="false" customHeight="false" outlineLevel="0" collapsed="false">
      <c r="C30" s="37" t="n">
        <v>0</v>
      </c>
      <c r="D30" s="37" t="n">
        <v>0</v>
      </c>
      <c r="E30" s="37" t="n">
        <v>0</v>
      </c>
      <c r="F30" s="37" t="n">
        <v>0</v>
      </c>
      <c r="G30" s="37" t="n">
        <v>0</v>
      </c>
      <c r="H30" s="37" t="n">
        <v>0</v>
      </c>
      <c r="I30" s="37" t="n">
        <v>0</v>
      </c>
      <c r="J30" s="37" t="n">
        <v>0</v>
      </c>
      <c r="K30" s="37" t="n">
        <v>0</v>
      </c>
      <c r="L30" s="37" t="n">
        <v>0</v>
      </c>
      <c r="M30" s="37" t="n">
        <v>0</v>
      </c>
      <c r="N30" s="37" t="n">
        <v>0</v>
      </c>
      <c r="O30" s="37" t="n">
        <v>0</v>
      </c>
      <c r="P30" s="37"/>
      <c r="Q30" s="37" t="n">
        <f aca="false">MIN(C30:N30)</f>
        <v>0</v>
      </c>
      <c r="R30" s="37" t="n">
        <f aca="false">MIN(M30:N30)</f>
        <v>0</v>
      </c>
      <c r="S30" s="37" t="n">
        <f aca="false">MIN(R30,E30:F30,L30)</f>
        <v>0</v>
      </c>
    </row>
    <row r="31" customFormat="false" ht="13.8" hidden="false" customHeight="false" outlineLevel="0" collapsed="false">
      <c r="C31" s="37" t="n">
        <v>0</v>
      </c>
      <c r="D31" s="37" t="n">
        <v>0</v>
      </c>
      <c r="E31" s="37" t="n">
        <v>0</v>
      </c>
      <c r="F31" s="37" t="n">
        <v>0</v>
      </c>
      <c r="G31" s="37" t="n">
        <v>0</v>
      </c>
      <c r="H31" s="37" t="n">
        <v>0</v>
      </c>
      <c r="I31" s="37" t="n">
        <v>0</v>
      </c>
      <c r="J31" s="37" t="n">
        <v>0</v>
      </c>
      <c r="K31" s="37" t="n">
        <v>0</v>
      </c>
      <c r="L31" s="37" t="n">
        <v>0</v>
      </c>
      <c r="M31" s="37" t="n">
        <v>0</v>
      </c>
      <c r="N31" s="37" t="n">
        <v>0</v>
      </c>
      <c r="O31" s="37" t="n">
        <v>0</v>
      </c>
      <c r="P31" s="37"/>
      <c r="Q31" s="37" t="n">
        <f aca="false">MIN(C31:N31)</f>
        <v>0</v>
      </c>
      <c r="R31" s="37" t="n">
        <f aca="false">MIN(M31:N31)</f>
        <v>0</v>
      </c>
      <c r="S31" s="37" t="n">
        <f aca="false">MIN(R31,E31:F31,L31)</f>
        <v>0</v>
      </c>
    </row>
    <row r="32" customFormat="false" ht="13.8" hidden="false" customHeight="false" outlineLevel="0" collapsed="false">
      <c r="C32" s="37" t="n">
        <v>0</v>
      </c>
      <c r="D32" s="37" t="n">
        <v>0</v>
      </c>
      <c r="E32" s="37" t="n">
        <v>0</v>
      </c>
      <c r="F32" s="37" t="n">
        <v>0</v>
      </c>
      <c r="G32" s="37" t="n">
        <v>0</v>
      </c>
      <c r="H32" s="37" t="n">
        <v>0</v>
      </c>
      <c r="I32" s="37" t="n">
        <v>0</v>
      </c>
      <c r="J32" s="37" t="n">
        <v>0</v>
      </c>
      <c r="K32" s="37" t="n">
        <v>0</v>
      </c>
      <c r="L32" s="37" t="n">
        <v>0</v>
      </c>
      <c r="M32" s="37" t="n">
        <v>0</v>
      </c>
      <c r="N32" s="37" t="n">
        <v>0</v>
      </c>
      <c r="O32" s="37" t="n">
        <v>0</v>
      </c>
      <c r="P32" s="37"/>
      <c r="Q32" s="37" t="n">
        <f aca="false">MIN(C32:N32)</f>
        <v>0</v>
      </c>
      <c r="R32" s="37" t="n">
        <f aca="false">MIN(M32:N32)</f>
        <v>0</v>
      </c>
      <c r="S32" s="37" t="n">
        <f aca="false">MIN(R32,E32:F32,L32)</f>
        <v>0</v>
      </c>
    </row>
    <row r="33" customFormat="false" ht="13.8" hidden="false" customHeight="false" outlineLevel="0" collapsed="false">
      <c r="C33" s="37" t="n">
        <v>0</v>
      </c>
      <c r="D33" s="37" t="n">
        <v>0</v>
      </c>
      <c r="E33" s="37" t="n">
        <v>0</v>
      </c>
      <c r="F33" s="37" t="n">
        <v>0</v>
      </c>
      <c r="G33" s="37" t="n">
        <v>0</v>
      </c>
      <c r="H33" s="37" t="n">
        <v>0</v>
      </c>
      <c r="I33" s="37" t="n">
        <v>0</v>
      </c>
      <c r="J33" s="37" t="n">
        <v>0</v>
      </c>
      <c r="K33" s="37" t="n">
        <v>0</v>
      </c>
      <c r="L33" s="37" t="n">
        <v>0</v>
      </c>
      <c r="M33" s="37" t="n">
        <v>0</v>
      </c>
      <c r="N33" s="37" t="n">
        <v>0</v>
      </c>
      <c r="O33" s="37" t="n">
        <v>0</v>
      </c>
      <c r="P33" s="37"/>
      <c r="Q33" s="37" t="n">
        <f aca="false">MIN(C33:N33)</f>
        <v>0</v>
      </c>
      <c r="R33" s="37" t="n">
        <f aca="false">MIN(M33:N33)</f>
        <v>0</v>
      </c>
      <c r="S33" s="37" t="n">
        <f aca="false">MIN(R33,E33:F33,L33)</f>
        <v>0</v>
      </c>
    </row>
    <row r="34" customFormat="false" ht="13.8" hidden="false" customHeight="false" outlineLevel="0" collapsed="false">
      <c r="C34" s="37" t="n">
        <v>0</v>
      </c>
      <c r="D34" s="37" t="n">
        <v>0</v>
      </c>
      <c r="E34" s="37" t="n">
        <v>0</v>
      </c>
      <c r="F34" s="37" t="n">
        <v>0</v>
      </c>
      <c r="G34" s="37" t="n">
        <v>0</v>
      </c>
      <c r="H34" s="37" t="n">
        <v>0</v>
      </c>
      <c r="I34" s="37" t="n">
        <v>0</v>
      </c>
      <c r="J34" s="37" t="n">
        <v>0</v>
      </c>
      <c r="K34" s="37" t="n">
        <v>0</v>
      </c>
      <c r="L34" s="37" t="n">
        <v>0</v>
      </c>
      <c r="M34" s="37" t="n">
        <v>0</v>
      </c>
      <c r="N34" s="37" t="n">
        <v>0</v>
      </c>
      <c r="O34" s="37" t="n">
        <v>0</v>
      </c>
      <c r="P34" s="37"/>
      <c r="Q34" s="37" t="n">
        <f aca="false">MIN(C34:N34)</f>
        <v>0</v>
      </c>
      <c r="R34" s="37" t="n">
        <f aca="false">MIN(M34:N34)</f>
        <v>0</v>
      </c>
      <c r="S34" s="37" t="n">
        <f aca="false">MIN(R34,E34:F34,L34)</f>
        <v>0</v>
      </c>
    </row>
    <row r="35" customFormat="false" ht="13.8" hidden="false" customHeight="false" outlineLevel="0" collapsed="false">
      <c r="C35" s="37" t="n">
        <v>3.093</v>
      </c>
      <c r="D35" s="37" t="n">
        <v>4.417</v>
      </c>
      <c r="E35" s="37" t="n">
        <v>9.298</v>
      </c>
      <c r="F35" s="37" t="n">
        <v>3.099</v>
      </c>
      <c r="G35" s="37" t="n">
        <v>0</v>
      </c>
      <c r="H35" s="37" t="n">
        <v>11.069</v>
      </c>
      <c r="I35" s="37" t="n">
        <v>11.069</v>
      </c>
      <c r="J35" s="37" t="n">
        <v>0</v>
      </c>
      <c r="K35" s="37" t="n">
        <v>0</v>
      </c>
      <c r="L35" s="37" t="n">
        <v>0</v>
      </c>
      <c r="M35" s="37" t="n">
        <v>0</v>
      </c>
      <c r="N35" s="37" t="n">
        <v>0</v>
      </c>
      <c r="O35" s="37" t="n">
        <v>0</v>
      </c>
      <c r="P35" s="37"/>
      <c r="Q35" s="37" t="n">
        <f aca="false">MIN(C35:N35)</f>
        <v>0</v>
      </c>
      <c r="R35" s="37" t="n">
        <f aca="false">MIN(M35:N35)</f>
        <v>0</v>
      </c>
      <c r="S35" s="37" t="n">
        <f aca="false">MIN(R35,E35:F35,L35)</f>
        <v>0</v>
      </c>
    </row>
    <row r="36" customFormat="false" ht="13.8" hidden="false" customHeight="false" outlineLevel="0" collapsed="false">
      <c r="C36" s="37" t="n">
        <v>0</v>
      </c>
      <c r="D36" s="37" t="n">
        <v>0</v>
      </c>
      <c r="E36" s="37" t="n">
        <v>0</v>
      </c>
      <c r="F36" s="37" t="n">
        <v>0</v>
      </c>
      <c r="G36" s="37" t="n">
        <v>0</v>
      </c>
      <c r="H36" s="37" t="n">
        <v>0</v>
      </c>
      <c r="I36" s="37" t="n">
        <v>0</v>
      </c>
      <c r="J36" s="37" t="n">
        <v>0</v>
      </c>
      <c r="K36" s="37" t="n">
        <v>0</v>
      </c>
      <c r="L36" s="37" t="n">
        <v>0</v>
      </c>
      <c r="M36" s="37" t="n">
        <v>0</v>
      </c>
      <c r="N36" s="37" t="n">
        <v>0</v>
      </c>
      <c r="O36" s="37" t="n">
        <v>0</v>
      </c>
      <c r="P36" s="37"/>
      <c r="Q36" s="37" t="n">
        <f aca="false">MIN(C36:N36)</f>
        <v>0</v>
      </c>
      <c r="R36" s="37" t="n">
        <f aca="false">MIN(M36:N36)</f>
        <v>0</v>
      </c>
      <c r="S36" s="37" t="n">
        <f aca="false">MIN(R36,E36:F36,L36)</f>
        <v>0</v>
      </c>
    </row>
    <row r="37" customFormat="false" ht="13.8" hidden="false" customHeight="false" outlineLevel="0" collapsed="false">
      <c r="C37" s="37" t="n">
        <v>0</v>
      </c>
      <c r="D37" s="37" t="n">
        <v>0</v>
      </c>
      <c r="E37" s="37" t="n">
        <v>0</v>
      </c>
      <c r="F37" s="37" t="n">
        <v>0</v>
      </c>
      <c r="G37" s="37" t="n">
        <v>0</v>
      </c>
      <c r="H37" s="37" t="n">
        <v>0</v>
      </c>
      <c r="I37" s="37" t="n">
        <v>0</v>
      </c>
      <c r="J37" s="37" t="n">
        <v>0</v>
      </c>
      <c r="K37" s="37" t="n">
        <v>0</v>
      </c>
      <c r="L37" s="37" t="n">
        <v>0</v>
      </c>
      <c r="M37" s="37" t="n">
        <v>0</v>
      </c>
      <c r="N37" s="37" t="n">
        <v>0</v>
      </c>
      <c r="O37" s="37" t="n">
        <v>0</v>
      </c>
      <c r="P37" s="37"/>
      <c r="Q37" s="37" t="n">
        <f aca="false">MIN(C37:N37)</f>
        <v>0</v>
      </c>
      <c r="R37" s="37" t="n">
        <f aca="false">MIN(M37:N37)</f>
        <v>0</v>
      </c>
      <c r="S37" s="37" t="n">
        <f aca="false">MIN(R37,E37:F37,L37)</f>
        <v>0</v>
      </c>
    </row>
    <row r="38" customFormat="false" ht="13.8" hidden="false" customHeight="false" outlineLevel="0" collapsed="false">
      <c r="C38" s="37" t="n">
        <v>0.277</v>
      </c>
      <c r="D38" s="37" t="n">
        <v>0.138</v>
      </c>
      <c r="E38" s="37" t="n">
        <v>0.041</v>
      </c>
      <c r="F38" s="37" t="n">
        <v>0.27</v>
      </c>
      <c r="G38" s="37" t="n">
        <v>0.01</v>
      </c>
      <c r="H38" s="37" t="n">
        <v>0</v>
      </c>
      <c r="I38" s="37" t="n">
        <v>0</v>
      </c>
      <c r="J38" s="37" t="n">
        <v>0</v>
      </c>
      <c r="K38" s="37" t="n">
        <v>0</v>
      </c>
      <c r="L38" s="37" t="n">
        <v>0</v>
      </c>
      <c r="M38" s="37" t="n">
        <v>0.781</v>
      </c>
      <c r="N38" s="37" t="n">
        <v>0.781</v>
      </c>
      <c r="O38" s="37" t="n">
        <v>0</v>
      </c>
      <c r="P38" s="37"/>
      <c r="Q38" s="37" t="n">
        <f aca="false">MIN(C38:N38)</f>
        <v>0</v>
      </c>
      <c r="R38" s="37" t="n">
        <f aca="false">MIN(M38:N38)</f>
        <v>0.781</v>
      </c>
      <c r="S38" s="37" t="n">
        <f aca="false">MIN(R38,E38:F38,L38)</f>
        <v>0</v>
      </c>
    </row>
    <row r="39" customFormat="false" ht="13.8" hidden="false" customHeight="false" outlineLevel="0" collapsed="false">
      <c r="C39" s="37" t="n">
        <v>0</v>
      </c>
      <c r="D39" s="37" t="n">
        <v>0</v>
      </c>
      <c r="E39" s="37" t="n">
        <v>0</v>
      </c>
      <c r="F39" s="37" t="n">
        <v>0</v>
      </c>
      <c r="G39" s="37" t="n">
        <v>0</v>
      </c>
      <c r="H39" s="37" t="n">
        <v>0</v>
      </c>
      <c r="I39" s="37" t="n">
        <v>0</v>
      </c>
      <c r="J39" s="37" t="n">
        <v>0</v>
      </c>
      <c r="K39" s="37" t="n">
        <v>0</v>
      </c>
      <c r="L39" s="37" t="n">
        <v>0</v>
      </c>
      <c r="M39" s="37" t="n">
        <v>0</v>
      </c>
      <c r="N39" s="37" t="n">
        <v>0</v>
      </c>
      <c r="O39" s="37" t="n">
        <v>0</v>
      </c>
      <c r="P39" s="37"/>
      <c r="Q39" s="37" t="n">
        <f aca="false">MIN(C39:N39)</f>
        <v>0</v>
      </c>
      <c r="R39" s="37" t="n">
        <f aca="false">MIN(M39:N39)</f>
        <v>0</v>
      </c>
      <c r="S39" s="37" t="n">
        <f aca="false">MIN(R39,E39:F39,L39)</f>
        <v>0</v>
      </c>
    </row>
    <row r="40" customFormat="false" ht="13.8" hidden="false" customHeight="false" outlineLevel="0" collapsed="false">
      <c r="C40" s="37" t="n">
        <v>0.319</v>
      </c>
      <c r="D40" s="37" t="n">
        <v>0</v>
      </c>
      <c r="E40" s="37" t="n">
        <v>2.713</v>
      </c>
      <c r="F40" s="37" t="n">
        <v>1.756</v>
      </c>
      <c r="G40" s="37" t="n">
        <v>0</v>
      </c>
      <c r="H40" s="37" t="n">
        <v>0</v>
      </c>
      <c r="I40" s="37" t="n">
        <v>0</v>
      </c>
      <c r="J40" s="37" t="n">
        <v>0</v>
      </c>
      <c r="K40" s="37" t="n">
        <v>0</v>
      </c>
      <c r="L40" s="37" t="n">
        <v>0</v>
      </c>
      <c r="M40" s="37" t="n">
        <v>0</v>
      </c>
      <c r="N40" s="37" t="n">
        <v>0</v>
      </c>
      <c r="O40" s="37" t="n">
        <v>0</v>
      </c>
      <c r="P40" s="37"/>
      <c r="Q40" s="37" t="n">
        <f aca="false">MIN(C40:N40)</f>
        <v>0</v>
      </c>
      <c r="R40" s="37" t="n">
        <f aca="false">MIN(M40:N40)</f>
        <v>0</v>
      </c>
      <c r="S40" s="37" t="n">
        <f aca="false">MIN(R40,E40:F40,L40)</f>
        <v>0</v>
      </c>
    </row>
    <row r="41" customFormat="false" ht="13.8" hidden="false" customHeight="false" outlineLevel="0" collapsed="false">
      <c r="C41" s="37" t="n">
        <v>0.098</v>
      </c>
      <c r="D41" s="37" t="n">
        <v>0.092</v>
      </c>
      <c r="E41" s="37" t="n">
        <v>0.068</v>
      </c>
      <c r="F41" s="37" t="n">
        <v>0.042</v>
      </c>
      <c r="G41" s="37" t="n">
        <v>0.163</v>
      </c>
      <c r="H41" s="37" t="n">
        <v>0.047</v>
      </c>
      <c r="I41" s="37" t="n">
        <v>0.047</v>
      </c>
      <c r="J41" s="37" t="n">
        <v>0.303</v>
      </c>
      <c r="K41" s="37" t="n">
        <v>0.303</v>
      </c>
      <c r="L41" s="37" t="n">
        <v>0.303</v>
      </c>
      <c r="M41" s="37" t="n">
        <v>0.047</v>
      </c>
      <c r="N41" s="37" t="n">
        <v>0.047</v>
      </c>
      <c r="O41" s="37" t="n">
        <v>0</v>
      </c>
      <c r="P41" s="37"/>
      <c r="Q41" s="37" t="n">
        <f aca="false">MIN(C41:N41)</f>
        <v>0.042</v>
      </c>
      <c r="R41" s="37" t="n">
        <f aca="false">MIN(M41:N41)</f>
        <v>0.047</v>
      </c>
      <c r="S41" s="37" t="n">
        <f aca="false">MIN(R41,E41:F41,L41)</f>
        <v>0.042</v>
      </c>
    </row>
    <row r="42" customFormat="false" ht="13.8" hidden="false" customHeight="false" outlineLevel="0" collapsed="false">
      <c r="C42" s="37" t="n">
        <v>0</v>
      </c>
      <c r="D42" s="37" t="n">
        <v>0</v>
      </c>
      <c r="E42" s="37" t="n">
        <v>0</v>
      </c>
      <c r="F42" s="37" t="n">
        <v>0</v>
      </c>
      <c r="G42" s="37" t="n">
        <v>0</v>
      </c>
      <c r="H42" s="37" t="n">
        <v>0</v>
      </c>
      <c r="I42" s="37" t="n">
        <v>0</v>
      </c>
      <c r="J42" s="37" t="n">
        <v>0</v>
      </c>
      <c r="K42" s="37" t="n">
        <v>0</v>
      </c>
      <c r="L42" s="37" t="n">
        <v>0</v>
      </c>
      <c r="M42" s="37" t="n">
        <v>0</v>
      </c>
      <c r="N42" s="37" t="n">
        <v>0</v>
      </c>
      <c r="O42" s="37" t="n">
        <v>0</v>
      </c>
      <c r="P42" s="37"/>
      <c r="Q42" s="37" t="n">
        <f aca="false">MIN(C42:N42)</f>
        <v>0</v>
      </c>
      <c r="R42" s="37" t="n">
        <f aca="false">MIN(M42:N42)</f>
        <v>0</v>
      </c>
      <c r="S42" s="37" t="n">
        <f aca="false">MIN(R42,E42:F42,L42)</f>
        <v>0</v>
      </c>
    </row>
    <row r="43" customFormat="false" ht="13.8" hidden="false" customHeight="false" outlineLevel="0" collapsed="false">
      <c r="C43" s="37" t="n">
        <v>0</v>
      </c>
      <c r="D43" s="37" t="n">
        <v>0</v>
      </c>
      <c r="E43" s="37" t="n">
        <v>0</v>
      </c>
      <c r="F43" s="37" t="n">
        <v>0</v>
      </c>
      <c r="G43" s="37" t="n">
        <v>0</v>
      </c>
      <c r="H43" s="37" t="n">
        <v>0</v>
      </c>
      <c r="I43" s="37" t="n">
        <v>0</v>
      </c>
      <c r="J43" s="37" t="n">
        <v>0</v>
      </c>
      <c r="K43" s="37" t="n">
        <v>0</v>
      </c>
      <c r="L43" s="37" t="n">
        <v>0</v>
      </c>
      <c r="M43" s="37" t="n">
        <v>0</v>
      </c>
      <c r="N43" s="37" t="n">
        <v>0</v>
      </c>
      <c r="O43" s="37" t="n">
        <v>0</v>
      </c>
      <c r="P43" s="37"/>
      <c r="Q43" s="37" t="n">
        <f aca="false">MIN(C43:N43)</f>
        <v>0</v>
      </c>
      <c r="R43" s="37" t="n">
        <f aca="false">MIN(M43:N43)</f>
        <v>0</v>
      </c>
      <c r="S43" s="37" t="n">
        <f aca="false">MIN(R43,E43:F43,L43)</f>
        <v>0</v>
      </c>
    </row>
    <row r="44" customFormat="false" ht="13.8" hidden="false" customHeight="false" outlineLevel="0" collapsed="false">
      <c r="C44" s="37" t="n">
        <v>0.095</v>
      </c>
      <c r="D44" s="37" t="n">
        <v>0.048</v>
      </c>
      <c r="E44" s="37" t="n">
        <v>0.063</v>
      </c>
      <c r="F44" s="37" t="n">
        <v>0.238</v>
      </c>
      <c r="G44" s="37" t="n">
        <v>0.016</v>
      </c>
      <c r="H44" s="37" t="n">
        <v>0</v>
      </c>
      <c r="I44" s="37" t="n">
        <v>0</v>
      </c>
      <c r="J44" s="37" t="n">
        <v>0</v>
      </c>
      <c r="K44" s="37" t="n">
        <v>0</v>
      </c>
      <c r="L44" s="37" t="n">
        <v>0</v>
      </c>
      <c r="M44" s="37" t="n">
        <v>0.396</v>
      </c>
      <c r="N44" s="37" t="n">
        <v>0.396</v>
      </c>
      <c r="O44" s="37" t="n">
        <v>0</v>
      </c>
      <c r="P44" s="37"/>
      <c r="Q44" s="37" t="n">
        <f aca="false">MIN(C44:N44)</f>
        <v>0</v>
      </c>
      <c r="R44" s="37" t="n">
        <f aca="false">MIN(M44:N44)</f>
        <v>0.396</v>
      </c>
      <c r="S44" s="37" t="n">
        <f aca="false">MIN(R44,E44:F44,L44)</f>
        <v>0</v>
      </c>
    </row>
    <row r="45" customFormat="false" ht="13.8" hidden="false" customHeight="false" outlineLevel="0" collapsed="false">
      <c r="C45" s="37" t="n">
        <v>0.386</v>
      </c>
      <c r="D45" s="37" t="n">
        <v>0.203</v>
      </c>
      <c r="E45" s="37" t="n">
        <v>0.547</v>
      </c>
      <c r="F45" s="37" t="n">
        <v>0.271</v>
      </c>
      <c r="G45" s="37" t="n">
        <v>0</v>
      </c>
      <c r="H45" s="37" t="n">
        <v>0</v>
      </c>
      <c r="I45" s="37" t="n">
        <v>0</v>
      </c>
      <c r="J45" s="37" t="n">
        <v>0</v>
      </c>
      <c r="K45" s="37" t="n">
        <v>0</v>
      </c>
      <c r="L45" s="37" t="n">
        <v>0</v>
      </c>
      <c r="M45" s="37" t="n">
        <v>0.095</v>
      </c>
      <c r="N45" s="37" t="n">
        <v>0.095</v>
      </c>
      <c r="O45" s="37" t="n">
        <v>0</v>
      </c>
      <c r="P45" s="37"/>
      <c r="Q45" s="37" t="n">
        <f aca="false">MIN(C45:N45)</f>
        <v>0</v>
      </c>
      <c r="R45" s="37" t="n">
        <f aca="false">MIN(M45:N45)</f>
        <v>0.095</v>
      </c>
      <c r="S45" s="37" t="n">
        <f aca="false">MIN(R45,E45:F45,L45)</f>
        <v>0</v>
      </c>
    </row>
    <row r="46" customFormat="false" ht="13.8" hidden="false" customHeight="false" outlineLevel="0" collapsed="false">
      <c r="C46" s="37" t="n">
        <v>0</v>
      </c>
      <c r="D46" s="37" t="n">
        <v>0</v>
      </c>
      <c r="E46" s="37" t="n">
        <v>0</v>
      </c>
      <c r="F46" s="37" t="n">
        <v>0</v>
      </c>
      <c r="G46" s="37" t="n">
        <v>0</v>
      </c>
      <c r="H46" s="37" t="n">
        <v>0</v>
      </c>
      <c r="I46" s="37" t="n">
        <v>0</v>
      </c>
      <c r="J46" s="37" t="n">
        <v>0</v>
      </c>
      <c r="K46" s="37" t="n">
        <v>0</v>
      </c>
      <c r="L46" s="37" t="n">
        <v>0</v>
      </c>
      <c r="M46" s="37" t="n">
        <v>0</v>
      </c>
      <c r="N46" s="37" t="n">
        <v>0</v>
      </c>
      <c r="O46" s="37" t="n">
        <v>0</v>
      </c>
      <c r="P46" s="37"/>
      <c r="Q46" s="37" t="n">
        <f aca="false">MIN(C46:N46)</f>
        <v>0</v>
      </c>
      <c r="R46" s="37" t="n">
        <f aca="false">MIN(M46:N46)</f>
        <v>0</v>
      </c>
      <c r="S46" s="37" t="n">
        <f aca="false">MIN(R46,E46:F46,L46)</f>
        <v>0</v>
      </c>
    </row>
    <row r="47" customFormat="false" ht="13.8" hidden="false" customHeight="false" outlineLevel="0" collapsed="false">
      <c r="C47" s="37" t="n">
        <v>0.137</v>
      </c>
      <c r="D47" s="37" t="n">
        <v>0.181</v>
      </c>
      <c r="E47" s="37" t="n">
        <v>0.093</v>
      </c>
      <c r="F47" s="37" t="n">
        <v>0.274</v>
      </c>
      <c r="G47" s="37" t="n">
        <v>0</v>
      </c>
      <c r="H47" s="37" t="n">
        <v>0.003</v>
      </c>
      <c r="I47" s="37" t="n">
        <v>0.003</v>
      </c>
      <c r="J47" s="37" t="n">
        <v>0</v>
      </c>
      <c r="K47" s="37" t="n">
        <v>0</v>
      </c>
      <c r="L47" s="37" t="n">
        <v>0</v>
      </c>
      <c r="M47" s="37" t="n">
        <v>1.132</v>
      </c>
      <c r="N47" s="37" t="n">
        <v>1.132</v>
      </c>
      <c r="O47" s="37" t="n">
        <v>0</v>
      </c>
      <c r="P47" s="37"/>
      <c r="Q47" s="37" t="n">
        <f aca="false">MIN(C47:N47)</f>
        <v>0</v>
      </c>
      <c r="R47" s="37" t="n">
        <f aca="false">MIN(M47:N47)</f>
        <v>1.132</v>
      </c>
      <c r="S47" s="37" t="n">
        <f aca="false">MIN(R47,E47:F47,L47)</f>
        <v>0</v>
      </c>
    </row>
    <row r="48" customFormat="false" ht="13.8" hidden="false" customHeight="false" outlineLevel="0" collapsed="false">
      <c r="C48" s="37" t="n">
        <v>0.094</v>
      </c>
      <c r="D48" s="37" t="n">
        <v>0.023</v>
      </c>
      <c r="E48" s="37" t="n">
        <v>0.54</v>
      </c>
      <c r="F48" s="37" t="n">
        <v>0.563</v>
      </c>
      <c r="G48" s="37" t="n">
        <v>0</v>
      </c>
      <c r="H48" s="37" t="n">
        <v>0</v>
      </c>
      <c r="I48" s="37" t="n">
        <v>0.587</v>
      </c>
      <c r="J48" s="37" t="n">
        <v>0</v>
      </c>
      <c r="K48" s="37" t="n">
        <v>0</v>
      </c>
      <c r="L48" s="37" t="n">
        <v>0</v>
      </c>
      <c r="M48" s="37" t="n">
        <v>0.587</v>
      </c>
      <c r="N48" s="37" t="n">
        <v>0.587</v>
      </c>
      <c r="O48" s="37" t="n">
        <v>0</v>
      </c>
      <c r="P48" s="37"/>
      <c r="Q48" s="37" t="n">
        <f aca="false">MIN(C48:N48)</f>
        <v>0</v>
      </c>
      <c r="R48" s="37" t="n">
        <f aca="false">MIN(M48:N48)</f>
        <v>0.587</v>
      </c>
      <c r="S48" s="37" t="n">
        <f aca="false">MIN(R48,E48:F48,L48)</f>
        <v>0</v>
      </c>
    </row>
    <row r="49" customFormat="false" ht="13.8" hidden="false" customHeight="false" outlineLevel="0" collapsed="false">
      <c r="C49" s="37" t="n">
        <v>0.081</v>
      </c>
      <c r="D49" s="37" t="n">
        <v>0.068</v>
      </c>
      <c r="E49" s="37" t="n">
        <v>0.007</v>
      </c>
      <c r="F49" s="37" t="n">
        <v>0.081</v>
      </c>
      <c r="G49" s="37" t="n">
        <v>0.142</v>
      </c>
      <c r="H49" s="37" t="n">
        <v>0</v>
      </c>
      <c r="I49" s="37" t="n">
        <v>0</v>
      </c>
      <c r="J49" s="37" t="n">
        <v>0.169</v>
      </c>
      <c r="K49" s="37" t="n">
        <v>0</v>
      </c>
      <c r="L49" s="37" t="n">
        <v>0.169</v>
      </c>
      <c r="M49" s="37" t="n">
        <v>0.169</v>
      </c>
      <c r="N49" s="37" t="n">
        <v>0.169</v>
      </c>
      <c r="O49" s="37" t="n">
        <v>0</v>
      </c>
      <c r="P49" s="37"/>
      <c r="Q49" s="37" t="n">
        <f aca="false">MIN(C49:N49)</f>
        <v>0</v>
      </c>
      <c r="R49" s="37" t="n">
        <f aca="false">MIN(M49:N49)</f>
        <v>0.169</v>
      </c>
      <c r="S49" s="37" t="n">
        <f aca="false">MIN(R49,E49:F49,L49)</f>
        <v>0.007</v>
      </c>
    </row>
    <row r="50" customFormat="false" ht="13.8" hidden="false" customHeight="false" outlineLevel="0" collapsed="false">
      <c r="C50" s="37" t="n">
        <v>0.256</v>
      </c>
      <c r="D50" s="37" t="n">
        <v>1.023</v>
      </c>
      <c r="E50" s="37" t="n">
        <v>0</v>
      </c>
      <c r="F50" s="37" t="n">
        <v>0</v>
      </c>
      <c r="G50" s="37" t="n">
        <v>0</v>
      </c>
      <c r="H50" s="37" t="n">
        <v>0</v>
      </c>
      <c r="I50" s="37" t="n">
        <v>0</v>
      </c>
      <c r="J50" s="37" t="n">
        <v>0</v>
      </c>
      <c r="K50" s="37" t="n">
        <v>0</v>
      </c>
      <c r="L50" s="37" t="n">
        <v>0</v>
      </c>
      <c r="M50" s="37" t="n">
        <v>0</v>
      </c>
      <c r="N50" s="37" t="n">
        <v>0</v>
      </c>
      <c r="O50" s="37" t="n">
        <v>0</v>
      </c>
      <c r="P50" s="37"/>
      <c r="Q50" s="37" t="n">
        <f aca="false">MIN(C50:N50)</f>
        <v>0</v>
      </c>
      <c r="R50" s="37" t="n">
        <f aca="false">MIN(M50:N50)</f>
        <v>0</v>
      </c>
      <c r="S50" s="37" t="n">
        <f aca="false">MIN(R50,E50:F50,L50)</f>
        <v>0</v>
      </c>
    </row>
    <row r="51" customFormat="false" ht="13.8" hidden="false" customHeight="false" outlineLevel="0" collapsed="false">
      <c r="C51" s="37" t="n">
        <v>0</v>
      </c>
      <c r="D51" s="37" t="n">
        <v>0</v>
      </c>
      <c r="E51" s="37" t="n">
        <v>0</v>
      </c>
      <c r="F51" s="37" t="n">
        <v>0</v>
      </c>
      <c r="G51" s="37" t="n">
        <v>0</v>
      </c>
      <c r="H51" s="37" t="n">
        <v>0</v>
      </c>
      <c r="I51" s="37" t="n">
        <v>0</v>
      </c>
      <c r="J51" s="37" t="n">
        <v>0</v>
      </c>
      <c r="K51" s="37" t="n">
        <v>0</v>
      </c>
      <c r="L51" s="37" t="n">
        <v>0</v>
      </c>
      <c r="M51" s="37" t="n">
        <v>0</v>
      </c>
      <c r="N51" s="37" t="n">
        <v>0</v>
      </c>
      <c r="O51" s="37" t="n">
        <v>0</v>
      </c>
      <c r="P51" s="37"/>
      <c r="Q51" s="37" t="n">
        <f aca="false">MIN(C51:N51)</f>
        <v>0</v>
      </c>
      <c r="R51" s="37" t="n">
        <f aca="false">MIN(M51:N51)</f>
        <v>0</v>
      </c>
      <c r="S51" s="37" t="n">
        <f aca="false">MIN(R51,E51:F51,L51)</f>
        <v>0</v>
      </c>
    </row>
    <row r="52" customFormat="false" ht="13.8" hidden="false" customHeight="false" outlineLevel="0" collapsed="false">
      <c r="C52" s="37" t="n">
        <v>1.189</v>
      </c>
      <c r="D52" s="37" t="n">
        <v>0.925</v>
      </c>
      <c r="E52" s="37" t="n">
        <v>0</v>
      </c>
      <c r="F52" s="37" t="n">
        <v>0</v>
      </c>
      <c r="G52" s="37" t="n">
        <v>0.86</v>
      </c>
      <c r="H52" s="37" t="n">
        <v>0</v>
      </c>
      <c r="I52" s="37" t="n">
        <v>0</v>
      </c>
      <c r="J52" s="37" t="n">
        <v>1.651</v>
      </c>
      <c r="K52" s="37" t="n">
        <v>0</v>
      </c>
      <c r="L52" s="37" t="n">
        <v>1.651</v>
      </c>
      <c r="M52" s="37" t="n">
        <v>0</v>
      </c>
      <c r="N52" s="37" t="n">
        <v>0</v>
      </c>
      <c r="O52" s="37" t="n">
        <v>0</v>
      </c>
      <c r="P52" s="37"/>
      <c r="Q52" s="37" t="n">
        <f aca="false">MIN(C52:N52)</f>
        <v>0</v>
      </c>
      <c r="R52" s="37" t="n">
        <f aca="false">MIN(M52:N52)</f>
        <v>0</v>
      </c>
      <c r="S52" s="37" t="n">
        <f aca="false">MIN(R52,E52:F52,L52)</f>
        <v>0</v>
      </c>
    </row>
    <row r="53" customFormat="false" ht="13.8" hidden="false" customHeight="false" outlineLevel="0" collapsed="false">
      <c r="C53" s="37" t="n">
        <v>1.827</v>
      </c>
      <c r="D53" s="37" t="n">
        <v>0</v>
      </c>
      <c r="E53" s="37" t="n">
        <v>0</v>
      </c>
      <c r="F53" s="37" t="n">
        <v>3.035</v>
      </c>
      <c r="G53" s="37" t="n">
        <v>0.997</v>
      </c>
      <c r="H53" s="37" t="n">
        <v>5.967</v>
      </c>
      <c r="I53" s="37" t="n">
        <v>0</v>
      </c>
      <c r="J53" s="37" t="n">
        <v>0</v>
      </c>
      <c r="K53" s="37" t="n">
        <v>0</v>
      </c>
      <c r="L53" s="37" t="n">
        <v>5.967</v>
      </c>
      <c r="M53" s="37" t="n">
        <v>0</v>
      </c>
      <c r="N53" s="37" t="n">
        <v>0</v>
      </c>
      <c r="O53" s="37" t="n">
        <v>0</v>
      </c>
      <c r="P53" s="37"/>
      <c r="Q53" s="37" t="n">
        <f aca="false">MIN(C53:N53)</f>
        <v>0</v>
      </c>
      <c r="R53" s="37" t="n">
        <f aca="false">MIN(M53:N53)</f>
        <v>0</v>
      </c>
      <c r="S53" s="37" t="n">
        <f aca="false">MIN(R53,E53:F53,L53)</f>
        <v>0</v>
      </c>
    </row>
    <row r="54" customFormat="false" ht="13.8" hidden="false" customHeight="false" outlineLevel="0" collapsed="false">
      <c r="C54" s="37" t="n">
        <v>1.3</v>
      </c>
      <c r="D54" s="37" t="n">
        <v>0.164</v>
      </c>
      <c r="E54" s="37" t="n">
        <v>0.164</v>
      </c>
      <c r="F54" s="37" t="n">
        <v>0</v>
      </c>
      <c r="G54" s="37" t="n">
        <v>0.245</v>
      </c>
      <c r="H54" s="37" t="n">
        <v>2.046</v>
      </c>
      <c r="I54" s="37" t="n">
        <v>0</v>
      </c>
      <c r="J54" s="37" t="n">
        <v>0</v>
      </c>
      <c r="K54" s="37" t="n">
        <v>0</v>
      </c>
      <c r="L54" s="37" t="n">
        <v>0</v>
      </c>
      <c r="M54" s="37" t="n">
        <v>0</v>
      </c>
      <c r="N54" s="37" t="n">
        <v>0</v>
      </c>
      <c r="O54" s="37" t="n">
        <v>0</v>
      </c>
      <c r="P54" s="37"/>
      <c r="Q54" s="37" t="n">
        <f aca="false">MIN(C54:N54)</f>
        <v>0</v>
      </c>
      <c r="R54" s="37" t="n">
        <f aca="false">MIN(M54:N54)</f>
        <v>0</v>
      </c>
      <c r="S54" s="37" t="n">
        <f aca="false">MIN(R54,E54:F54,L54)</f>
        <v>0</v>
      </c>
    </row>
    <row r="55" customFormat="false" ht="13.8" hidden="false" customHeight="false" outlineLevel="0" collapsed="false">
      <c r="C55" s="37" t="n">
        <v>0.232</v>
      </c>
      <c r="D55" s="37" t="n">
        <v>0.035</v>
      </c>
      <c r="E55" s="37" t="n">
        <v>0.015</v>
      </c>
      <c r="F55" s="37" t="n">
        <v>0.903</v>
      </c>
      <c r="G55" s="37" t="n">
        <v>0.608</v>
      </c>
      <c r="H55" s="37" t="n">
        <v>0</v>
      </c>
      <c r="I55" s="37" t="n">
        <v>0</v>
      </c>
      <c r="J55" s="37" t="n">
        <v>0.035</v>
      </c>
      <c r="K55" s="37" t="n">
        <v>0.035</v>
      </c>
      <c r="L55" s="37" t="n">
        <v>0.035</v>
      </c>
      <c r="M55" s="37" t="n">
        <v>0</v>
      </c>
      <c r="N55" s="37" t="n">
        <v>0</v>
      </c>
      <c r="O55" s="37" t="n">
        <v>0</v>
      </c>
      <c r="P55" s="37"/>
      <c r="Q55" s="37" t="n">
        <f aca="false">MIN(C55:N55)</f>
        <v>0</v>
      </c>
      <c r="R55" s="37" t="n">
        <f aca="false">MIN(M55:N55)</f>
        <v>0</v>
      </c>
      <c r="S55" s="37" t="n">
        <f aca="false">MIN(R55,E55:F55,L55)</f>
        <v>0</v>
      </c>
    </row>
    <row r="56" customFormat="false" ht="13.8" hidden="false" customHeight="false" outlineLevel="0" collapsed="false">
      <c r="C56" s="37" t="n">
        <v>0.564</v>
      </c>
      <c r="D56" s="37" t="n">
        <v>0.576</v>
      </c>
      <c r="E56" s="37" t="n">
        <v>0.142</v>
      </c>
      <c r="F56" s="37" t="n">
        <v>0.278</v>
      </c>
      <c r="G56" s="37" t="n">
        <v>0.672</v>
      </c>
      <c r="H56" s="37" t="n">
        <v>0</v>
      </c>
      <c r="I56" s="37" t="n">
        <v>0</v>
      </c>
      <c r="J56" s="37" t="n">
        <v>0.828</v>
      </c>
      <c r="K56" s="37" t="n">
        <v>0.828</v>
      </c>
      <c r="L56" s="37" t="n">
        <v>0</v>
      </c>
      <c r="M56" s="37" t="n">
        <v>0</v>
      </c>
      <c r="N56" s="37" t="n">
        <v>0</v>
      </c>
      <c r="O56" s="37" t="n">
        <v>0</v>
      </c>
      <c r="P56" s="37"/>
      <c r="Q56" s="37" t="n">
        <f aca="false">MIN(C56:N56)</f>
        <v>0</v>
      </c>
      <c r="R56" s="37" t="n">
        <f aca="false">MIN(M56:N56)</f>
        <v>0</v>
      </c>
      <c r="S56" s="37" t="n">
        <f aca="false">MIN(R56,E56:F56,L56)</f>
        <v>0</v>
      </c>
    </row>
    <row r="57" customFormat="false" ht="13.8" hidden="false" customHeight="false" outlineLevel="0" collapsed="false">
      <c r="C57" s="37" t="n">
        <v>0.691</v>
      </c>
      <c r="D57" s="37" t="n">
        <v>0.247</v>
      </c>
      <c r="E57" s="37" t="n">
        <v>0</v>
      </c>
      <c r="F57" s="37" t="n">
        <v>0</v>
      </c>
      <c r="G57" s="37" t="n">
        <v>1.022</v>
      </c>
      <c r="H57" s="37" t="n">
        <v>0</v>
      </c>
      <c r="I57" s="37" t="n">
        <v>0</v>
      </c>
      <c r="J57" s="37" t="n">
        <v>0</v>
      </c>
      <c r="K57" s="37" t="n">
        <v>0</v>
      </c>
      <c r="L57" s="37" t="n">
        <v>1.03</v>
      </c>
      <c r="M57" s="37" t="n">
        <v>0</v>
      </c>
      <c r="N57" s="37" t="n">
        <v>0</v>
      </c>
      <c r="O57" s="37" t="n">
        <v>0</v>
      </c>
      <c r="P57" s="37"/>
      <c r="Q57" s="37" t="n">
        <f aca="false">MIN(C57:N57)</f>
        <v>0</v>
      </c>
      <c r="R57" s="37" t="n">
        <f aca="false">MIN(M57:N57)</f>
        <v>0</v>
      </c>
      <c r="S57" s="37" t="n">
        <f aca="false">MIN(R57,E57:F57,L57)</f>
        <v>0</v>
      </c>
    </row>
    <row r="58" customFormat="false" ht="13.8" hidden="false" customHeight="false" outlineLevel="0" collapsed="false">
      <c r="C58" s="37" t="n">
        <v>1.162</v>
      </c>
      <c r="D58" s="37" t="n">
        <v>0.973</v>
      </c>
      <c r="E58" s="37" t="n">
        <v>0</v>
      </c>
      <c r="F58" s="37" t="n">
        <v>0</v>
      </c>
      <c r="G58" s="37" t="n">
        <v>2.061</v>
      </c>
      <c r="H58" s="37" t="n">
        <v>1.393</v>
      </c>
      <c r="I58" s="37" t="n">
        <v>1.393</v>
      </c>
      <c r="J58" s="37" t="n">
        <v>1.393</v>
      </c>
      <c r="K58" s="37" t="n">
        <v>1.393</v>
      </c>
      <c r="L58" s="37" t="n">
        <v>1.393</v>
      </c>
      <c r="M58" s="37" t="n">
        <v>0</v>
      </c>
      <c r="N58" s="37" t="n">
        <v>0</v>
      </c>
      <c r="O58" s="37" t="n">
        <v>0</v>
      </c>
      <c r="P58" s="37"/>
      <c r="Q58" s="37" t="n">
        <f aca="false">MIN(C58:N58)</f>
        <v>0</v>
      </c>
      <c r="R58" s="37" t="n">
        <f aca="false">MIN(M58:N58)</f>
        <v>0</v>
      </c>
      <c r="S58" s="37" t="n">
        <f aca="false">MIN(R58,E58:F58,L58)</f>
        <v>0</v>
      </c>
    </row>
    <row r="59" customFormat="false" ht="13.8" hidden="false" customHeight="false" outlineLevel="0" collapsed="false">
      <c r="C59" s="37" t="n">
        <v>0.603</v>
      </c>
      <c r="D59" s="37" t="n">
        <v>1.005</v>
      </c>
      <c r="E59" s="37" t="n">
        <v>0.236</v>
      </c>
      <c r="F59" s="37" t="n">
        <v>0.579</v>
      </c>
      <c r="G59" s="37" t="n">
        <v>1.013</v>
      </c>
      <c r="H59" s="37" t="n">
        <v>0.192</v>
      </c>
      <c r="I59" s="37" t="n">
        <v>0.213</v>
      </c>
      <c r="J59" s="37" t="n">
        <v>1.142</v>
      </c>
      <c r="K59" s="37" t="n">
        <v>1.142</v>
      </c>
      <c r="L59" s="37" t="n">
        <v>1.175</v>
      </c>
      <c r="M59" s="37" t="n">
        <v>0.001</v>
      </c>
      <c r="N59" s="37" t="n">
        <v>0.001</v>
      </c>
      <c r="O59" s="37" t="n">
        <v>0</v>
      </c>
      <c r="P59" s="37"/>
      <c r="Q59" s="37" t="n">
        <f aca="false">MIN(C59:N59)</f>
        <v>0.001</v>
      </c>
      <c r="R59" s="37" t="n">
        <f aca="false">MIN(M59:N59)</f>
        <v>0.001</v>
      </c>
      <c r="S59" s="37" t="n">
        <f aca="false">MIN(R59,E59:F59,L59)</f>
        <v>0.001</v>
      </c>
    </row>
    <row r="60" customFormat="false" ht="13.8" hidden="false" customHeight="false" outlineLevel="0" collapsed="false">
      <c r="C60" s="37" t="n">
        <v>0.167</v>
      </c>
      <c r="D60" s="37" t="n">
        <v>0.181</v>
      </c>
      <c r="E60" s="37" t="n">
        <v>0.032</v>
      </c>
      <c r="F60" s="37" t="n">
        <v>0.009</v>
      </c>
      <c r="G60" s="37" t="n">
        <v>0.262</v>
      </c>
      <c r="H60" s="37" t="n">
        <v>0.168</v>
      </c>
      <c r="I60" s="37" t="n">
        <v>0.168</v>
      </c>
      <c r="J60" s="37" t="n">
        <v>0.191</v>
      </c>
      <c r="K60" s="37" t="n">
        <v>0.191</v>
      </c>
      <c r="L60" s="37" t="n">
        <v>0.168</v>
      </c>
      <c r="M60" s="37" t="n">
        <v>0.21</v>
      </c>
      <c r="N60" s="37" t="n">
        <v>0.21</v>
      </c>
      <c r="O60" s="37" t="n">
        <v>0</v>
      </c>
      <c r="P60" s="37"/>
      <c r="Q60" s="37" t="n">
        <f aca="false">MIN(C60:N60)</f>
        <v>0.009</v>
      </c>
      <c r="R60" s="37" t="n">
        <f aca="false">MIN(M60:N60)</f>
        <v>0.21</v>
      </c>
      <c r="S60" s="37" t="n">
        <f aca="false">MIN(R60,E60:F60,L60)</f>
        <v>0.009</v>
      </c>
    </row>
    <row r="61" customFormat="false" ht="13.8" hidden="false" customHeight="false" outlineLevel="0" collapsed="false">
      <c r="C61" s="37" t="n">
        <v>0.045</v>
      </c>
      <c r="D61" s="37" t="n">
        <v>0.058</v>
      </c>
      <c r="E61" s="37" t="n">
        <v>0.013</v>
      </c>
      <c r="F61" s="37" t="n">
        <v>0.021</v>
      </c>
      <c r="G61" s="37" t="n">
        <v>0.253</v>
      </c>
      <c r="H61" s="37" t="n">
        <v>0</v>
      </c>
      <c r="I61" s="37" t="n">
        <v>0</v>
      </c>
      <c r="J61" s="37" t="n">
        <v>0.059</v>
      </c>
      <c r="K61" s="37" t="n">
        <v>0.059</v>
      </c>
      <c r="L61" s="37" t="n">
        <v>0.056</v>
      </c>
      <c r="M61" s="37" t="n">
        <v>0</v>
      </c>
      <c r="N61" s="37" t="n">
        <v>0</v>
      </c>
      <c r="O61" s="37" t="n">
        <v>0</v>
      </c>
      <c r="P61" s="37"/>
      <c r="Q61" s="37" t="n">
        <f aca="false">MIN(C61:N61)</f>
        <v>0</v>
      </c>
      <c r="R61" s="37" t="n">
        <f aca="false">MIN(M61:N61)</f>
        <v>0</v>
      </c>
      <c r="S61" s="37" t="n">
        <f aca="false">MIN(R61,E61:F61,L61)</f>
        <v>0</v>
      </c>
    </row>
    <row r="62" customFormat="false" ht="13.8" hidden="false" customHeight="false" outlineLevel="0" collapsed="false">
      <c r="C62" s="37" t="n">
        <v>0.358</v>
      </c>
      <c r="D62" s="37" t="n">
        <v>0.004</v>
      </c>
      <c r="E62" s="37" t="n">
        <v>0.045</v>
      </c>
      <c r="F62" s="37" t="n">
        <v>0.349</v>
      </c>
      <c r="G62" s="37" t="n">
        <v>0.006</v>
      </c>
      <c r="H62" s="37" t="n">
        <v>0.005</v>
      </c>
      <c r="I62" s="37" t="n">
        <v>0.005</v>
      </c>
      <c r="J62" s="37" t="n">
        <v>0.005</v>
      </c>
      <c r="K62" s="37" t="n">
        <v>0.01</v>
      </c>
      <c r="L62" s="37" t="n">
        <v>0.005</v>
      </c>
      <c r="M62" s="37" t="n">
        <v>0.01</v>
      </c>
      <c r="N62" s="37" t="n">
        <v>0.01</v>
      </c>
      <c r="O62" s="37" t="n">
        <v>0</v>
      </c>
      <c r="P62" s="37"/>
      <c r="Q62" s="37" t="n">
        <f aca="false">MIN(C62:N62)</f>
        <v>0.004</v>
      </c>
      <c r="R62" s="37" t="n">
        <f aca="false">MIN(M62:N62)</f>
        <v>0.01</v>
      </c>
      <c r="S62" s="37" t="n">
        <f aca="false">MIN(R62,E62:F62,L62)</f>
        <v>0.005</v>
      </c>
    </row>
    <row r="63" customFormat="false" ht="13.8" hidden="false" customHeight="false" outlineLevel="0" collapsed="false">
      <c r="C63" s="37" t="n">
        <v>0.374</v>
      </c>
      <c r="D63" s="37" t="n">
        <v>0.208</v>
      </c>
      <c r="E63" s="37" t="n">
        <v>1.04</v>
      </c>
      <c r="F63" s="37" t="n">
        <v>0.208</v>
      </c>
      <c r="G63" s="37" t="n">
        <v>1.515</v>
      </c>
      <c r="H63" s="37" t="n">
        <v>1.04</v>
      </c>
      <c r="I63" s="37" t="n">
        <v>1.04</v>
      </c>
      <c r="J63" s="37" t="n">
        <v>0</v>
      </c>
      <c r="K63" s="37" t="n">
        <v>0</v>
      </c>
      <c r="L63" s="37" t="n">
        <v>1.04</v>
      </c>
      <c r="M63" s="37" t="n">
        <v>0</v>
      </c>
      <c r="N63" s="37" t="n">
        <v>0</v>
      </c>
      <c r="O63" s="37" t="n">
        <v>0</v>
      </c>
      <c r="P63" s="37"/>
      <c r="Q63" s="37" t="n">
        <f aca="false">MIN(C63:N63)</f>
        <v>0</v>
      </c>
      <c r="R63" s="37" t="n">
        <f aca="false">MIN(M63:N63)</f>
        <v>0</v>
      </c>
      <c r="S63" s="37" t="n">
        <f aca="false">MIN(R63,E63:F63,L63)</f>
        <v>0</v>
      </c>
    </row>
    <row r="64" customFormat="false" ht="13.8" hidden="false" customHeight="false" outlineLevel="0" collapsed="false">
      <c r="C64" s="37" t="n">
        <v>0.082</v>
      </c>
      <c r="D64" s="37" t="n">
        <v>0</v>
      </c>
      <c r="E64" s="37" t="n">
        <v>0.357</v>
      </c>
      <c r="F64" s="37" t="n">
        <v>0.605</v>
      </c>
      <c r="G64" s="37" t="n">
        <v>0.794</v>
      </c>
      <c r="H64" s="37" t="n">
        <v>0</v>
      </c>
      <c r="I64" s="37" t="n">
        <v>1.052</v>
      </c>
      <c r="J64" s="37" t="n">
        <v>0</v>
      </c>
      <c r="K64" s="37" t="n">
        <v>0</v>
      </c>
      <c r="L64" s="37" t="n">
        <v>0</v>
      </c>
      <c r="M64" s="37" t="n">
        <v>0</v>
      </c>
      <c r="N64" s="37" t="n">
        <v>0</v>
      </c>
      <c r="O64" s="37" t="n">
        <v>0</v>
      </c>
      <c r="P64" s="37"/>
      <c r="Q64" s="37" t="n">
        <f aca="false">MIN(C64:N64)</f>
        <v>0</v>
      </c>
      <c r="R64" s="37" t="n">
        <f aca="false">MIN(M64:N64)</f>
        <v>0</v>
      </c>
      <c r="S64" s="37" t="n">
        <f aca="false">MIN(R64,E64:F64,L64)</f>
        <v>0</v>
      </c>
    </row>
    <row r="65" customFormat="false" ht="13.8" hidden="false" customHeight="false" outlineLevel="0" collapsed="false">
      <c r="C65" s="37" t="n">
        <v>0.564</v>
      </c>
      <c r="D65" s="37" t="n">
        <v>0.671</v>
      </c>
      <c r="E65" s="37" t="n">
        <v>0</v>
      </c>
      <c r="F65" s="37" t="n">
        <v>0</v>
      </c>
      <c r="G65" s="37" t="n">
        <v>0.908</v>
      </c>
      <c r="H65" s="37" t="n">
        <v>0</v>
      </c>
      <c r="I65" s="37" t="n">
        <v>0</v>
      </c>
      <c r="J65" s="37" t="n">
        <v>0.671</v>
      </c>
      <c r="K65" s="37" t="n">
        <v>0.671</v>
      </c>
      <c r="L65" s="37" t="n">
        <v>0.671</v>
      </c>
      <c r="M65" s="37" t="n">
        <v>0</v>
      </c>
      <c r="N65" s="37" t="n">
        <v>0</v>
      </c>
      <c r="O65" s="37" t="n">
        <v>0</v>
      </c>
      <c r="P65" s="37"/>
      <c r="Q65" s="37" t="n">
        <f aca="false">MIN(C65:N65)</f>
        <v>0</v>
      </c>
      <c r="R65" s="37" t="n">
        <f aca="false">MIN(M65:N65)</f>
        <v>0</v>
      </c>
      <c r="S65" s="37" t="n">
        <f aca="false">MIN(R65,E65:F65,L65)</f>
        <v>0</v>
      </c>
    </row>
    <row r="66" customFormat="false" ht="13.8" hidden="false" customHeight="false" outlineLevel="0" collapsed="false">
      <c r="C66" s="37" t="n">
        <v>0.113</v>
      </c>
      <c r="D66" s="37" t="n">
        <v>0.005</v>
      </c>
      <c r="E66" s="37" t="n">
        <v>0.304</v>
      </c>
      <c r="F66" s="37" t="n">
        <v>0.404</v>
      </c>
      <c r="G66" s="37" t="n">
        <v>0.575</v>
      </c>
      <c r="H66" s="37" t="n">
        <v>0.268</v>
      </c>
      <c r="I66" s="37" t="n">
        <v>0.278</v>
      </c>
      <c r="J66" s="37" t="n">
        <v>0</v>
      </c>
      <c r="K66" s="37" t="n">
        <v>0</v>
      </c>
      <c r="L66" s="37" t="n">
        <v>0</v>
      </c>
      <c r="M66" s="37" t="n">
        <v>0</v>
      </c>
      <c r="N66" s="37" t="n">
        <v>0</v>
      </c>
      <c r="O66" s="37" t="n">
        <v>0</v>
      </c>
      <c r="P66" s="37"/>
      <c r="Q66" s="37" t="n">
        <f aca="false">MIN(C66:N66)</f>
        <v>0</v>
      </c>
      <c r="R66" s="37" t="n">
        <f aca="false">MIN(M66:N66)</f>
        <v>0</v>
      </c>
      <c r="S66" s="37" t="n">
        <f aca="false">MIN(R66,E66:F66,L66)</f>
        <v>0</v>
      </c>
    </row>
    <row r="67" customFormat="false" ht="13.8" hidden="false" customHeight="false" outlineLevel="0" collapsed="false">
      <c r="C67" s="37" t="n">
        <v>1.418</v>
      </c>
      <c r="D67" s="37" t="n">
        <v>0.793</v>
      </c>
      <c r="E67" s="37" t="n">
        <v>2.355</v>
      </c>
      <c r="F67" s="37" t="n">
        <v>2.274</v>
      </c>
      <c r="G67" s="37" t="n">
        <v>3.353</v>
      </c>
      <c r="H67" s="37" t="n">
        <v>0</v>
      </c>
      <c r="I67" s="37" t="n">
        <v>0</v>
      </c>
      <c r="J67" s="37" t="n">
        <v>3.305</v>
      </c>
      <c r="K67" s="37" t="n">
        <v>3.305</v>
      </c>
      <c r="L67" s="37" t="n">
        <v>0</v>
      </c>
      <c r="M67" s="37" t="n">
        <v>0</v>
      </c>
      <c r="N67" s="37" t="n">
        <v>0</v>
      </c>
      <c r="O67" s="37" t="n">
        <v>0</v>
      </c>
      <c r="P67" s="37"/>
      <c r="Q67" s="37" t="n">
        <f aca="false">MIN(C67:N67)</f>
        <v>0</v>
      </c>
      <c r="R67" s="37" t="n">
        <f aca="false">MIN(M67:N67)</f>
        <v>0</v>
      </c>
      <c r="S67" s="37" t="n">
        <f aca="false">MIN(R67,E67:F67,L67)</f>
        <v>0</v>
      </c>
    </row>
    <row r="68" customFormat="false" ht="13.8" hidden="false" customHeight="false" outlineLevel="0" collapsed="false">
      <c r="C68" s="37" t="n">
        <v>0.146</v>
      </c>
      <c r="D68" s="37" t="n">
        <v>0.146</v>
      </c>
      <c r="E68" s="37" t="n">
        <v>0.187</v>
      </c>
      <c r="F68" s="37" t="n">
        <v>0.211</v>
      </c>
      <c r="G68" s="37" t="n">
        <v>0.613</v>
      </c>
      <c r="H68" s="37" t="n">
        <v>0.195</v>
      </c>
      <c r="I68" s="37" t="n">
        <v>0</v>
      </c>
      <c r="J68" s="37" t="n">
        <v>0.146</v>
      </c>
      <c r="K68" s="37" t="n">
        <v>0.146</v>
      </c>
      <c r="L68" s="37" t="n">
        <v>0.146</v>
      </c>
      <c r="M68" s="37" t="n">
        <v>0</v>
      </c>
      <c r="N68" s="37" t="n">
        <v>0</v>
      </c>
      <c r="O68" s="37" t="n">
        <v>0</v>
      </c>
      <c r="P68" s="37"/>
      <c r="Q68" s="37" t="n">
        <f aca="false">MIN(C68:N68)</f>
        <v>0</v>
      </c>
      <c r="R68" s="37" t="n">
        <f aca="false">MIN(M68:N68)</f>
        <v>0</v>
      </c>
      <c r="S68" s="37" t="n">
        <f aca="false">MIN(R68,E68:F68,L68)</f>
        <v>0</v>
      </c>
    </row>
    <row r="69" customFormat="false" ht="13.8" hidden="false" customHeight="false" outlineLevel="0" collapsed="false">
      <c r="C69" s="37" t="n">
        <v>0.483</v>
      </c>
      <c r="D69" s="37" t="n">
        <v>0.91</v>
      </c>
      <c r="E69" s="37" t="n">
        <v>0.049</v>
      </c>
      <c r="F69" s="37" t="n">
        <v>0.562</v>
      </c>
      <c r="G69" s="37" t="n">
        <v>1.023</v>
      </c>
      <c r="H69" s="37" t="n">
        <v>0.106</v>
      </c>
      <c r="I69" s="37" t="n">
        <v>0.003</v>
      </c>
      <c r="J69" s="37" t="n">
        <v>1.465</v>
      </c>
      <c r="K69" s="37" t="n">
        <v>1.465</v>
      </c>
      <c r="L69" s="37" t="n">
        <v>1.462</v>
      </c>
      <c r="M69" s="37" t="n">
        <v>0</v>
      </c>
      <c r="N69" s="37" t="n">
        <v>0.106</v>
      </c>
      <c r="O69" s="37" t="n">
        <v>0</v>
      </c>
      <c r="P69" s="37"/>
      <c r="Q69" s="37" t="n">
        <f aca="false">MIN(C69:N69)</f>
        <v>0</v>
      </c>
      <c r="R69" s="37" t="n">
        <f aca="false">MIN(M69:N69)</f>
        <v>0</v>
      </c>
      <c r="S69" s="37" t="n">
        <f aca="false">MIN(R69,E69:F69,L69)</f>
        <v>0</v>
      </c>
    </row>
    <row r="70" customFormat="false" ht="13.8" hidden="false" customHeight="false" outlineLevel="0" collapsed="false">
      <c r="C70" s="37" t="n">
        <v>0.808</v>
      </c>
      <c r="D70" s="37" t="n">
        <v>0.429</v>
      </c>
      <c r="E70" s="37" t="n">
        <v>0.254</v>
      </c>
      <c r="F70" s="37" t="n">
        <v>1.107</v>
      </c>
      <c r="G70" s="37" t="n">
        <v>1.768</v>
      </c>
      <c r="H70" s="37" t="n">
        <v>0</v>
      </c>
      <c r="I70" s="37" t="n">
        <v>0</v>
      </c>
      <c r="J70" s="37" t="n">
        <v>0</v>
      </c>
      <c r="K70" s="37" t="n">
        <v>0</v>
      </c>
      <c r="L70" s="37" t="n">
        <v>1.854</v>
      </c>
      <c r="M70" s="37" t="n">
        <v>0</v>
      </c>
      <c r="N70" s="37" t="n">
        <v>0</v>
      </c>
      <c r="O70" s="37" t="n">
        <v>0</v>
      </c>
      <c r="P70" s="37"/>
      <c r="Q70" s="37" t="n">
        <f aca="false">MIN(C70:N70)</f>
        <v>0</v>
      </c>
      <c r="R70" s="37" t="n">
        <f aca="false">MIN(M70:N70)</f>
        <v>0</v>
      </c>
      <c r="S70" s="37" t="n">
        <f aca="false">MIN(R70,E70:F70,L70)</f>
        <v>0</v>
      </c>
    </row>
    <row r="71" customFormat="false" ht="13.8" hidden="false" customHeight="false" outlineLevel="0" collapsed="false">
      <c r="C71" s="37" t="n">
        <v>0.285</v>
      </c>
      <c r="D71" s="37" t="n">
        <v>0.291</v>
      </c>
      <c r="E71" s="37" t="n">
        <v>0.389</v>
      </c>
      <c r="F71" s="37" t="n">
        <v>0.484</v>
      </c>
      <c r="G71" s="37" t="n">
        <v>0.694</v>
      </c>
      <c r="H71" s="37" t="n">
        <v>0.296</v>
      </c>
      <c r="I71" s="37" t="n">
        <v>0.312</v>
      </c>
      <c r="J71" s="37" t="n">
        <v>0.296</v>
      </c>
      <c r="K71" s="37" t="n">
        <v>0.449</v>
      </c>
      <c r="L71" s="37" t="n">
        <v>0.296</v>
      </c>
      <c r="M71" s="37" t="n">
        <v>0.005</v>
      </c>
      <c r="N71" s="37" t="n">
        <v>0.005</v>
      </c>
      <c r="O71" s="37" t="n">
        <v>0</v>
      </c>
      <c r="P71" s="37"/>
      <c r="Q71" s="37" t="n">
        <f aca="false">MIN(C71:N71)</f>
        <v>0.005</v>
      </c>
      <c r="R71" s="37" t="n">
        <f aca="false">MIN(M71:N71)</f>
        <v>0.005</v>
      </c>
      <c r="S71" s="37" t="n">
        <f aca="false">MIN(R71,E71:F71,L71)</f>
        <v>0.005</v>
      </c>
    </row>
    <row r="72" customFormat="false" ht="13.8" hidden="false" customHeight="false" outlineLevel="0" collapsed="false">
      <c r="C72" s="37" t="n">
        <v>0.325</v>
      </c>
      <c r="D72" s="37" t="n">
        <v>0</v>
      </c>
      <c r="E72" s="37" t="n">
        <v>0.454</v>
      </c>
      <c r="F72" s="37" t="n">
        <v>0.151</v>
      </c>
      <c r="G72" s="37" t="n">
        <v>0.32</v>
      </c>
      <c r="H72" s="37" t="n">
        <v>1.157</v>
      </c>
      <c r="I72" s="37" t="n">
        <v>1.157</v>
      </c>
      <c r="J72" s="37" t="n">
        <v>0</v>
      </c>
      <c r="K72" s="37" t="n">
        <v>0</v>
      </c>
      <c r="L72" s="37" t="n">
        <v>0</v>
      </c>
      <c r="M72" s="37" t="n">
        <v>0</v>
      </c>
      <c r="N72" s="37" t="n">
        <v>0</v>
      </c>
      <c r="O72" s="37" t="n">
        <v>0</v>
      </c>
      <c r="P72" s="37"/>
      <c r="Q72" s="37" t="n">
        <f aca="false">MIN(C72:N72)</f>
        <v>0</v>
      </c>
      <c r="R72" s="37" t="n">
        <f aca="false">MIN(M72:N72)</f>
        <v>0</v>
      </c>
      <c r="S72" s="37" t="n">
        <f aca="false">MIN(R72,E72:F72,L72)</f>
        <v>0</v>
      </c>
    </row>
    <row r="73" customFormat="false" ht="13.8" hidden="false" customHeight="false" outlineLevel="0" collapsed="false">
      <c r="C73" s="37" t="n">
        <v>0.126</v>
      </c>
      <c r="D73" s="37" t="n">
        <v>0.119</v>
      </c>
      <c r="E73" s="37" t="n">
        <v>0.304</v>
      </c>
      <c r="F73" s="37" t="n">
        <v>0.353</v>
      </c>
      <c r="G73" s="37" t="n">
        <v>0.541</v>
      </c>
      <c r="H73" s="37" t="n">
        <v>0.403</v>
      </c>
      <c r="I73" s="37" t="n">
        <v>0.403</v>
      </c>
      <c r="J73" s="37" t="n">
        <v>0.182</v>
      </c>
      <c r="K73" s="37" t="n">
        <v>0.182</v>
      </c>
      <c r="L73" s="37" t="n">
        <v>0.182</v>
      </c>
      <c r="M73" s="37" t="n">
        <v>1.18</v>
      </c>
      <c r="N73" s="37" t="n">
        <v>0</v>
      </c>
      <c r="O73" s="37" t="n">
        <v>0</v>
      </c>
      <c r="P73" s="37"/>
      <c r="Q73" s="37" t="n">
        <f aca="false">MIN(C73:N73)</f>
        <v>0</v>
      </c>
      <c r="R73" s="37" t="n">
        <f aca="false">MIN(M73:N73)</f>
        <v>0</v>
      </c>
      <c r="S73" s="37" t="n">
        <f aca="false">MIN(R73,E73:F73,L73)</f>
        <v>0</v>
      </c>
    </row>
    <row r="74" customFormat="false" ht="13.8" hidden="false" customHeight="false" outlineLevel="0" collapsed="false">
      <c r="C74" s="37" t="n">
        <v>0.855</v>
      </c>
      <c r="D74" s="37" t="n">
        <v>0</v>
      </c>
      <c r="E74" s="37" t="n">
        <v>0.01</v>
      </c>
      <c r="F74" s="37" t="n">
        <v>0.32</v>
      </c>
      <c r="G74" s="37" t="n">
        <v>3.654</v>
      </c>
      <c r="H74" s="37" t="n">
        <v>0.01</v>
      </c>
      <c r="I74" s="37" t="n">
        <v>0.01</v>
      </c>
      <c r="J74" s="37" t="n">
        <v>0</v>
      </c>
      <c r="K74" s="37" t="n">
        <v>0</v>
      </c>
      <c r="L74" s="37" t="n">
        <v>0</v>
      </c>
      <c r="M74" s="37" t="n">
        <v>0</v>
      </c>
      <c r="N74" s="37" t="n">
        <v>0</v>
      </c>
      <c r="O74" s="37" t="n">
        <v>0</v>
      </c>
      <c r="P74" s="37"/>
      <c r="Q74" s="37" t="n">
        <f aca="false">MIN(C74:N74)</f>
        <v>0</v>
      </c>
      <c r="R74" s="37" t="n">
        <f aca="false">MIN(M74:N74)</f>
        <v>0</v>
      </c>
      <c r="S74" s="37" t="n">
        <f aca="false">MIN(R74,E74:F74,L74)</f>
        <v>0</v>
      </c>
    </row>
    <row r="75" customFormat="false" ht="13.8" hidden="false" customHeight="false" outlineLevel="0" collapsed="false">
      <c r="C75" s="37" t="n">
        <v>0.577</v>
      </c>
      <c r="D75" s="37" t="n">
        <v>0.144</v>
      </c>
      <c r="E75" s="37" t="n">
        <v>0</v>
      </c>
      <c r="F75" s="37" t="n">
        <v>0.866</v>
      </c>
      <c r="G75" s="37" t="n">
        <v>1.607</v>
      </c>
      <c r="H75" s="37" t="n">
        <v>0</v>
      </c>
      <c r="I75" s="37" t="n">
        <v>0</v>
      </c>
      <c r="J75" s="37" t="n">
        <v>0</v>
      </c>
      <c r="K75" s="37" t="n">
        <v>0</v>
      </c>
      <c r="L75" s="37" t="n">
        <v>0</v>
      </c>
      <c r="M75" s="37" t="n">
        <v>0</v>
      </c>
      <c r="N75" s="37" t="n">
        <v>0</v>
      </c>
      <c r="O75" s="37" t="n">
        <v>0</v>
      </c>
      <c r="P75" s="37"/>
      <c r="Q75" s="37" t="n">
        <f aca="false">MIN(C75:N75)</f>
        <v>0</v>
      </c>
      <c r="R75" s="37" t="n">
        <f aca="false">MIN(M75:N75)</f>
        <v>0</v>
      </c>
      <c r="S75" s="37" t="n">
        <f aca="false">MIN(R75,E75:F75,L75)</f>
        <v>0</v>
      </c>
    </row>
    <row r="76" customFormat="false" ht="13.8" hidden="false" customHeight="false" outlineLevel="0" collapsed="false">
      <c r="C76" s="37" t="n">
        <v>0.249</v>
      </c>
      <c r="D76" s="37" t="n">
        <v>0.448</v>
      </c>
      <c r="E76" s="37" t="n">
        <v>0.1</v>
      </c>
      <c r="F76" s="37" t="n">
        <v>0</v>
      </c>
      <c r="G76" s="37" t="n">
        <v>0.504</v>
      </c>
      <c r="H76" s="37" t="n">
        <v>0</v>
      </c>
      <c r="I76" s="37" t="n">
        <v>0</v>
      </c>
      <c r="J76" s="37" t="n">
        <v>0</v>
      </c>
      <c r="K76" s="37" t="n">
        <v>0</v>
      </c>
      <c r="L76" s="37" t="n">
        <v>0</v>
      </c>
      <c r="M76" s="37" t="n">
        <v>2.142</v>
      </c>
      <c r="N76" s="37" t="n">
        <v>0</v>
      </c>
      <c r="O76" s="37" t="n">
        <v>0</v>
      </c>
      <c r="P76" s="37"/>
      <c r="Q76" s="37" t="n">
        <f aca="false">MIN(C76:N76)</f>
        <v>0</v>
      </c>
      <c r="R76" s="37" t="n">
        <f aca="false">MIN(M76:N76)</f>
        <v>0</v>
      </c>
      <c r="S76" s="37" t="n">
        <f aca="false">MIN(R76,E76:F76,L76)</f>
        <v>0</v>
      </c>
    </row>
    <row r="77" customFormat="false" ht="13.8" hidden="false" customHeight="false" outlineLevel="0" collapsed="false">
      <c r="C77" s="37" t="n">
        <v>2.986</v>
      </c>
      <c r="D77" s="37" t="n">
        <v>1.507</v>
      </c>
      <c r="E77" s="37" t="n">
        <v>0</v>
      </c>
      <c r="F77" s="37" t="n">
        <v>0</v>
      </c>
      <c r="G77" s="37" t="n">
        <v>2.622</v>
      </c>
      <c r="H77" s="37" t="n">
        <v>0</v>
      </c>
      <c r="I77" s="37" t="n">
        <v>0</v>
      </c>
      <c r="J77" s="37" t="n">
        <v>6.233</v>
      </c>
      <c r="K77" s="37" t="n">
        <v>6.233</v>
      </c>
      <c r="L77" s="37" t="n">
        <v>6.233</v>
      </c>
      <c r="M77" s="37" t="n">
        <v>0</v>
      </c>
      <c r="N77" s="37" t="n">
        <v>0</v>
      </c>
      <c r="O77" s="37" t="n">
        <v>0</v>
      </c>
      <c r="P77" s="37"/>
      <c r="Q77" s="37" t="n">
        <f aca="false">MIN(C77:N77)</f>
        <v>0</v>
      </c>
      <c r="R77" s="37" t="n">
        <f aca="false">MIN(M77:N77)</f>
        <v>0</v>
      </c>
      <c r="S77" s="37" t="n">
        <f aca="false">MIN(R77,E77:F77,L77)</f>
        <v>0</v>
      </c>
    </row>
    <row r="78" customFormat="false" ht="13.8" hidden="false" customHeight="false" outlineLevel="0" collapsed="false">
      <c r="C78" s="37" t="n">
        <v>0.021</v>
      </c>
      <c r="D78" s="37" t="n">
        <v>0</v>
      </c>
      <c r="E78" s="37" t="n">
        <v>0.297</v>
      </c>
      <c r="F78" s="37" t="n">
        <v>0.136</v>
      </c>
      <c r="G78" s="37" t="n">
        <v>0</v>
      </c>
      <c r="H78" s="37" t="n">
        <v>0.256</v>
      </c>
      <c r="I78" s="37" t="n">
        <v>0.256</v>
      </c>
      <c r="J78" s="37" t="n">
        <v>0</v>
      </c>
      <c r="K78" s="37" t="n">
        <v>0</v>
      </c>
      <c r="L78" s="37" t="n">
        <v>0</v>
      </c>
      <c r="M78" s="37" t="n">
        <v>0</v>
      </c>
      <c r="N78" s="37" t="n">
        <v>0</v>
      </c>
      <c r="O78" s="37" t="n">
        <v>0</v>
      </c>
      <c r="P78" s="37"/>
      <c r="Q78" s="37" t="n">
        <f aca="false">MIN(C78:N78)</f>
        <v>0</v>
      </c>
      <c r="R78" s="37" t="n">
        <f aca="false">MIN(M78:N78)</f>
        <v>0</v>
      </c>
      <c r="S78" s="37" t="n">
        <f aca="false">MIN(R78,E78:F78,L78)</f>
        <v>0</v>
      </c>
    </row>
    <row r="79" customFormat="false" ht="13.8" hidden="false" customHeight="false" outlineLevel="0" collapsed="false">
      <c r="C79" s="37" t="n">
        <v>0.838</v>
      </c>
      <c r="D79" s="37" t="n">
        <v>0.962</v>
      </c>
      <c r="E79" s="37" t="n">
        <v>0</v>
      </c>
      <c r="F79" s="37" t="n">
        <v>0</v>
      </c>
      <c r="G79" s="37" t="n">
        <v>0.603</v>
      </c>
      <c r="H79" s="37" t="n">
        <v>0</v>
      </c>
      <c r="I79" s="37" t="n">
        <v>0</v>
      </c>
      <c r="J79" s="37" t="n">
        <v>1.08</v>
      </c>
      <c r="K79" s="37" t="n">
        <v>1.08</v>
      </c>
      <c r="L79" s="37" t="n">
        <v>0</v>
      </c>
      <c r="M79" s="37" t="n">
        <v>0</v>
      </c>
      <c r="N79" s="37" t="n">
        <v>0</v>
      </c>
      <c r="O79" s="37" t="n">
        <v>0</v>
      </c>
      <c r="P79" s="37"/>
      <c r="Q79" s="37" t="n">
        <f aca="false">MIN(C79:N79)</f>
        <v>0</v>
      </c>
      <c r="R79" s="37" t="n">
        <f aca="false">MIN(M79:N79)</f>
        <v>0</v>
      </c>
      <c r="S79" s="37" t="n">
        <f aca="false">MIN(R79,E79:F79,L79)</f>
        <v>0</v>
      </c>
    </row>
    <row r="80" customFormat="false" ht="13.8" hidden="false" customHeight="false" outlineLevel="0" collapsed="false">
      <c r="C80" s="37" t="n">
        <v>0.128</v>
      </c>
      <c r="D80" s="37" t="n">
        <v>0.093</v>
      </c>
      <c r="E80" s="37" t="n">
        <v>0.117</v>
      </c>
      <c r="F80" s="37" t="n">
        <v>0.225</v>
      </c>
      <c r="G80" s="37" t="n">
        <v>1.072</v>
      </c>
      <c r="H80" s="37" t="n">
        <v>0</v>
      </c>
      <c r="I80" s="37" t="n">
        <v>0.001</v>
      </c>
      <c r="J80" s="37" t="n">
        <v>0.001</v>
      </c>
      <c r="K80" s="37" t="n">
        <v>0.001</v>
      </c>
      <c r="L80" s="37" t="n">
        <v>0.104</v>
      </c>
      <c r="M80" s="37" t="n">
        <v>1.602</v>
      </c>
      <c r="N80" s="37" t="n">
        <v>0.104</v>
      </c>
      <c r="O80" s="37" t="n">
        <v>0</v>
      </c>
      <c r="P80" s="37"/>
      <c r="Q80" s="37" t="n">
        <f aca="false">MIN(C80:N80)</f>
        <v>0</v>
      </c>
      <c r="R80" s="37" t="n">
        <f aca="false">MIN(M80:N80)</f>
        <v>0.104</v>
      </c>
      <c r="S80" s="37" t="n">
        <f aca="false">MIN(R80,E80:F80,L80)</f>
        <v>0.104</v>
      </c>
    </row>
    <row r="81" customFormat="false" ht="13.8" hidden="false" customHeight="false" outlineLevel="0" collapsed="false">
      <c r="C81" s="37" t="n">
        <v>0.053</v>
      </c>
      <c r="D81" s="37" t="n">
        <v>0.055</v>
      </c>
      <c r="E81" s="37" t="n">
        <v>0.105</v>
      </c>
      <c r="F81" s="37" t="n">
        <v>0.16</v>
      </c>
      <c r="G81" s="37" t="n">
        <v>0.331</v>
      </c>
      <c r="H81" s="37" t="n">
        <v>0.216</v>
      </c>
      <c r="I81" s="37" t="n">
        <v>0.216</v>
      </c>
      <c r="J81" s="37" t="n">
        <v>0</v>
      </c>
      <c r="K81" s="37" t="n">
        <v>0</v>
      </c>
      <c r="L81" s="37" t="n">
        <v>0</v>
      </c>
      <c r="M81" s="37" t="n">
        <v>0</v>
      </c>
      <c r="N81" s="37" t="n">
        <v>0</v>
      </c>
      <c r="O81" s="37" t="n">
        <v>0</v>
      </c>
      <c r="P81" s="37"/>
      <c r="Q81" s="37" t="n">
        <f aca="false">MIN(C81:N81)</f>
        <v>0</v>
      </c>
      <c r="R81" s="37" t="n">
        <f aca="false">MIN(M81:N81)</f>
        <v>0</v>
      </c>
      <c r="S81" s="37" t="n">
        <f aca="false">MIN(R81,E81:F81,L81)</f>
        <v>0</v>
      </c>
    </row>
    <row r="82" customFormat="false" ht="13.8" hidden="false" customHeight="false" outlineLevel="0" collapsed="false">
      <c r="C82" s="37" t="n">
        <v>0.052</v>
      </c>
      <c r="D82" s="37" t="n">
        <v>0.003</v>
      </c>
      <c r="E82" s="37" t="n">
        <v>0.22</v>
      </c>
      <c r="F82" s="37" t="n">
        <v>0.587</v>
      </c>
      <c r="G82" s="37" t="n">
        <v>0.452</v>
      </c>
      <c r="H82" s="37" t="n">
        <v>0</v>
      </c>
      <c r="I82" s="37" t="n">
        <v>0</v>
      </c>
      <c r="J82" s="37" t="n">
        <v>0.006</v>
      </c>
      <c r="K82" s="37" t="n">
        <v>0.006</v>
      </c>
      <c r="L82" s="37" t="n">
        <v>0.006</v>
      </c>
      <c r="M82" s="37" t="n">
        <v>1.123</v>
      </c>
      <c r="N82" s="37" t="n">
        <v>0</v>
      </c>
      <c r="O82" s="37" t="n">
        <v>0</v>
      </c>
      <c r="P82" s="37"/>
      <c r="Q82" s="37" t="n">
        <f aca="false">MIN(C82:N82)</f>
        <v>0</v>
      </c>
      <c r="R82" s="37" t="n">
        <f aca="false">MIN(M82:N82)</f>
        <v>0</v>
      </c>
      <c r="S82" s="37" t="n">
        <f aca="false">MIN(R82,E82:F82,L82)</f>
        <v>0</v>
      </c>
    </row>
    <row r="83" customFormat="false" ht="13.8" hidden="false" customHeight="false" outlineLevel="0" collapsed="false">
      <c r="C83" s="37" t="n">
        <v>1.011</v>
      </c>
      <c r="D83" s="37" t="n">
        <v>1.152</v>
      </c>
      <c r="E83" s="37" t="n">
        <v>0.743</v>
      </c>
      <c r="F83" s="37" t="n">
        <v>0.835</v>
      </c>
      <c r="G83" s="37" t="n">
        <v>1.273</v>
      </c>
      <c r="H83" s="37" t="n">
        <v>0.814</v>
      </c>
      <c r="I83" s="37" t="n">
        <v>0.814</v>
      </c>
      <c r="J83" s="37" t="n">
        <v>1.349</v>
      </c>
      <c r="K83" s="37" t="n">
        <v>1.349</v>
      </c>
      <c r="L83" s="37" t="n">
        <v>1.349</v>
      </c>
      <c r="M83" s="37" t="n">
        <v>0</v>
      </c>
      <c r="N83" s="37" t="n">
        <v>0</v>
      </c>
      <c r="O83" s="37" t="n">
        <v>0</v>
      </c>
      <c r="P83" s="37"/>
      <c r="Q83" s="37" t="n">
        <f aca="false">MIN(C83:N83)</f>
        <v>0</v>
      </c>
      <c r="R83" s="37" t="n">
        <f aca="false">MIN(M83:N83)</f>
        <v>0</v>
      </c>
      <c r="S83" s="37" t="n">
        <f aca="false">MIN(R83,E83:F83,L83)</f>
        <v>0</v>
      </c>
    </row>
    <row r="84" customFormat="false" ht="13.8" hidden="false" customHeight="false" outlineLevel="0" collapsed="false">
      <c r="C84" s="37" t="n">
        <v>0.057</v>
      </c>
      <c r="D84" s="37" t="n">
        <v>0.051</v>
      </c>
      <c r="E84" s="37" t="n">
        <v>0.004</v>
      </c>
      <c r="F84" s="37" t="n">
        <v>0.075</v>
      </c>
      <c r="G84" s="37" t="n">
        <v>0.041</v>
      </c>
      <c r="H84" s="37" t="n">
        <v>0.028</v>
      </c>
      <c r="I84" s="37" t="n">
        <v>0</v>
      </c>
      <c r="J84" s="37" t="n">
        <v>0.05</v>
      </c>
      <c r="K84" s="37" t="n">
        <v>0.05</v>
      </c>
      <c r="L84" s="37" t="n">
        <v>0.05</v>
      </c>
      <c r="M84" s="37" t="n">
        <v>0</v>
      </c>
      <c r="N84" s="37" t="n">
        <v>0.05</v>
      </c>
      <c r="O84" s="37" t="n">
        <v>0</v>
      </c>
      <c r="P84" s="37"/>
      <c r="Q84" s="37" t="n">
        <f aca="false">MIN(C84:N84)</f>
        <v>0</v>
      </c>
      <c r="R84" s="37" t="n">
        <f aca="false">MIN(M84:N84)</f>
        <v>0</v>
      </c>
      <c r="S84" s="37" t="n">
        <f aca="false">MIN(R84,E84:F84,L84)</f>
        <v>0</v>
      </c>
    </row>
    <row r="85" customFormat="false" ht="13.8" hidden="false" customHeight="false" outlineLevel="0" collapsed="false">
      <c r="C85" s="37" t="n">
        <v>0.274</v>
      </c>
      <c r="D85" s="37" t="n">
        <v>0</v>
      </c>
      <c r="E85" s="37" t="n">
        <v>2.096</v>
      </c>
      <c r="F85" s="37" t="n">
        <v>1.943</v>
      </c>
      <c r="G85" s="37" t="n">
        <v>2.011</v>
      </c>
      <c r="H85" s="37" t="n">
        <v>40.594</v>
      </c>
      <c r="I85" s="37" t="n">
        <v>2.086</v>
      </c>
      <c r="J85" s="37" t="n">
        <v>0</v>
      </c>
      <c r="K85" s="37" t="n">
        <v>0</v>
      </c>
      <c r="L85" s="37" t="n">
        <v>0</v>
      </c>
      <c r="M85" s="37" t="n">
        <v>0</v>
      </c>
      <c r="N85" s="37" t="n">
        <v>0</v>
      </c>
      <c r="O85" s="37" t="n">
        <v>0</v>
      </c>
      <c r="P85" s="37"/>
      <c r="Q85" s="37" t="n">
        <f aca="false">MIN(C85:N85)</f>
        <v>0</v>
      </c>
      <c r="R85" s="37" t="n">
        <f aca="false">MIN(M85:N85)</f>
        <v>0</v>
      </c>
      <c r="S85" s="37" t="n">
        <f aca="false">MIN(R85,E85:F85,L85)</f>
        <v>0</v>
      </c>
    </row>
    <row r="86" customFormat="false" ht="13.8" hidden="false" customHeight="false" outlineLevel="0" collapsed="false">
      <c r="C86" s="37" t="n">
        <v>0.9</v>
      </c>
      <c r="D86" s="37" t="n">
        <v>0.867</v>
      </c>
      <c r="E86" s="37" t="n">
        <v>0.329</v>
      </c>
      <c r="F86" s="37" t="n">
        <v>1.311</v>
      </c>
      <c r="G86" s="37" t="n">
        <v>1.631</v>
      </c>
      <c r="H86" s="37" t="n">
        <v>1.371</v>
      </c>
      <c r="I86" s="37" t="n">
        <v>1.371</v>
      </c>
      <c r="J86" s="37" t="n">
        <v>1.371</v>
      </c>
      <c r="K86" s="37" t="n">
        <v>1.371</v>
      </c>
      <c r="L86" s="37" t="n">
        <v>0</v>
      </c>
      <c r="M86" s="37" t="n">
        <v>2.241</v>
      </c>
      <c r="N86" s="37" t="n">
        <v>0</v>
      </c>
      <c r="O86" s="37" t="n">
        <v>0</v>
      </c>
      <c r="P86" s="37"/>
      <c r="Q86" s="37" t="n">
        <f aca="false">MIN(C86:N86)</f>
        <v>0</v>
      </c>
      <c r="R86" s="37" t="n">
        <f aca="false">MIN(M86:N86)</f>
        <v>0</v>
      </c>
      <c r="S86" s="37" t="n">
        <f aca="false">MIN(R86,E86:F86,L86)</f>
        <v>0</v>
      </c>
    </row>
    <row r="87" customFormat="false" ht="13.8" hidden="false" customHeight="false" outlineLevel="0" collapsed="false">
      <c r="C87" s="37" t="n">
        <v>0.314</v>
      </c>
      <c r="D87" s="37" t="n">
        <v>0.074</v>
      </c>
      <c r="E87" s="37" t="n">
        <v>0.634</v>
      </c>
      <c r="F87" s="37" t="n">
        <v>0.617</v>
      </c>
      <c r="G87" s="37" t="n">
        <v>0.442</v>
      </c>
      <c r="H87" s="37" t="n">
        <v>0</v>
      </c>
      <c r="I87" s="37" t="n">
        <v>0</v>
      </c>
      <c r="J87" s="37" t="n">
        <v>0</v>
      </c>
      <c r="K87" s="37" t="n">
        <v>0</v>
      </c>
      <c r="L87" s="37" t="n">
        <v>0</v>
      </c>
      <c r="M87" s="37" t="n">
        <v>0.617</v>
      </c>
      <c r="N87" s="37" t="n">
        <v>0</v>
      </c>
      <c r="O87" s="37" t="n">
        <v>0</v>
      </c>
      <c r="P87" s="37"/>
      <c r="Q87" s="37" t="n">
        <f aca="false">MIN(C87:N87)</f>
        <v>0</v>
      </c>
      <c r="R87" s="37" t="n">
        <f aca="false">MIN(M87:N87)</f>
        <v>0</v>
      </c>
      <c r="S87" s="37" t="n">
        <f aca="false">MIN(R87,E87:F87,L87)</f>
        <v>0</v>
      </c>
    </row>
    <row r="88" customFormat="false" ht="13.8" hidden="false" customHeight="false" outlineLevel="0" collapsed="false">
      <c r="C88" s="37" t="n">
        <v>0.225</v>
      </c>
      <c r="D88" s="37" t="n">
        <v>0.202</v>
      </c>
      <c r="E88" s="37" t="n">
        <v>0.012</v>
      </c>
      <c r="F88" s="37" t="n">
        <v>0.166</v>
      </c>
      <c r="G88" s="37" t="n">
        <v>0.418</v>
      </c>
      <c r="H88" s="37" t="n">
        <v>0.102</v>
      </c>
      <c r="I88" s="37" t="n">
        <v>0.102</v>
      </c>
      <c r="J88" s="37" t="n">
        <v>0.351</v>
      </c>
      <c r="K88" s="37" t="n">
        <v>0.358</v>
      </c>
      <c r="L88" s="37" t="n">
        <v>0.351</v>
      </c>
      <c r="M88" s="37" t="n">
        <v>3.068</v>
      </c>
      <c r="N88" s="37" t="n">
        <v>3.068</v>
      </c>
      <c r="O88" s="37" t="n">
        <v>0</v>
      </c>
      <c r="P88" s="37"/>
      <c r="Q88" s="37" t="n">
        <f aca="false">MIN(C88:N88)</f>
        <v>0.012</v>
      </c>
      <c r="R88" s="37" t="n">
        <f aca="false">MIN(M88:N88)</f>
        <v>3.068</v>
      </c>
      <c r="S88" s="37" t="n">
        <f aca="false">MIN(R88,E88:F88,L88)</f>
        <v>0.012</v>
      </c>
    </row>
    <row r="89" customFormat="false" ht="13.8" hidden="false" customHeight="false" outlineLevel="0" collapsed="false">
      <c r="C89" s="37" t="n">
        <v>1.617</v>
      </c>
      <c r="D89" s="37" t="n">
        <v>1.617</v>
      </c>
      <c r="E89" s="37" t="n">
        <v>0</v>
      </c>
      <c r="F89" s="37" t="n">
        <v>0</v>
      </c>
      <c r="G89" s="37" t="n">
        <v>1.581</v>
      </c>
      <c r="H89" s="37" t="n">
        <v>0</v>
      </c>
      <c r="I89" s="37" t="n">
        <v>0</v>
      </c>
      <c r="J89" s="37" t="n">
        <v>1.617</v>
      </c>
      <c r="K89" s="37" t="n">
        <v>1.617</v>
      </c>
      <c r="L89" s="37" t="n">
        <v>1.617</v>
      </c>
      <c r="M89" s="37" t="n">
        <v>0</v>
      </c>
      <c r="N89" s="37" t="n">
        <v>0.826</v>
      </c>
      <c r="O89" s="37" t="n">
        <v>0</v>
      </c>
      <c r="P89" s="37"/>
      <c r="Q89" s="37" t="n">
        <f aca="false">MIN(C89:N89)</f>
        <v>0</v>
      </c>
      <c r="R89" s="37" t="n">
        <f aca="false">MIN(M89:N89)</f>
        <v>0</v>
      </c>
      <c r="S89" s="37" t="n">
        <f aca="false">MIN(R89,E89:F89,L89)</f>
        <v>0</v>
      </c>
    </row>
    <row r="90" customFormat="false" ht="13.8" hidden="false" customHeight="false" outlineLevel="0" collapsed="false">
      <c r="C90" s="37" t="n">
        <v>0.21</v>
      </c>
      <c r="D90" s="37" t="n">
        <v>0.311</v>
      </c>
      <c r="E90" s="37" t="n">
        <v>0.036</v>
      </c>
      <c r="F90" s="37" t="n">
        <v>0.032</v>
      </c>
      <c r="G90" s="37" t="n">
        <v>0.504</v>
      </c>
      <c r="H90" s="37" t="n">
        <v>0.036</v>
      </c>
      <c r="I90" s="37" t="n">
        <v>0.375</v>
      </c>
      <c r="J90" s="37" t="n">
        <v>0.375</v>
      </c>
      <c r="K90" s="37" t="n">
        <v>0.375</v>
      </c>
      <c r="L90" s="37" t="n">
        <v>0.375</v>
      </c>
      <c r="M90" s="37" t="n">
        <v>0.663</v>
      </c>
      <c r="N90" s="37" t="n">
        <v>0</v>
      </c>
      <c r="O90" s="37" t="n">
        <v>0</v>
      </c>
      <c r="P90" s="37"/>
      <c r="Q90" s="37" t="n">
        <f aca="false">MIN(C90:N90)</f>
        <v>0</v>
      </c>
      <c r="R90" s="37" t="n">
        <f aca="false">MIN(M90:N90)</f>
        <v>0</v>
      </c>
      <c r="S90" s="37" t="n">
        <f aca="false">MIN(R90,E90:F90,L90)</f>
        <v>0</v>
      </c>
    </row>
    <row r="91" customFormat="false" ht="13.8" hidden="false" customHeight="false" outlineLevel="0" collapsed="false">
      <c r="C91" s="37" t="n">
        <v>0.405</v>
      </c>
      <c r="D91" s="37" t="n">
        <v>0</v>
      </c>
      <c r="E91" s="37" t="n">
        <v>0</v>
      </c>
      <c r="F91" s="37" t="n">
        <v>1.913</v>
      </c>
      <c r="G91" s="37" t="n">
        <v>1.339</v>
      </c>
      <c r="H91" s="37" t="n">
        <v>0</v>
      </c>
      <c r="I91" s="37" t="n">
        <v>0</v>
      </c>
      <c r="J91" s="37" t="n">
        <v>0</v>
      </c>
      <c r="K91" s="37" t="n">
        <v>0</v>
      </c>
      <c r="L91" s="37" t="n">
        <v>0</v>
      </c>
      <c r="M91" s="37" t="n">
        <v>0</v>
      </c>
      <c r="N91" s="37" t="n">
        <v>0</v>
      </c>
      <c r="O91" s="37" t="n">
        <v>0</v>
      </c>
      <c r="P91" s="37"/>
      <c r="Q91" s="37" t="n">
        <f aca="false">MIN(C91:N91)</f>
        <v>0</v>
      </c>
      <c r="R91" s="37" t="n">
        <f aca="false">MIN(M91:N91)</f>
        <v>0</v>
      </c>
      <c r="S91" s="37" t="n">
        <f aca="false">MIN(R91,E91:F91,L91)</f>
        <v>0</v>
      </c>
    </row>
    <row r="92" customFormat="false" ht="13.8" hidden="false" customHeight="false" outlineLevel="0" collapsed="false">
      <c r="C92" s="37" t="n">
        <v>0.336</v>
      </c>
      <c r="D92" s="37" t="n">
        <v>0.293</v>
      </c>
      <c r="E92" s="37" t="n">
        <v>0.312</v>
      </c>
      <c r="F92" s="37" t="n">
        <v>0</v>
      </c>
      <c r="G92" s="37" t="n">
        <v>0.028</v>
      </c>
      <c r="H92" s="37" t="n">
        <v>0</v>
      </c>
      <c r="I92" s="37" t="n">
        <v>0</v>
      </c>
      <c r="J92" s="37" t="n">
        <v>0</v>
      </c>
      <c r="K92" s="37" t="n">
        <v>0</v>
      </c>
      <c r="L92" s="37" t="n">
        <v>0.692</v>
      </c>
      <c r="M92" s="37" t="n">
        <v>0</v>
      </c>
      <c r="N92" s="37" t="n">
        <v>0</v>
      </c>
      <c r="O92" s="37" t="n">
        <v>0</v>
      </c>
      <c r="P92" s="37"/>
      <c r="Q92" s="37" t="n">
        <f aca="false">MIN(C92:N92)</f>
        <v>0</v>
      </c>
      <c r="R92" s="37" t="n">
        <f aca="false">MIN(M92:N92)</f>
        <v>0</v>
      </c>
      <c r="S92" s="37" t="n">
        <f aca="false">MIN(R92,E92:F92,L92)</f>
        <v>0</v>
      </c>
    </row>
    <row r="93" customFormat="false" ht="13.8" hidden="false" customHeight="false" outlineLevel="0" collapsed="false">
      <c r="C93" s="37" t="n">
        <v>0.187</v>
      </c>
      <c r="D93" s="37" t="n">
        <v>0.097</v>
      </c>
      <c r="E93" s="37" t="n">
        <v>0.003</v>
      </c>
      <c r="F93" s="37" t="n">
        <v>0.05</v>
      </c>
      <c r="G93" s="37" t="n">
        <v>0.698</v>
      </c>
      <c r="H93" s="37" t="n">
        <v>0.006</v>
      </c>
      <c r="I93" s="37" t="n">
        <v>0</v>
      </c>
      <c r="J93" s="37" t="n">
        <v>0.006</v>
      </c>
      <c r="K93" s="37" t="n">
        <v>0.006</v>
      </c>
      <c r="L93" s="37" t="n">
        <v>0.006</v>
      </c>
      <c r="M93" s="37" t="n">
        <v>1.145</v>
      </c>
      <c r="N93" s="37" t="n">
        <v>1.145</v>
      </c>
      <c r="O93" s="37" t="n">
        <v>0</v>
      </c>
      <c r="P93" s="37"/>
      <c r="Q93" s="37" t="n">
        <f aca="false">MIN(C93:N93)</f>
        <v>0</v>
      </c>
      <c r="R93" s="37" t="n">
        <f aca="false">MIN(M93:N93)</f>
        <v>1.145</v>
      </c>
      <c r="S93" s="37" t="n">
        <f aca="false">MIN(R93,E93:F93,L93)</f>
        <v>0.003</v>
      </c>
    </row>
    <row r="94" customFormat="false" ht="13.8" hidden="false" customHeight="false" outlineLevel="0" collapsed="false">
      <c r="C94" s="37" t="n">
        <v>0.618</v>
      </c>
      <c r="D94" s="37" t="n">
        <v>0.325</v>
      </c>
      <c r="E94" s="37" t="n">
        <v>0.249</v>
      </c>
      <c r="F94" s="37" t="n">
        <v>0.188</v>
      </c>
      <c r="G94" s="37" t="n">
        <v>1.13</v>
      </c>
      <c r="H94" s="37" t="n">
        <v>1.137</v>
      </c>
      <c r="I94" s="37" t="n">
        <v>0.27</v>
      </c>
      <c r="J94" s="37" t="n">
        <v>0</v>
      </c>
      <c r="K94" s="37" t="n">
        <v>0</v>
      </c>
      <c r="L94" s="37" t="n">
        <v>0</v>
      </c>
      <c r="M94" s="37" t="n">
        <v>2.815</v>
      </c>
      <c r="N94" s="37" t="n">
        <v>2.815</v>
      </c>
      <c r="O94" s="37" t="n">
        <v>0</v>
      </c>
      <c r="P94" s="37"/>
      <c r="Q94" s="37" t="n">
        <f aca="false">MIN(C94:N94)</f>
        <v>0</v>
      </c>
      <c r="R94" s="37" t="n">
        <f aca="false">MIN(M94:N94)</f>
        <v>2.815</v>
      </c>
      <c r="S94" s="37" t="n">
        <f aca="false">MIN(R94,E94:F94,L94)</f>
        <v>0</v>
      </c>
    </row>
    <row r="95" customFormat="false" ht="13.8" hidden="false" customHeight="false" outlineLevel="0" collapsed="false">
      <c r="C95" s="37" t="n">
        <v>0.277</v>
      </c>
      <c r="D95" s="37" t="n">
        <v>0.316</v>
      </c>
      <c r="E95" s="37" t="n">
        <v>0.358</v>
      </c>
      <c r="F95" s="37" t="n">
        <v>0.157</v>
      </c>
      <c r="G95" s="37" t="n">
        <v>0.38</v>
      </c>
      <c r="H95" s="37" t="n">
        <v>0.314</v>
      </c>
      <c r="I95" s="37" t="n">
        <v>0.393</v>
      </c>
      <c r="J95" s="37" t="n">
        <v>0.314</v>
      </c>
      <c r="K95" s="37" t="n">
        <v>0.598</v>
      </c>
      <c r="L95" s="37" t="n">
        <v>0.314</v>
      </c>
      <c r="M95" s="37" t="n">
        <v>1.137</v>
      </c>
      <c r="N95" s="37" t="n">
        <v>1.137</v>
      </c>
      <c r="O95" s="37" t="n">
        <v>0</v>
      </c>
      <c r="P95" s="37"/>
      <c r="Q95" s="37" t="n">
        <f aca="false">MIN(C95:N95)</f>
        <v>0.157</v>
      </c>
      <c r="R95" s="37" t="n">
        <f aca="false">MIN(M95:N95)</f>
        <v>1.137</v>
      </c>
      <c r="S95" s="37" t="n">
        <f aca="false">MIN(R95,E95:F95,L95)</f>
        <v>0.157</v>
      </c>
    </row>
    <row r="96" customFormat="false" ht="13.8" hidden="false" customHeight="false" outlineLevel="0" collapsed="false">
      <c r="C96" s="37" t="n">
        <v>0.779</v>
      </c>
      <c r="D96" s="37" t="n">
        <v>0.659</v>
      </c>
      <c r="E96" s="37" t="n">
        <v>0</v>
      </c>
      <c r="F96" s="37" t="n">
        <v>0</v>
      </c>
      <c r="G96" s="37" t="n">
        <v>1.712</v>
      </c>
      <c r="H96" s="37" t="n">
        <v>0</v>
      </c>
      <c r="I96" s="37" t="n">
        <v>0</v>
      </c>
      <c r="J96" s="37" t="n">
        <v>1.498</v>
      </c>
      <c r="K96" s="37" t="n">
        <v>1.498</v>
      </c>
      <c r="L96" s="37" t="n">
        <v>1.498</v>
      </c>
      <c r="M96" s="37" t="n">
        <v>3.333</v>
      </c>
      <c r="N96" s="37" t="n">
        <v>3.333</v>
      </c>
      <c r="O96" s="37" t="n">
        <v>0</v>
      </c>
      <c r="P96" s="37"/>
      <c r="Q96" s="37" t="n">
        <f aca="false">MIN(C96:N96)</f>
        <v>0</v>
      </c>
      <c r="R96" s="37" t="n">
        <f aca="false">MIN(M96:N96)</f>
        <v>3.333</v>
      </c>
      <c r="S96" s="37" t="n">
        <f aca="false">MIN(R96,E96:F96,L96)</f>
        <v>0</v>
      </c>
    </row>
    <row r="97" customFormat="false" ht="13.8" hidden="false" customHeight="false" outlineLevel="0" collapsed="false">
      <c r="C97" s="37" t="n">
        <v>0.254</v>
      </c>
      <c r="D97" s="37" t="n">
        <v>0.123</v>
      </c>
      <c r="E97" s="37" t="n">
        <v>0.063</v>
      </c>
      <c r="F97" s="37" t="n">
        <v>0.041</v>
      </c>
      <c r="G97" s="37" t="n">
        <v>0.288</v>
      </c>
      <c r="H97" s="37" t="n">
        <v>0.235</v>
      </c>
      <c r="I97" s="37" t="n">
        <v>0.124</v>
      </c>
      <c r="J97" s="37" t="n">
        <v>0.062</v>
      </c>
      <c r="K97" s="37" t="n">
        <v>0.062</v>
      </c>
      <c r="L97" s="37" t="n">
        <v>0.062</v>
      </c>
      <c r="M97" s="37" t="n">
        <v>2.668</v>
      </c>
      <c r="N97" s="37" t="n">
        <v>2.668</v>
      </c>
      <c r="O97" s="37" t="n">
        <v>0</v>
      </c>
      <c r="P97" s="37"/>
      <c r="Q97" s="37" t="n">
        <f aca="false">MIN(C97:N97)</f>
        <v>0.041</v>
      </c>
      <c r="R97" s="37" t="n">
        <f aca="false">MIN(M97:N97)</f>
        <v>2.668</v>
      </c>
      <c r="S97" s="37" t="n">
        <f aca="false">MIN(R97,E97:F97,L97)</f>
        <v>0.041</v>
      </c>
    </row>
    <row r="98" customFormat="false" ht="13.8" hidden="false" customHeight="false" outlineLevel="0" collapsed="false">
      <c r="C98" s="37" t="n">
        <v>0.453</v>
      </c>
      <c r="D98" s="37" t="n">
        <v>0.377</v>
      </c>
      <c r="E98" s="37" t="n">
        <v>0.009</v>
      </c>
      <c r="F98" s="37" t="n">
        <v>0</v>
      </c>
      <c r="G98" s="37" t="n">
        <v>0.228</v>
      </c>
      <c r="H98" s="37" t="n">
        <v>0</v>
      </c>
      <c r="I98" s="37" t="n">
        <v>0</v>
      </c>
      <c r="J98" s="37" t="n">
        <v>0.577</v>
      </c>
      <c r="K98" s="37" t="n">
        <v>0.577</v>
      </c>
      <c r="L98" s="37" t="n">
        <v>0.577</v>
      </c>
      <c r="M98" s="37" t="n">
        <v>0</v>
      </c>
      <c r="N98" s="37" t="n">
        <v>0</v>
      </c>
      <c r="O98" s="37" t="n">
        <v>0</v>
      </c>
      <c r="P98" s="37"/>
      <c r="Q98" s="37" t="n">
        <f aca="false">MIN(C98:N98)</f>
        <v>0</v>
      </c>
      <c r="R98" s="37" t="n">
        <f aca="false">MIN(M98:N98)</f>
        <v>0</v>
      </c>
      <c r="S98" s="37" t="n">
        <f aca="false">MIN(R98,E98:F98,L98)</f>
        <v>0</v>
      </c>
    </row>
    <row r="99" customFormat="false" ht="13.8" hidden="false" customHeight="false" outlineLevel="0" collapsed="false">
      <c r="C99" s="37" t="n">
        <v>1.336</v>
      </c>
      <c r="D99" s="37" t="n">
        <v>0.242</v>
      </c>
      <c r="E99" s="37" t="n">
        <v>0.204</v>
      </c>
      <c r="F99" s="37" t="n">
        <v>0.649</v>
      </c>
      <c r="G99" s="37" t="n">
        <v>2.331</v>
      </c>
      <c r="H99" s="37" t="n">
        <v>0</v>
      </c>
      <c r="I99" s="37" t="n">
        <v>0</v>
      </c>
      <c r="J99" s="37" t="n">
        <v>0</v>
      </c>
      <c r="K99" s="37" t="n">
        <v>0</v>
      </c>
      <c r="L99" s="37" t="n">
        <v>6.038</v>
      </c>
      <c r="M99" s="37" t="n">
        <v>6.476</v>
      </c>
      <c r="N99" s="37" t="n">
        <v>6.476</v>
      </c>
      <c r="O99" s="37" t="n">
        <v>0</v>
      </c>
      <c r="P99" s="37"/>
      <c r="Q99" s="37" t="n">
        <f aca="false">MIN(C99:N99)</f>
        <v>0</v>
      </c>
      <c r="R99" s="37" t="n">
        <f aca="false">MIN(M99:N99)</f>
        <v>6.476</v>
      </c>
      <c r="S99" s="37" t="n">
        <f aca="false">MIN(R99,E99:F99,L99)</f>
        <v>0.204</v>
      </c>
    </row>
    <row r="100" customFormat="false" ht="13.8" hidden="false" customHeight="false" outlineLevel="0" collapsed="false">
      <c r="C100" s="37" t="n">
        <v>1.281</v>
      </c>
      <c r="D100" s="37" t="n">
        <v>0</v>
      </c>
      <c r="E100" s="37" t="n">
        <v>1.162</v>
      </c>
      <c r="F100" s="37" t="n">
        <v>1.377</v>
      </c>
      <c r="G100" s="37" t="n">
        <v>1.3</v>
      </c>
      <c r="H100" s="37" t="n">
        <v>1.542</v>
      </c>
      <c r="I100" s="37" t="n">
        <v>1.291</v>
      </c>
      <c r="J100" s="37" t="n">
        <v>0</v>
      </c>
      <c r="K100" s="37" t="n">
        <v>0</v>
      </c>
      <c r="L100" s="37" t="n">
        <v>0</v>
      </c>
      <c r="M100" s="37" t="n">
        <v>1.957</v>
      </c>
      <c r="N100" s="37" t="n">
        <v>1.957</v>
      </c>
      <c r="O100" s="37" t="n">
        <v>0</v>
      </c>
      <c r="P100" s="37"/>
      <c r="Q100" s="37" t="n">
        <f aca="false">MIN(C100:N100)</f>
        <v>0</v>
      </c>
      <c r="R100" s="37" t="n">
        <f aca="false">MIN(M100:N100)</f>
        <v>1.957</v>
      </c>
      <c r="S100" s="37" t="n">
        <f aca="false">MIN(R100,E100:F100,L100)</f>
        <v>0</v>
      </c>
    </row>
    <row r="101" customFormat="false" ht="13.8" hidden="false" customHeight="false" outlineLevel="0" collapsed="false">
      <c r="C101" s="37" t="n">
        <v>0.172</v>
      </c>
      <c r="D101" s="37" t="n">
        <v>0.154</v>
      </c>
      <c r="E101" s="37" t="n">
        <v>0.012</v>
      </c>
      <c r="F101" s="37" t="n">
        <v>0.129</v>
      </c>
      <c r="G101" s="37" t="n">
        <v>0.795</v>
      </c>
      <c r="H101" s="37" t="n">
        <v>0</v>
      </c>
      <c r="I101" s="37" t="n">
        <v>0</v>
      </c>
      <c r="J101" s="37" t="n">
        <v>0.154</v>
      </c>
      <c r="K101" s="37" t="n">
        <v>0.154</v>
      </c>
      <c r="L101" s="37" t="n">
        <v>0.154</v>
      </c>
      <c r="M101" s="37" t="n">
        <v>0.154</v>
      </c>
      <c r="N101" s="37" t="n">
        <v>0.154</v>
      </c>
      <c r="O101" s="37" t="n">
        <v>0</v>
      </c>
      <c r="P101" s="37"/>
      <c r="Q101" s="37" t="n">
        <f aca="false">MIN(C101:N101)</f>
        <v>0</v>
      </c>
      <c r="R101" s="37" t="n">
        <f aca="false">MIN(M101:N101)</f>
        <v>0.154</v>
      </c>
      <c r="S101" s="37" t="n">
        <f aca="false">MIN(R101,E101:F101,L101)</f>
        <v>0.012</v>
      </c>
    </row>
    <row r="102" customFormat="false" ht="13.8" hidden="false" customHeight="false" outlineLevel="0" collapsed="false">
      <c r="C102" s="37" t="n">
        <v>1.84</v>
      </c>
      <c r="D102" s="37" t="n">
        <v>2.271</v>
      </c>
      <c r="E102" s="37" t="n">
        <v>0.102</v>
      </c>
      <c r="F102" s="37" t="n">
        <v>0.358</v>
      </c>
      <c r="G102" s="37" t="n">
        <v>2.033</v>
      </c>
      <c r="H102" s="37" t="n">
        <v>0.265</v>
      </c>
      <c r="I102" s="37" t="n">
        <v>0.727</v>
      </c>
      <c r="J102" s="37" t="n">
        <v>2.576</v>
      </c>
      <c r="K102" s="37" t="n">
        <v>2.576</v>
      </c>
      <c r="L102" s="37" t="n">
        <v>2.576</v>
      </c>
      <c r="M102" s="37" t="n">
        <v>0.183</v>
      </c>
      <c r="N102" s="37" t="n">
        <v>0.183</v>
      </c>
      <c r="O102" s="37" t="n">
        <v>0</v>
      </c>
      <c r="P102" s="37"/>
      <c r="Q102" s="37" t="n">
        <f aca="false">MIN(C102:N102)</f>
        <v>0.102</v>
      </c>
      <c r="R102" s="37" t="n">
        <f aca="false">MIN(M102:N102)</f>
        <v>0.183</v>
      </c>
      <c r="S102" s="37" t="n">
        <f aca="false">MIN(R102,E102:F102,L102)</f>
        <v>0.102</v>
      </c>
    </row>
    <row r="103" customFormat="false" ht="13.8" hidden="false" customHeight="false" outlineLevel="0" collapsed="false">
      <c r="C103" s="37" t="n">
        <v>0.395</v>
      </c>
      <c r="D103" s="37" t="n">
        <v>0.573</v>
      </c>
      <c r="E103" s="37" t="n">
        <v>0.03</v>
      </c>
      <c r="F103" s="37" t="n">
        <v>0.101</v>
      </c>
      <c r="G103" s="37" t="n">
        <v>0.814</v>
      </c>
      <c r="H103" s="37" t="n">
        <v>0.011</v>
      </c>
      <c r="I103" s="37" t="n">
        <v>0.004</v>
      </c>
      <c r="J103" s="37" t="n">
        <v>0.827</v>
      </c>
      <c r="K103" s="37" t="n">
        <v>0.836</v>
      </c>
      <c r="L103" s="37" t="n">
        <v>0.011</v>
      </c>
      <c r="M103" s="37" t="n">
        <v>0.02</v>
      </c>
      <c r="N103" s="37" t="n">
        <v>0.407</v>
      </c>
      <c r="O103" s="37" t="n">
        <v>0</v>
      </c>
      <c r="P103" s="37"/>
      <c r="Q103" s="37" t="n">
        <f aca="false">MIN(C103:N103)</f>
        <v>0.004</v>
      </c>
      <c r="R103" s="37" t="n">
        <f aca="false">MIN(M103:N103)</f>
        <v>0.02</v>
      </c>
      <c r="S103" s="37" t="n">
        <f aca="false">MIN(R103,E103:F103,L103)</f>
        <v>0.011</v>
      </c>
    </row>
    <row r="104" customFormat="false" ht="13.8" hidden="false" customHeight="false" outlineLevel="0" collapsed="false">
      <c r="C104" s="37" t="n">
        <v>0.896</v>
      </c>
      <c r="D104" s="37" t="n">
        <v>0.942</v>
      </c>
      <c r="E104" s="37" t="n">
        <v>0.34</v>
      </c>
      <c r="F104" s="37" t="n">
        <v>0.563</v>
      </c>
      <c r="G104" s="37" t="n">
        <v>1.087</v>
      </c>
      <c r="H104" s="37" t="n">
        <v>0.483</v>
      </c>
      <c r="I104" s="37" t="n">
        <v>0</v>
      </c>
      <c r="J104" s="37" t="n">
        <v>1.002</v>
      </c>
      <c r="K104" s="37" t="n">
        <v>0.923</v>
      </c>
      <c r="L104" s="37" t="n">
        <v>0</v>
      </c>
      <c r="M104" s="37" t="n">
        <v>0</v>
      </c>
      <c r="N104" s="37" t="n">
        <v>0</v>
      </c>
      <c r="O104" s="37" t="n">
        <v>0</v>
      </c>
      <c r="P104" s="37"/>
      <c r="Q104" s="37" t="n">
        <f aca="false">MIN(C104:N104)</f>
        <v>0</v>
      </c>
      <c r="R104" s="37" t="n">
        <f aca="false">MIN(M104:N104)</f>
        <v>0</v>
      </c>
      <c r="S104" s="37" t="n">
        <f aca="false">MIN(R104,E104:F104,L104)</f>
        <v>0</v>
      </c>
    </row>
    <row r="105" customFormat="false" ht="13.8" hidden="false" customHeight="false" outlineLevel="0" collapsed="false">
      <c r="C105" s="37" t="n">
        <v>2.642</v>
      </c>
      <c r="D105" s="37" t="n">
        <v>0.274</v>
      </c>
      <c r="E105" s="37" t="n">
        <v>0.01</v>
      </c>
      <c r="F105" s="37" t="n">
        <v>2.401</v>
      </c>
      <c r="G105" s="37" t="n">
        <v>2.279</v>
      </c>
      <c r="H105" s="37" t="n">
        <v>3.643</v>
      </c>
      <c r="I105" s="37" t="n">
        <v>3.643</v>
      </c>
      <c r="J105" s="37" t="n">
        <v>0.274</v>
      </c>
      <c r="K105" s="37" t="n">
        <v>0.274</v>
      </c>
      <c r="L105" s="37" t="n">
        <v>0.274</v>
      </c>
      <c r="M105" s="37" t="n">
        <v>0</v>
      </c>
      <c r="N105" s="37" t="n">
        <v>0</v>
      </c>
      <c r="O105" s="37" t="n">
        <v>0</v>
      </c>
      <c r="P105" s="37"/>
      <c r="Q105" s="37" t="n">
        <f aca="false">MIN(C105:N105)</f>
        <v>0</v>
      </c>
      <c r="R105" s="37" t="n">
        <f aca="false">MIN(M105:N105)</f>
        <v>0</v>
      </c>
      <c r="S105" s="37" t="n">
        <f aca="false">MIN(R105,E105:F105,L105)</f>
        <v>0</v>
      </c>
    </row>
    <row r="106" customFormat="false" ht="13.8" hidden="false" customHeight="false" outlineLevel="0" collapsed="false">
      <c r="C106" s="37" t="n">
        <v>2.293</v>
      </c>
      <c r="D106" s="37" t="n">
        <v>2.215</v>
      </c>
      <c r="E106" s="37" t="n">
        <v>0.186</v>
      </c>
      <c r="F106" s="37" t="n">
        <v>0.573</v>
      </c>
      <c r="G106" s="37" t="n">
        <v>2.724</v>
      </c>
      <c r="H106" s="37" t="n">
        <v>1.439</v>
      </c>
      <c r="I106" s="37" t="n">
        <v>0.006</v>
      </c>
      <c r="J106" s="37" t="n">
        <v>3.711</v>
      </c>
      <c r="K106" s="37" t="n">
        <v>2.647</v>
      </c>
      <c r="L106" s="37" t="n">
        <v>1.335</v>
      </c>
      <c r="M106" s="37" t="n">
        <v>0.006</v>
      </c>
      <c r="N106" s="37" t="n">
        <v>0.006</v>
      </c>
      <c r="O106" s="37" t="n">
        <v>0</v>
      </c>
      <c r="P106" s="37"/>
      <c r="Q106" s="37" t="n">
        <f aca="false">MIN(C106:N106)</f>
        <v>0.006</v>
      </c>
      <c r="R106" s="37" t="n">
        <f aca="false">MIN(M106:N106)</f>
        <v>0.006</v>
      </c>
      <c r="S106" s="37" t="n">
        <f aca="false">MIN(R106,E106:F106,L106)</f>
        <v>0.006</v>
      </c>
    </row>
    <row r="107" customFormat="false" ht="13.8" hidden="false" customHeight="false" outlineLevel="0" collapsed="false">
      <c r="C107" s="37" t="n">
        <v>1.976</v>
      </c>
      <c r="D107" s="37" t="n">
        <v>0.224</v>
      </c>
      <c r="E107" s="37" t="n">
        <v>0.052</v>
      </c>
      <c r="F107" s="37" t="n">
        <v>0.414</v>
      </c>
      <c r="G107" s="37" t="n">
        <v>2.912</v>
      </c>
      <c r="H107" s="37" t="n">
        <v>0.26</v>
      </c>
      <c r="I107" s="37" t="n">
        <v>0.26</v>
      </c>
      <c r="J107" s="37" t="n">
        <v>0.26</v>
      </c>
      <c r="K107" s="37" t="n">
        <v>0.195</v>
      </c>
      <c r="L107" s="37" t="n">
        <v>0.26</v>
      </c>
      <c r="M107" s="37" t="n">
        <v>0</v>
      </c>
      <c r="N107" s="37" t="n">
        <v>0</v>
      </c>
      <c r="O107" s="37" t="n">
        <v>0</v>
      </c>
      <c r="P107" s="37"/>
      <c r="Q107" s="37" t="n">
        <f aca="false">MIN(C107:N107)</f>
        <v>0</v>
      </c>
      <c r="R107" s="37" t="n">
        <f aca="false">MIN(M107:N107)</f>
        <v>0</v>
      </c>
      <c r="S107" s="37" t="n">
        <f aca="false">MIN(R107,E107:F107,L107)</f>
        <v>0</v>
      </c>
    </row>
    <row r="108" customFormat="false" ht="13.8" hidden="false" customHeight="false" outlineLevel="0" collapsed="false">
      <c r="C108" s="37" t="n">
        <v>3.773</v>
      </c>
      <c r="D108" s="37" t="n">
        <v>0.154</v>
      </c>
      <c r="E108" s="37" t="n">
        <v>0.57</v>
      </c>
      <c r="F108" s="37" t="n">
        <v>1.177</v>
      </c>
      <c r="G108" s="37" t="n">
        <v>6.6</v>
      </c>
      <c r="H108" s="37" t="n">
        <v>0.04</v>
      </c>
      <c r="I108" s="37" t="n">
        <v>0</v>
      </c>
      <c r="J108" s="37" t="n">
        <v>0.04</v>
      </c>
      <c r="K108" s="37" t="n">
        <v>0.04</v>
      </c>
      <c r="L108" s="37" t="n">
        <v>0.04</v>
      </c>
      <c r="M108" s="37" t="n">
        <v>0.04</v>
      </c>
      <c r="N108" s="37" t="n">
        <v>0.04</v>
      </c>
      <c r="O108" s="37" t="n">
        <v>0</v>
      </c>
      <c r="P108" s="37"/>
      <c r="Q108" s="37" t="n">
        <f aca="false">MIN(C108:N108)</f>
        <v>0</v>
      </c>
      <c r="R108" s="37" t="n">
        <f aca="false">MIN(M108:N108)</f>
        <v>0.04</v>
      </c>
      <c r="S108" s="37" t="n">
        <f aca="false">MIN(R108,E108:F108,L108)</f>
        <v>0.04</v>
      </c>
    </row>
    <row r="109" customFormat="false" ht="13.8" hidden="false" customHeight="false" outlineLevel="0" collapsed="false">
      <c r="C109" s="37" t="n">
        <v>3.122</v>
      </c>
      <c r="D109" s="37" t="n">
        <v>2.209</v>
      </c>
      <c r="E109" s="37" t="n">
        <v>0.594</v>
      </c>
      <c r="F109" s="37" t="n">
        <v>1.474</v>
      </c>
      <c r="G109" s="37" t="n">
        <v>5.547</v>
      </c>
      <c r="H109" s="37" t="n">
        <v>0</v>
      </c>
      <c r="I109" s="37" t="n">
        <v>0</v>
      </c>
      <c r="J109" s="37" t="n">
        <v>2.306</v>
      </c>
      <c r="K109" s="37" t="n">
        <v>2.306</v>
      </c>
      <c r="L109" s="37" t="n">
        <v>6.211</v>
      </c>
      <c r="M109" s="37" t="n">
        <v>0</v>
      </c>
      <c r="N109" s="37" t="n">
        <v>0</v>
      </c>
      <c r="O109" s="37" t="n">
        <v>0</v>
      </c>
      <c r="P109" s="37"/>
      <c r="Q109" s="37" t="n">
        <f aca="false">MIN(C109:N109)</f>
        <v>0</v>
      </c>
      <c r="R109" s="37" t="n">
        <f aca="false">MIN(M109:N109)</f>
        <v>0</v>
      </c>
      <c r="S109" s="37" t="n">
        <f aca="false">MIN(R109,E109:F109,L109)</f>
        <v>0</v>
      </c>
    </row>
    <row r="110" customFormat="false" ht="13.8" hidden="false" customHeight="false" outlineLevel="0" collapsed="false">
      <c r="C110" s="37" t="n">
        <v>2.28</v>
      </c>
      <c r="D110" s="37" t="n">
        <v>2.5</v>
      </c>
      <c r="E110" s="37" t="n">
        <v>0.092</v>
      </c>
      <c r="F110" s="37" t="n">
        <v>0.138</v>
      </c>
      <c r="G110" s="37" t="n">
        <v>3.11</v>
      </c>
      <c r="H110" s="37" t="n">
        <v>1.344</v>
      </c>
      <c r="I110" s="37" t="n">
        <v>1.344</v>
      </c>
      <c r="J110" s="37" t="n">
        <v>2.435</v>
      </c>
      <c r="K110" s="37" t="n">
        <v>2.435</v>
      </c>
      <c r="L110" s="37" t="n">
        <v>2.545</v>
      </c>
      <c r="M110" s="37" t="n">
        <v>0.65</v>
      </c>
      <c r="N110" s="37" t="n">
        <v>0.65</v>
      </c>
      <c r="O110" s="37" t="n">
        <v>0</v>
      </c>
      <c r="P110" s="37"/>
      <c r="Q110" s="37" t="n">
        <f aca="false">MIN(C110:N110)</f>
        <v>0.092</v>
      </c>
      <c r="R110" s="37" t="n">
        <f aca="false">MIN(M110:N110)</f>
        <v>0.65</v>
      </c>
      <c r="S110" s="37" t="n">
        <f aca="false">MIN(R110,E110:F110,L110)</f>
        <v>0.092</v>
      </c>
    </row>
    <row r="111" customFormat="false" ht="13.8" hidden="false" customHeight="false" outlineLevel="0" collapsed="false">
      <c r="C111" s="37" t="n">
        <v>0.279</v>
      </c>
      <c r="D111" s="37" t="n">
        <v>0.125</v>
      </c>
      <c r="E111" s="37" t="n">
        <v>0.144</v>
      </c>
      <c r="F111" s="37" t="n">
        <v>0.1</v>
      </c>
      <c r="G111" s="37" t="n">
        <v>0.819</v>
      </c>
      <c r="H111" s="37" t="n">
        <v>0.092</v>
      </c>
      <c r="I111" s="37" t="n">
        <v>0.027</v>
      </c>
      <c r="J111" s="37" t="n">
        <v>0.125</v>
      </c>
      <c r="K111" s="37" t="n">
        <v>0.125</v>
      </c>
      <c r="L111" s="37" t="n">
        <v>2.015</v>
      </c>
      <c r="M111" s="37" t="n">
        <v>0.039</v>
      </c>
      <c r="N111" s="37" t="n">
        <v>0.034</v>
      </c>
      <c r="O111" s="37" t="n">
        <v>0</v>
      </c>
      <c r="P111" s="37"/>
      <c r="Q111" s="37" t="n">
        <f aca="false">MIN(C111:N111)</f>
        <v>0.027</v>
      </c>
      <c r="R111" s="37" t="n">
        <f aca="false">MIN(M111:N111)</f>
        <v>0.034</v>
      </c>
      <c r="S111" s="37" t="n">
        <f aca="false">MIN(R111,E111:F111,L111)</f>
        <v>0.034</v>
      </c>
    </row>
    <row r="112" customFormat="false" ht="13.8" hidden="false" customHeight="false" outlineLevel="0" collapsed="false">
      <c r="C112" s="37" t="n">
        <v>0.976</v>
      </c>
      <c r="D112" s="37" t="n">
        <v>0.212</v>
      </c>
      <c r="E112" s="37" t="n">
        <v>0.53</v>
      </c>
      <c r="F112" s="37" t="n">
        <v>0.558</v>
      </c>
      <c r="G112" s="37" t="n">
        <v>1.245</v>
      </c>
      <c r="H112" s="37" t="n">
        <v>0</v>
      </c>
      <c r="I112" s="37" t="n">
        <v>0</v>
      </c>
      <c r="J112" s="37" t="n">
        <v>0</v>
      </c>
      <c r="K112" s="37" t="n">
        <v>0</v>
      </c>
      <c r="L112" s="37" t="n">
        <v>0</v>
      </c>
      <c r="M112" s="37" t="n">
        <v>0</v>
      </c>
      <c r="N112" s="37" t="n">
        <v>0</v>
      </c>
      <c r="O112" s="37" t="n">
        <v>0</v>
      </c>
      <c r="P112" s="37"/>
      <c r="Q112" s="37" t="n">
        <f aca="false">MIN(C112:N112)</f>
        <v>0</v>
      </c>
      <c r="R112" s="37" t="n">
        <f aca="false">MIN(M112:N112)</f>
        <v>0</v>
      </c>
      <c r="S112" s="37" t="n">
        <f aca="false">MIN(R112,E112:F112,L112)</f>
        <v>0</v>
      </c>
    </row>
    <row r="113" customFormat="false" ht="13.8" hidden="false" customHeight="false" outlineLevel="0" collapsed="false">
      <c r="C113" s="37" t="n">
        <v>3.029</v>
      </c>
      <c r="D113" s="37" t="n">
        <v>0.425</v>
      </c>
      <c r="E113" s="37" t="n">
        <v>0.166</v>
      </c>
      <c r="F113" s="37" t="n">
        <v>0.357</v>
      </c>
      <c r="G113" s="37" t="n">
        <v>23.081</v>
      </c>
      <c r="H113" s="37" t="n">
        <v>0.502</v>
      </c>
      <c r="I113" s="37" t="n">
        <v>0</v>
      </c>
      <c r="J113" s="37" t="n">
        <v>0.425</v>
      </c>
      <c r="K113" s="37" t="n">
        <v>0.425</v>
      </c>
      <c r="L113" s="37" t="n">
        <v>0.032</v>
      </c>
      <c r="M113" s="37" t="n">
        <v>0</v>
      </c>
      <c r="N113" s="37" t="n">
        <v>0</v>
      </c>
      <c r="O113" s="37" t="n">
        <v>0</v>
      </c>
      <c r="P113" s="37"/>
      <c r="Q113" s="37" t="n">
        <f aca="false">MIN(C113:N113)</f>
        <v>0</v>
      </c>
      <c r="R113" s="37" t="n">
        <f aca="false">MIN(M113:N113)</f>
        <v>0</v>
      </c>
      <c r="S113" s="37" t="n">
        <f aca="false">MIN(R113,E113:F113,L113)</f>
        <v>0</v>
      </c>
    </row>
    <row r="114" customFormat="false" ht="13.8" hidden="false" customHeight="false" outlineLevel="0" collapsed="false">
      <c r="C114" s="37" t="n">
        <v>0.767</v>
      </c>
      <c r="D114" s="37" t="n">
        <v>0.044</v>
      </c>
      <c r="E114" s="37" t="n">
        <v>0.181</v>
      </c>
      <c r="F114" s="37" t="n">
        <v>0.616</v>
      </c>
      <c r="G114" s="37" t="n">
        <v>2.926</v>
      </c>
      <c r="H114" s="37" t="n">
        <v>0.255</v>
      </c>
      <c r="I114" s="37" t="n">
        <v>0.205</v>
      </c>
      <c r="J114" s="37" t="n">
        <v>0.092</v>
      </c>
      <c r="K114" s="37" t="n">
        <v>0</v>
      </c>
      <c r="L114" s="37" t="n">
        <v>0.092</v>
      </c>
      <c r="M114" s="37" t="n">
        <v>0</v>
      </c>
      <c r="N114" s="37" t="n">
        <v>0</v>
      </c>
      <c r="O114" s="37" t="n">
        <v>0</v>
      </c>
      <c r="P114" s="37"/>
      <c r="Q114" s="37" t="n">
        <f aca="false">MIN(C114:N114)</f>
        <v>0</v>
      </c>
      <c r="R114" s="37" t="n">
        <f aca="false">MIN(M114:N114)</f>
        <v>0</v>
      </c>
      <c r="S114" s="37" t="n">
        <f aca="false">MIN(R114,E114:F114,L114)</f>
        <v>0</v>
      </c>
    </row>
    <row r="115" customFormat="false" ht="13.8" hidden="false" customHeight="false" outlineLevel="0" collapsed="false">
      <c r="C115" s="37" t="n">
        <v>4.196</v>
      </c>
      <c r="D115" s="37" t="n">
        <v>2.247</v>
      </c>
      <c r="E115" s="37" t="n">
        <v>0</v>
      </c>
      <c r="F115" s="37" t="n">
        <v>1.602</v>
      </c>
      <c r="G115" s="37" t="n">
        <v>3.37</v>
      </c>
      <c r="H115" s="37" t="n">
        <v>2.008</v>
      </c>
      <c r="I115" s="37" t="n">
        <v>0</v>
      </c>
      <c r="J115" s="37" t="n">
        <v>1.036</v>
      </c>
      <c r="K115" s="37" t="n">
        <v>6.017</v>
      </c>
      <c r="L115" s="37" t="n">
        <v>1.036</v>
      </c>
      <c r="M115" s="37" t="n">
        <v>0</v>
      </c>
      <c r="N115" s="37" t="n">
        <v>0</v>
      </c>
      <c r="O115" s="37" t="n">
        <v>0</v>
      </c>
      <c r="P115" s="37"/>
      <c r="Q115" s="37" t="n">
        <f aca="false">MIN(C115:N115)</f>
        <v>0</v>
      </c>
      <c r="R115" s="37" t="n">
        <f aca="false">MIN(M115:N115)</f>
        <v>0</v>
      </c>
      <c r="S115" s="37" t="n">
        <f aca="false">MIN(R115,E115:F115,L115)</f>
        <v>0</v>
      </c>
    </row>
    <row r="116" customFormat="false" ht="13.8" hidden="false" customHeight="false" outlineLevel="0" collapsed="false">
      <c r="C116" s="37" t="n">
        <v>0.494</v>
      </c>
      <c r="D116" s="37" t="n">
        <v>0.283</v>
      </c>
      <c r="E116" s="37" t="n">
        <v>0.183</v>
      </c>
      <c r="F116" s="37" t="n">
        <v>1.091</v>
      </c>
      <c r="G116" s="37" t="n">
        <v>1.424</v>
      </c>
      <c r="H116" s="37" t="n">
        <v>0.186</v>
      </c>
      <c r="I116" s="37" t="n">
        <v>0</v>
      </c>
      <c r="J116" s="37" t="n">
        <v>0.337</v>
      </c>
      <c r="K116" s="37" t="n">
        <v>0.047</v>
      </c>
      <c r="L116" s="37" t="n">
        <v>0.771</v>
      </c>
      <c r="M116" s="37" t="n">
        <v>0</v>
      </c>
      <c r="N116" s="37" t="n">
        <v>0.038</v>
      </c>
      <c r="O116" s="37" t="n">
        <v>0</v>
      </c>
      <c r="P116" s="37"/>
      <c r="Q116" s="37" t="n">
        <f aca="false">MIN(C116:N116)</f>
        <v>0</v>
      </c>
      <c r="R116" s="37" t="n">
        <f aca="false">MIN(M116:N116)</f>
        <v>0</v>
      </c>
      <c r="S116" s="37" t="n">
        <f aca="false">MIN(R116,E116:F116,L116)</f>
        <v>0</v>
      </c>
    </row>
    <row r="117" customFormat="false" ht="13.8" hidden="false" customHeight="false" outlineLevel="0" collapsed="false">
      <c r="C117" s="37" t="n">
        <v>3.258</v>
      </c>
      <c r="D117" s="37" t="n">
        <v>2.373</v>
      </c>
      <c r="E117" s="37" t="n">
        <v>3.225</v>
      </c>
      <c r="F117" s="37" t="n">
        <v>1.096</v>
      </c>
      <c r="G117" s="37" t="n">
        <v>12.506</v>
      </c>
      <c r="H117" s="37" t="n">
        <v>1.982</v>
      </c>
      <c r="I117" s="37" t="n">
        <v>1.677</v>
      </c>
      <c r="J117" s="37" t="n">
        <v>2.522</v>
      </c>
      <c r="K117" s="37" t="n">
        <v>2.522</v>
      </c>
      <c r="L117" s="37" t="n">
        <v>2.522</v>
      </c>
      <c r="M117" s="37" t="n">
        <v>0</v>
      </c>
      <c r="N117" s="37" t="n">
        <v>0.015</v>
      </c>
      <c r="O117" s="37" t="n">
        <v>0</v>
      </c>
      <c r="P117" s="37"/>
      <c r="Q117" s="37" t="n">
        <f aca="false">MIN(C117:N117)</f>
        <v>0</v>
      </c>
      <c r="R117" s="37" t="n">
        <f aca="false">MIN(M117:N117)</f>
        <v>0</v>
      </c>
      <c r="S117" s="37" t="n">
        <f aca="false">MIN(R117,E117:F117,L117)</f>
        <v>0</v>
      </c>
    </row>
    <row r="118" customFormat="false" ht="13.8" hidden="false" customHeight="false" outlineLevel="0" collapsed="false">
      <c r="C118" s="37" t="n">
        <v>5.214</v>
      </c>
      <c r="D118" s="37" t="n">
        <v>5.707</v>
      </c>
      <c r="E118" s="37" t="n">
        <v>2.689</v>
      </c>
      <c r="F118" s="37" t="n">
        <v>2.764</v>
      </c>
      <c r="G118" s="37" t="n">
        <v>7.969</v>
      </c>
      <c r="H118" s="37" t="n">
        <v>2.785</v>
      </c>
      <c r="I118" s="37" t="n">
        <v>2.644</v>
      </c>
      <c r="J118" s="37" t="n">
        <v>5.703</v>
      </c>
      <c r="K118" s="37" t="n">
        <v>5.703</v>
      </c>
      <c r="L118" s="37" t="n">
        <v>5.699</v>
      </c>
      <c r="M118" s="37" t="n">
        <v>0.211</v>
      </c>
      <c r="N118" s="37" t="n">
        <v>0.211</v>
      </c>
      <c r="O118" s="37" t="n">
        <v>0</v>
      </c>
      <c r="P118" s="37"/>
      <c r="Q118" s="37" t="n">
        <f aca="false">MIN(C118:N118)</f>
        <v>0.211</v>
      </c>
      <c r="R118" s="37" t="n">
        <f aca="false">MIN(M118:N118)</f>
        <v>0.211</v>
      </c>
      <c r="S118" s="37" t="n">
        <f aca="false">MIN(R118,E118:F118,L118)</f>
        <v>0.211</v>
      </c>
    </row>
    <row r="119" customFormat="false" ht="13.8" hidden="false" customHeight="false" outlineLevel="0" collapsed="false">
      <c r="C119" s="37" t="n">
        <v>2.769</v>
      </c>
      <c r="D119" s="37" t="n">
        <v>2.674</v>
      </c>
      <c r="E119" s="37" t="n">
        <v>0.197</v>
      </c>
      <c r="F119" s="37" t="n">
        <v>1.431</v>
      </c>
      <c r="G119" s="37" t="n">
        <v>6.659</v>
      </c>
      <c r="H119" s="37" t="n">
        <v>0.325</v>
      </c>
      <c r="I119" s="37" t="n">
        <v>0.058</v>
      </c>
      <c r="J119" s="37" t="n">
        <v>3.483</v>
      </c>
      <c r="K119" s="37" t="n">
        <v>3.028</v>
      </c>
      <c r="L119" s="37" t="n">
        <v>3.406</v>
      </c>
      <c r="M119" s="37" t="n">
        <v>0</v>
      </c>
      <c r="N119" s="37" t="n">
        <v>0.339</v>
      </c>
      <c r="O119" s="37" t="n">
        <v>0</v>
      </c>
      <c r="P119" s="37"/>
      <c r="Q119" s="37" t="n">
        <f aca="false">MIN(C119:N119)</f>
        <v>0</v>
      </c>
      <c r="R119" s="37" t="n">
        <f aca="false">MIN(M119:N119)</f>
        <v>0</v>
      </c>
      <c r="S119" s="37" t="n">
        <f aca="false">MIN(R119,E119:F119,L119)</f>
        <v>0</v>
      </c>
    </row>
    <row r="120" customFormat="false" ht="13.8" hidden="false" customHeight="false" outlineLevel="0" collapsed="false">
      <c r="C120" s="37" t="n">
        <v>0.339</v>
      </c>
      <c r="D120" s="37" t="n">
        <v>0.046</v>
      </c>
      <c r="E120" s="37" t="n">
        <v>0.296</v>
      </c>
      <c r="F120" s="37" t="n">
        <v>0.164</v>
      </c>
      <c r="G120" s="37" t="n">
        <v>1.673</v>
      </c>
      <c r="H120" s="37" t="n">
        <v>0.158</v>
      </c>
      <c r="I120" s="37" t="n">
        <v>0.158</v>
      </c>
      <c r="J120" s="37" t="n">
        <v>0</v>
      </c>
      <c r="K120" s="37" t="n">
        <v>0</v>
      </c>
      <c r="L120" s="37" t="n">
        <v>0.208</v>
      </c>
      <c r="M120" s="37" t="n">
        <v>0</v>
      </c>
      <c r="N120" s="37" t="n">
        <v>0</v>
      </c>
      <c r="O120" s="37" t="n">
        <v>0</v>
      </c>
      <c r="P120" s="37"/>
      <c r="Q120" s="37" t="n">
        <f aca="false">MIN(C120:N120)</f>
        <v>0</v>
      </c>
      <c r="R120" s="37" t="n">
        <f aca="false">MIN(M120:N120)</f>
        <v>0</v>
      </c>
      <c r="S120" s="37" t="n">
        <f aca="false">MIN(R120,E120:F120,L120)</f>
        <v>0</v>
      </c>
    </row>
    <row r="121" customFormat="false" ht="13.8" hidden="false" customHeight="false" outlineLevel="0" collapsed="false">
      <c r="C121" s="37" t="n">
        <v>1.351</v>
      </c>
      <c r="D121" s="37" t="n">
        <v>0.401</v>
      </c>
      <c r="E121" s="37" t="n">
        <v>0.073</v>
      </c>
      <c r="F121" s="37" t="n">
        <v>1.74</v>
      </c>
      <c r="G121" s="37" t="n">
        <v>4.622</v>
      </c>
      <c r="H121" s="37" t="n">
        <v>0</v>
      </c>
      <c r="I121" s="37" t="n">
        <v>0.065</v>
      </c>
      <c r="J121" s="37" t="n">
        <v>0</v>
      </c>
      <c r="K121" s="37" t="n">
        <v>0.021</v>
      </c>
      <c r="L121" s="37" t="n">
        <v>2.754</v>
      </c>
      <c r="M121" s="37" t="n">
        <v>0.021</v>
      </c>
      <c r="N121" s="37" t="n">
        <v>0.021</v>
      </c>
      <c r="O121" s="37" t="n">
        <v>0</v>
      </c>
      <c r="P121" s="37"/>
      <c r="Q121" s="37" t="n">
        <f aca="false">MIN(C121:N121)</f>
        <v>0</v>
      </c>
      <c r="R121" s="37" t="n">
        <f aca="false">MIN(M121:N121)</f>
        <v>0.021</v>
      </c>
      <c r="S121" s="37" t="n">
        <f aca="false">MIN(R121,E121:F121,L121)</f>
        <v>0.021</v>
      </c>
    </row>
    <row r="122" customFormat="false" ht="13.8" hidden="false" customHeight="false" outlineLevel="0" collapsed="false">
      <c r="C122" s="37" t="n">
        <v>3</v>
      </c>
      <c r="D122" s="37" t="n">
        <v>3.758</v>
      </c>
      <c r="E122" s="37" t="n">
        <v>0.106</v>
      </c>
      <c r="F122" s="37" t="n">
        <v>0.45</v>
      </c>
      <c r="G122" s="37" t="n">
        <v>3.845</v>
      </c>
      <c r="H122" s="37" t="n">
        <v>0</v>
      </c>
      <c r="I122" s="37" t="n">
        <v>0</v>
      </c>
      <c r="J122" s="37" t="n">
        <v>3.964</v>
      </c>
      <c r="K122" s="37" t="n">
        <v>3.964</v>
      </c>
      <c r="L122" s="37" t="n">
        <v>3.964</v>
      </c>
      <c r="M122" s="37" t="n">
        <v>0</v>
      </c>
      <c r="N122" s="37" t="n">
        <v>0</v>
      </c>
      <c r="O122" s="37" t="n">
        <v>0</v>
      </c>
      <c r="P122" s="37"/>
      <c r="Q122" s="37" t="n">
        <f aca="false">MIN(C122:N122)</f>
        <v>0</v>
      </c>
      <c r="R122" s="37" t="n">
        <f aca="false">MIN(M122:N122)</f>
        <v>0</v>
      </c>
      <c r="S122" s="37" t="n">
        <f aca="false">MIN(R122,E122:F122,L122)</f>
        <v>0</v>
      </c>
    </row>
    <row r="123" customFormat="false" ht="13.8" hidden="false" customHeight="false" outlineLevel="0" collapsed="false">
      <c r="C123" s="37" t="n">
        <v>1.341</v>
      </c>
      <c r="D123" s="37" t="n">
        <v>0.016</v>
      </c>
      <c r="E123" s="37" t="n">
        <v>1.209</v>
      </c>
      <c r="F123" s="37" t="n">
        <v>3.149</v>
      </c>
      <c r="G123" s="37" t="n">
        <v>3.238</v>
      </c>
      <c r="H123" s="37" t="n">
        <v>1.811</v>
      </c>
      <c r="I123" s="37" t="n">
        <v>1.294</v>
      </c>
      <c r="J123" s="37" t="n">
        <v>0.016</v>
      </c>
      <c r="K123" s="37" t="n">
        <v>0.016</v>
      </c>
      <c r="L123" s="37" t="n">
        <v>0.016</v>
      </c>
      <c r="M123" s="37" t="n">
        <v>0</v>
      </c>
      <c r="N123" s="37" t="n">
        <v>0</v>
      </c>
      <c r="O123" s="37" t="n">
        <v>0</v>
      </c>
      <c r="P123" s="37"/>
      <c r="Q123" s="37" t="n">
        <f aca="false">MIN(C123:N123)</f>
        <v>0</v>
      </c>
      <c r="R123" s="37" t="n">
        <f aca="false">MIN(M123:N123)</f>
        <v>0</v>
      </c>
      <c r="S123" s="37" t="n">
        <f aca="false">MIN(R123,E123:F123,L123)</f>
        <v>0</v>
      </c>
    </row>
    <row r="124" customFormat="false" ht="13.8" hidden="false" customHeight="false" outlineLevel="0" collapsed="false">
      <c r="C124" s="37" t="n">
        <v>0.459</v>
      </c>
      <c r="D124" s="37" t="n">
        <v>0.235</v>
      </c>
      <c r="E124" s="37" t="n">
        <v>0.708</v>
      </c>
      <c r="F124" s="37" t="n">
        <v>0.407</v>
      </c>
      <c r="G124" s="37" t="n">
        <v>3.554</v>
      </c>
      <c r="H124" s="37" t="n">
        <v>0.401</v>
      </c>
      <c r="I124" s="37" t="n">
        <v>0.466</v>
      </c>
      <c r="J124" s="37" t="n">
        <v>0.285</v>
      </c>
      <c r="K124" s="37" t="n">
        <v>0.319</v>
      </c>
      <c r="L124" s="37" t="n">
        <v>0.285</v>
      </c>
      <c r="M124" s="37" t="n">
        <v>0.034</v>
      </c>
      <c r="N124" s="37" t="n">
        <v>0.034</v>
      </c>
      <c r="O124" s="37" t="n">
        <v>0</v>
      </c>
      <c r="P124" s="37"/>
      <c r="Q124" s="37" t="n">
        <f aca="false">MIN(C124:N124)</f>
        <v>0.034</v>
      </c>
      <c r="R124" s="37" t="n">
        <f aca="false">MIN(M124:N124)</f>
        <v>0.034</v>
      </c>
      <c r="S124" s="37" t="n">
        <f aca="false">MIN(R124,E124:F124,L124)</f>
        <v>0.034</v>
      </c>
    </row>
    <row r="125" customFormat="false" ht="13.8" hidden="false" customHeight="false" outlineLevel="0" collapsed="false">
      <c r="C125" s="37" t="n">
        <v>0.737</v>
      </c>
      <c r="D125" s="37" t="n">
        <v>0.407</v>
      </c>
      <c r="E125" s="37" t="n">
        <v>0.09</v>
      </c>
      <c r="F125" s="37" t="n">
        <v>0.505</v>
      </c>
      <c r="G125" s="37" t="n">
        <v>3.637</v>
      </c>
      <c r="H125" s="37" t="n">
        <v>0</v>
      </c>
      <c r="I125" s="37" t="n">
        <v>0.838</v>
      </c>
      <c r="J125" s="37" t="n">
        <v>0.32</v>
      </c>
      <c r="K125" s="37" t="n">
        <v>0.32</v>
      </c>
      <c r="L125" s="37" t="n">
        <v>0.859</v>
      </c>
      <c r="M125" s="37" t="n">
        <v>0</v>
      </c>
      <c r="N125" s="37" t="n">
        <v>0</v>
      </c>
      <c r="O125" s="37" t="n">
        <v>0</v>
      </c>
      <c r="P125" s="37"/>
      <c r="Q125" s="37" t="n">
        <f aca="false">MIN(C125:N125)</f>
        <v>0</v>
      </c>
      <c r="R125" s="37" t="n">
        <f aca="false">MIN(M125:N125)</f>
        <v>0</v>
      </c>
      <c r="S125" s="37" t="n">
        <f aca="false">MIN(R125,E125:F125,L125)</f>
        <v>0</v>
      </c>
    </row>
    <row r="126" customFormat="false" ht="13.8" hidden="false" customHeight="false" outlineLevel="0" collapsed="false">
      <c r="C126" s="37" t="n">
        <v>1.332</v>
      </c>
      <c r="D126" s="37" t="n">
        <v>0.278</v>
      </c>
      <c r="E126" s="37" t="n">
        <v>0.147</v>
      </c>
      <c r="F126" s="37" t="n">
        <v>1.723</v>
      </c>
      <c r="G126" s="37" t="n">
        <v>5.407</v>
      </c>
      <c r="H126" s="37" t="n">
        <v>3.134</v>
      </c>
      <c r="I126" s="37" t="n">
        <v>2.773</v>
      </c>
      <c r="J126" s="37" t="n">
        <v>0</v>
      </c>
      <c r="K126" s="37" t="n">
        <v>0</v>
      </c>
      <c r="L126" s="37" t="n">
        <v>0.793</v>
      </c>
      <c r="M126" s="37" t="n">
        <v>0</v>
      </c>
      <c r="N126" s="37" t="n">
        <v>0</v>
      </c>
      <c r="O126" s="37" t="n">
        <v>0</v>
      </c>
      <c r="P126" s="37"/>
      <c r="Q126" s="37" t="n">
        <f aca="false">MIN(C126:N126)</f>
        <v>0</v>
      </c>
      <c r="R126" s="37" t="n">
        <f aca="false">MIN(M126:N126)</f>
        <v>0</v>
      </c>
      <c r="S126" s="37" t="n">
        <f aca="false">MIN(R126,E126:F126,L126)</f>
        <v>0</v>
      </c>
    </row>
    <row r="127" customFormat="false" ht="13.8" hidden="false" customHeight="false" outlineLevel="0" collapsed="false">
      <c r="C127" s="37" t="n">
        <v>2.603</v>
      </c>
      <c r="D127" s="37" t="n">
        <v>0.112</v>
      </c>
      <c r="E127" s="37" t="n">
        <v>0.459</v>
      </c>
      <c r="F127" s="37" t="n">
        <v>0.696</v>
      </c>
      <c r="G127" s="37" t="n">
        <v>2.407</v>
      </c>
      <c r="H127" s="37" t="n">
        <v>0.24</v>
      </c>
      <c r="I127" s="37" t="n">
        <v>0.24</v>
      </c>
      <c r="J127" s="37" t="n">
        <v>0</v>
      </c>
      <c r="K127" s="37" t="n">
        <v>0</v>
      </c>
      <c r="L127" s="37" t="n">
        <v>0</v>
      </c>
      <c r="M127" s="37" t="n">
        <v>0</v>
      </c>
      <c r="N127" s="37" t="n">
        <v>0</v>
      </c>
      <c r="O127" s="37" t="n">
        <v>0</v>
      </c>
      <c r="P127" s="37"/>
      <c r="Q127" s="37" t="n">
        <f aca="false">MIN(C127:N127)</f>
        <v>0</v>
      </c>
      <c r="R127" s="37" t="n">
        <f aca="false">MIN(M127:N127)</f>
        <v>0</v>
      </c>
      <c r="S127" s="37" t="n">
        <f aca="false">MIN(R127,E127:F127,L127)</f>
        <v>0</v>
      </c>
    </row>
    <row r="128" customFormat="false" ht="13.8" hidden="false" customHeight="false" outlineLevel="0" collapsed="false">
      <c r="C128" s="37" t="n">
        <v>0.592</v>
      </c>
      <c r="D128" s="37" t="n">
        <v>0.847</v>
      </c>
      <c r="E128" s="37" t="n">
        <v>0.635</v>
      </c>
      <c r="F128" s="37" t="n">
        <v>0.378</v>
      </c>
      <c r="G128" s="37" t="n">
        <v>0.384</v>
      </c>
      <c r="H128" s="37" t="n">
        <v>1.755</v>
      </c>
      <c r="I128" s="37" t="n">
        <v>0.235</v>
      </c>
      <c r="J128" s="37" t="n">
        <v>1.362</v>
      </c>
      <c r="K128" s="37" t="n">
        <v>1.362</v>
      </c>
      <c r="L128" s="37" t="n">
        <v>1.362</v>
      </c>
      <c r="M128" s="37" t="n">
        <v>0.072</v>
      </c>
      <c r="N128" s="37" t="n">
        <v>0.072</v>
      </c>
      <c r="O128" s="37" t="n">
        <v>0</v>
      </c>
      <c r="P128" s="37"/>
      <c r="Q128" s="37" t="n">
        <f aca="false">MIN(C128:N128)</f>
        <v>0.072</v>
      </c>
      <c r="R128" s="37" t="n">
        <f aca="false">MIN(M128:N128)</f>
        <v>0.072</v>
      </c>
      <c r="S128" s="37" t="n">
        <f aca="false">MIN(R128,E128:F128,L128)</f>
        <v>0.072</v>
      </c>
    </row>
    <row r="129" customFormat="false" ht="13.8" hidden="false" customHeight="false" outlineLevel="0" collapsed="false">
      <c r="C129" s="37" t="n">
        <v>0.889</v>
      </c>
      <c r="D129" s="37" t="n">
        <v>0.13</v>
      </c>
      <c r="E129" s="37" t="n">
        <v>0.188</v>
      </c>
      <c r="F129" s="37" t="n">
        <v>0.462</v>
      </c>
      <c r="G129" s="37" t="n">
        <v>1.146</v>
      </c>
      <c r="H129" s="37" t="n">
        <v>0.6</v>
      </c>
      <c r="I129" s="37" t="n">
        <v>0.025</v>
      </c>
      <c r="J129" s="37" t="n">
        <v>0.13</v>
      </c>
      <c r="K129" s="37" t="n">
        <v>0.13</v>
      </c>
      <c r="L129" s="37" t="n">
        <v>0.129</v>
      </c>
      <c r="M129" s="37" t="n">
        <v>0</v>
      </c>
      <c r="N129" s="37" t="n">
        <v>0</v>
      </c>
      <c r="O129" s="37" t="n">
        <v>0</v>
      </c>
      <c r="P129" s="37"/>
      <c r="Q129" s="37" t="n">
        <f aca="false">MIN(C129:N129)</f>
        <v>0</v>
      </c>
      <c r="R129" s="37" t="n">
        <f aca="false">MIN(M129:N129)</f>
        <v>0</v>
      </c>
      <c r="S129" s="37" t="n">
        <f aca="false">MIN(R129,E129:F129,L129)</f>
        <v>0</v>
      </c>
    </row>
    <row r="130" customFormat="false" ht="13.8" hidden="false" customHeight="false" outlineLevel="0" collapsed="false">
      <c r="C130" s="37" t="n">
        <v>1.187</v>
      </c>
      <c r="D130" s="37" t="n">
        <v>0.303</v>
      </c>
      <c r="E130" s="37" t="n">
        <v>0.149</v>
      </c>
      <c r="F130" s="37" t="n">
        <v>0.546</v>
      </c>
      <c r="G130" s="37" t="n">
        <v>3.418</v>
      </c>
      <c r="H130" s="37" t="n">
        <v>0</v>
      </c>
      <c r="I130" s="37" t="n">
        <v>0</v>
      </c>
      <c r="J130" s="37" t="n">
        <v>0</v>
      </c>
      <c r="K130" s="37" t="n">
        <v>0.469</v>
      </c>
      <c r="L130" s="37" t="n">
        <v>0.469</v>
      </c>
      <c r="M130" s="37" t="n">
        <v>0</v>
      </c>
      <c r="N130" s="37" t="n">
        <v>0</v>
      </c>
      <c r="O130" s="37" t="n">
        <v>0</v>
      </c>
      <c r="P130" s="37"/>
      <c r="Q130" s="37" t="n">
        <f aca="false">MIN(C130:N130)</f>
        <v>0</v>
      </c>
      <c r="R130" s="37" t="n">
        <f aca="false">MIN(M130:N130)</f>
        <v>0</v>
      </c>
      <c r="S130" s="37" t="n">
        <f aca="false">MIN(R130,E130:F130,L130)</f>
        <v>0</v>
      </c>
    </row>
    <row r="131" customFormat="false" ht="13.8" hidden="false" customHeight="false" outlineLevel="0" collapsed="false">
      <c r="C131" s="37" t="n">
        <v>1.91</v>
      </c>
      <c r="D131" s="37" t="n">
        <v>1.81</v>
      </c>
      <c r="E131" s="37" t="n">
        <v>1.811</v>
      </c>
      <c r="F131" s="37" t="n">
        <v>1.033</v>
      </c>
      <c r="G131" s="37" t="n">
        <v>4.884</v>
      </c>
      <c r="H131" s="37" t="n">
        <v>4.096</v>
      </c>
      <c r="I131" s="37" t="n">
        <v>1.805</v>
      </c>
      <c r="J131" s="37" t="n">
        <v>1.72</v>
      </c>
      <c r="K131" s="37" t="n">
        <v>1.768</v>
      </c>
      <c r="L131" s="37" t="n">
        <v>2.209</v>
      </c>
      <c r="M131" s="37" t="n">
        <v>0</v>
      </c>
      <c r="N131" s="37" t="n">
        <v>0</v>
      </c>
      <c r="O131" s="37" t="n">
        <v>0</v>
      </c>
      <c r="P131" s="37"/>
      <c r="Q131" s="37" t="n">
        <f aca="false">MIN(C131:N131)</f>
        <v>0</v>
      </c>
      <c r="R131" s="37" t="n">
        <f aca="false">MIN(M131:N131)</f>
        <v>0</v>
      </c>
      <c r="S131" s="37" t="n">
        <f aca="false">MIN(R131,E131:F131,L131)</f>
        <v>0</v>
      </c>
    </row>
    <row r="132" customFormat="false" ht="13.8" hidden="false" customHeight="false" outlineLevel="0" collapsed="false">
      <c r="C132" s="37" t="n">
        <v>0.763</v>
      </c>
      <c r="D132" s="37" t="n">
        <v>0.812</v>
      </c>
      <c r="E132" s="37" t="n">
        <v>0.15</v>
      </c>
      <c r="F132" s="37" t="n">
        <v>0.436</v>
      </c>
      <c r="G132" s="37" t="n">
        <v>1.998</v>
      </c>
      <c r="H132" s="37" t="n">
        <v>0.088</v>
      </c>
      <c r="I132" s="37" t="n">
        <v>0</v>
      </c>
      <c r="J132" s="37" t="n">
        <v>1.218</v>
      </c>
      <c r="K132" s="37" t="n">
        <v>1.087</v>
      </c>
      <c r="L132" s="37" t="n">
        <v>1.222</v>
      </c>
      <c r="M132" s="37" t="n">
        <v>0</v>
      </c>
      <c r="N132" s="37" t="n">
        <v>0.091</v>
      </c>
      <c r="O132" s="37" t="n">
        <v>0</v>
      </c>
      <c r="P132" s="37"/>
      <c r="Q132" s="37" t="n">
        <f aca="false">MIN(C132:N132)</f>
        <v>0</v>
      </c>
      <c r="R132" s="37" t="n">
        <f aca="false">MIN(M132:N132)</f>
        <v>0</v>
      </c>
      <c r="S132" s="37" t="n">
        <f aca="false">MIN(R132,E132:F132,L132)</f>
        <v>0</v>
      </c>
    </row>
    <row r="133" customFormat="false" ht="13.8" hidden="false" customHeight="false" outlineLevel="0" collapsed="false">
      <c r="C133" s="37" t="n">
        <v>1.984</v>
      </c>
      <c r="D133" s="37" t="n">
        <v>1.373</v>
      </c>
      <c r="E133" s="37" t="n">
        <v>0.081</v>
      </c>
      <c r="F133" s="37" t="n">
        <v>0.444</v>
      </c>
      <c r="G133" s="37" t="n">
        <v>2.924</v>
      </c>
      <c r="H133" s="37" t="n">
        <v>0.261</v>
      </c>
      <c r="I133" s="37" t="n">
        <v>0.262</v>
      </c>
      <c r="J133" s="37" t="n">
        <v>0.903</v>
      </c>
      <c r="K133" s="37" t="n">
        <v>0.903</v>
      </c>
      <c r="L133" s="37" t="n">
        <v>4.616</v>
      </c>
      <c r="M133" s="37" t="n">
        <v>0</v>
      </c>
      <c r="N133" s="37" t="n">
        <v>0.628</v>
      </c>
      <c r="O133" s="37" t="n">
        <v>0</v>
      </c>
      <c r="P133" s="37"/>
      <c r="Q133" s="37" t="n">
        <f aca="false">MIN(C133:N133)</f>
        <v>0</v>
      </c>
      <c r="R133" s="37" t="n">
        <f aca="false">MIN(M133:N133)</f>
        <v>0</v>
      </c>
      <c r="S133" s="37" t="n">
        <f aca="false">MIN(R133,E133:F133,L133)</f>
        <v>0</v>
      </c>
    </row>
    <row r="134" customFormat="false" ht="13.8" hidden="false" customHeight="false" outlineLevel="0" collapsed="false">
      <c r="C134" s="37" t="n">
        <v>1.666</v>
      </c>
      <c r="D134" s="37" t="n">
        <v>2.077</v>
      </c>
      <c r="E134" s="37" t="n">
        <v>0.606</v>
      </c>
      <c r="F134" s="37" t="n">
        <v>1.67</v>
      </c>
      <c r="G134" s="37" t="n">
        <v>2.898</v>
      </c>
      <c r="H134" s="37" t="n">
        <v>3.199</v>
      </c>
      <c r="I134" s="37" t="n">
        <v>2.217</v>
      </c>
      <c r="J134" s="37" t="n">
        <v>1.441</v>
      </c>
      <c r="K134" s="37" t="n">
        <v>1.309</v>
      </c>
      <c r="L134" s="37" t="n">
        <v>3.981</v>
      </c>
      <c r="M134" s="37" t="n">
        <v>0</v>
      </c>
      <c r="N134" s="37" t="n">
        <v>0.071</v>
      </c>
      <c r="O134" s="37" t="n">
        <v>0</v>
      </c>
      <c r="P134" s="37"/>
      <c r="Q134" s="37" t="n">
        <f aca="false">MIN(C134:N134)</f>
        <v>0</v>
      </c>
      <c r="R134" s="37" t="n">
        <f aca="false">MIN(M134:N134)</f>
        <v>0</v>
      </c>
      <c r="S134" s="37" t="n">
        <f aca="false">MIN(R134,E134:F134,L134)</f>
        <v>0</v>
      </c>
    </row>
    <row r="135" customFormat="false" ht="13.8" hidden="false" customHeight="false" outlineLevel="0" collapsed="false">
      <c r="C135" s="37" t="n">
        <v>0.453</v>
      </c>
      <c r="D135" s="37" t="n">
        <v>0.422</v>
      </c>
      <c r="E135" s="37" t="n">
        <v>0.499</v>
      </c>
      <c r="F135" s="37" t="n">
        <v>0.729</v>
      </c>
      <c r="G135" s="37" t="n">
        <v>5.431</v>
      </c>
      <c r="H135" s="37" t="n">
        <v>0.219</v>
      </c>
      <c r="I135" s="37" t="n">
        <v>0.777</v>
      </c>
      <c r="J135" s="37" t="n">
        <v>0.455</v>
      </c>
      <c r="K135" s="37" t="n">
        <v>0.455</v>
      </c>
      <c r="L135" s="37" t="n">
        <v>0.647</v>
      </c>
      <c r="M135" s="37" t="n">
        <v>0.236</v>
      </c>
      <c r="N135" s="37" t="n">
        <v>0.231</v>
      </c>
      <c r="O135" s="37" t="n">
        <v>0</v>
      </c>
      <c r="P135" s="37"/>
      <c r="Q135" s="37" t="n">
        <f aca="false">MIN(C135:N135)</f>
        <v>0.219</v>
      </c>
      <c r="R135" s="37" t="n">
        <f aca="false">MIN(M135:N135)</f>
        <v>0.231</v>
      </c>
      <c r="S135" s="37" t="n">
        <f aca="false">MIN(R135,E135:F135,L135)</f>
        <v>0.231</v>
      </c>
    </row>
    <row r="136" customFormat="false" ht="13.8" hidden="false" customHeight="false" outlineLevel="0" collapsed="false">
      <c r="C136" s="37" t="n">
        <v>1.64</v>
      </c>
      <c r="D136" s="37" t="n">
        <v>0.469</v>
      </c>
      <c r="E136" s="37" t="n">
        <v>0.025</v>
      </c>
      <c r="F136" s="37" t="n">
        <v>2.605</v>
      </c>
      <c r="G136" s="37" t="n">
        <v>4.503</v>
      </c>
      <c r="H136" s="37" t="n">
        <v>0.584</v>
      </c>
      <c r="I136" s="37" t="n">
        <v>0.584</v>
      </c>
      <c r="J136" s="37" t="n">
        <v>0.019</v>
      </c>
      <c r="K136" s="37" t="n">
        <v>0.019</v>
      </c>
      <c r="L136" s="37" t="n">
        <v>0.019</v>
      </c>
      <c r="M136" s="37" t="n">
        <v>0</v>
      </c>
      <c r="N136" s="37" t="n">
        <v>0</v>
      </c>
      <c r="O136" s="37" t="n">
        <v>0</v>
      </c>
      <c r="P136" s="37"/>
      <c r="Q136" s="37" t="n">
        <f aca="false">MIN(C136:N136)</f>
        <v>0</v>
      </c>
      <c r="R136" s="37" t="n">
        <f aca="false">MIN(M136:N136)</f>
        <v>0</v>
      </c>
      <c r="S136" s="37" t="n">
        <f aca="false">MIN(R136,E136:F136,L136)</f>
        <v>0</v>
      </c>
    </row>
    <row r="137" customFormat="false" ht="13.8" hidden="false" customHeight="false" outlineLevel="0" collapsed="false">
      <c r="C137" s="37" t="n">
        <v>0.854</v>
      </c>
      <c r="D137" s="37" t="n">
        <v>0.557</v>
      </c>
      <c r="E137" s="37" t="n">
        <v>0.363</v>
      </c>
      <c r="F137" s="37" t="n">
        <v>0.599</v>
      </c>
      <c r="G137" s="37" t="n">
        <v>1.862</v>
      </c>
      <c r="H137" s="37" t="n">
        <v>1.001</v>
      </c>
      <c r="I137" s="37" t="n">
        <v>0.184</v>
      </c>
      <c r="J137" s="37" t="n">
        <v>0.415</v>
      </c>
      <c r="K137" s="37" t="n">
        <v>0.415</v>
      </c>
      <c r="L137" s="37" t="n">
        <v>1.006</v>
      </c>
      <c r="M137" s="37" t="n">
        <v>0</v>
      </c>
      <c r="N137" s="37" t="n">
        <v>0.672</v>
      </c>
      <c r="O137" s="37" t="n">
        <v>0</v>
      </c>
      <c r="P137" s="37"/>
      <c r="Q137" s="37" t="n">
        <f aca="false">MIN(C137:N137)</f>
        <v>0</v>
      </c>
      <c r="R137" s="37" t="n">
        <f aca="false">MIN(M137:N137)</f>
        <v>0</v>
      </c>
      <c r="S137" s="37" t="n">
        <f aca="false">MIN(R137,E137:F137,L137)</f>
        <v>0</v>
      </c>
    </row>
    <row r="138" customFormat="false" ht="13.8" hidden="false" customHeight="false" outlineLevel="0" collapsed="false">
      <c r="C138" s="37" t="n">
        <v>1.615</v>
      </c>
      <c r="D138" s="37" t="n">
        <v>0.001</v>
      </c>
      <c r="E138" s="37" t="n">
        <v>0.115</v>
      </c>
      <c r="F138" s="37" t="n">
        <v>0.484</v>
      </c>
      <c r="G138" s="37" t="n">
        <v>2.333</v>
      </c>
      <c r="H138" s="37" t="n">
        <v>0.079</v>
      </c>
      <c r="I138" s="37" t="n">
        <v>0.079</v>
      </c>
      <c r="J138" s="37" t="n">
        <v>0.001</v>
      </c>
      <c r="K138" s="37" t="n">
        <v>0.001</v>
      </c>
      <c r="L138" s="37" t="n">
        <v>0.001</v>
      </c>
      <c r="M138" s="37" t="n">
        <v>0</v>
      </c>
      <c r="N138" s="37" t="n">
        <v>0</v>
      </c>
      <c r="O138" s="37" t="n">
        <v>0</v>
      </c>
      <c r="P138" s="37"/>
      <c r="Q138" s="37" t="n">
        <f aca="false">MIN(C138:N138)</f>
        <v>0</v>
      </c>
      <c r="R138" s="37" t="n">
        <f aca="false">MIN(M138:N138)</f>
        <v>0</v>
      </c>
      <c r="S138" s="37" t="n">
        <f aca="false">MIN(R138,E138:F138,L138)</f>
        <v>0</v>
      </c>
    </row>
    <row r="139" customFormat="false" ht="13.8" hidden="false" customHeight="false" outlineLevel="0" collapsed="false">
      <c r="C139" s="37" t="n">
        <v>26.022</v>
      </c>
      <c r="D139" s="37" t="n">
        <v>26.038</v>
      </c>
      <c r="E139" s="37" t="n">
        <v>0.18</v>
      </c>
      <c r="F139" s="37" t="n">
        <v>0.666</v>
      </c>
      <c r="G139" s="37" t="n">
        <v>22.945</v>
      </c>
      <c r="H139" s="37" t="n">
        <v>0.396</v>
      </c>
      <c r="I139" s="37" t="n">
        <v>0.396</v>
      </c>
      <c r="J139" s="37" t="n">
        <v>29.124</v>
      </c>
      <c r="K139" s="37" t="n">
        <v>29.124</v>
      </c>
      <c r="L139" s="37" t="n">
        <v>19.463</v>
      </c>
      <c r="M139" s="37" t="n">
        <v>0</v>
      </c>
      <c r="N139" s="37" t="n">
        <v>0</v>
      </c>
      <c r="O139" s="37" t="n">
        <v>0</v>
      </c>
      <c r="P139" s="37"/>
      <c r="Q139" s="37" t="n">
        <f aca="false">MIN(C139:N139)</f>
        <v>0</v>
      </c>
      <c r="R139" s="37" t="n">
        <f aca="false">MIN(M139:N139)</f>
        <v>0</v>
      </c>
      <c r="S139" s="37" t="n">
        <f aca="false">MIN(R139,E139:F139,L139)</f>
        <v>0</v>
      </c>
    </row>
    <row r="140" customFormat="false" ht="13.8" hidden="false" customHeight="false" outlineLevel="0" collapsed="false">
      <c r="C140" s="37" t="n">
        <v>3.481</v>
      </c>
      <c r="D140" s="37" t="n">
        <v>0.808</v>
      </c>
      <c r="E140" s="37" t="n">
        <v>0.628</v>
      </c>
      <c r="F140" s="37" t="n">
        <v>0.603</v>
      </c>
      <c r="G140" s="37" t="n">
        <v>9.055</v>
      </c>
      <c r="H140" s="37" t="n">
        <v>4.421</v>
      </c>
      <c r="I140" s="37" t="n">
        <v>0</v>
      </c>
      <c r="J140" s="37" t="n">
        <v>0</v>
      </c>
      <c r="K140" s="37" t="n">
        <v>0</v>
      </c>
      <c r="L140" s="37" t="n">
        <v>0</v>
      </c>
      <c r="M140" s="37" t="n">
        <v>0</v>
      </c>
      <c r="N140" s="37" t="n">
        <v>0</v>
      </c>
      <c r="O140" s="37" t="n">
        <v>0</v>
      </c>
      <c r="P140" s="37"/>
      <c r="Q140" s="37" t="n">
        <f aca="false">MIN(C140:N140)</f>
        <v>0</v>
      </c>
      <c r="R140" s="37" t="n">
        <f aca="false">MIN(M140:N140)</f>
        <v>0</v>
      </c>
      <c r="S140" s="37" t="n">
        <f aca="false">MIN(R140,E140:F140,L140)</f>
        <v>0</v>
      </c>
    </row>
    <row r="141" customFormat="false" ht="13.8" hidden="false" customHeight="false" outlineLevel="0" collapsed="false">
      <c r="C141" s="37" t="n">
        <v>0.83</v>
      </c>
      <c r="D141" s="37" t="n">
        <v>0.799</v>
      </c>
      <c r="E141" s="37" t="n">
        <v>0.242</v>
      </c>
      <c r="F141" s="37" t="n">
        <v>0.961</v>
      </c>
      <c r="G141" s="37" t="n">
        <v>2.175</v>
      </c>
      <c r="H141" s="37" t="n">
        <v>1.1</v>
      </c>
      <c r="I141" s="37" t="n">
        <v>0.545</v>
      </c>
      <c r="J141" s="37" t="n">
        <v>0.954</v>
      </c>
      <c r="K141" s="37" t="n">
        <v>0.954</v>
      </c>
      <c r="L141" s="37" t="n">
        <v>0.954</v>
      </c>
      <c r="M141" s="37" t="n">
        <v>0</v>
      </c>
      <c r="N141" s="37" t="n">
        <v>0</v>
      </c>
      <c r="O141" s="37" t="n">
        <v>0</v>
      </c>
      <c r="P141" s="37"/>
      <c r="Q141" s="37" t="n">
        <f aca="false">MIN(C141:N141)</f>
        <v>0</v>
      </c>
      <c r="R141" s="37" t="n">
        <f aca="false">MIN(M141:N141)</f>
        <v>0</v>
      </c>
      <c r="S141" s="37" t="n">
        <f aca="false">MIN(R141,E141:F141,L141)</f>
        <v>0</v>
      </c>
    </row>
    <row r="142" customFormat="false" ht="13.8" hidden="false" customHeight="false" outlineLevel="0" collapsed="false">
      <c r="C142" s="37" t="n">
        <v>1.106</v>
      </c>
      <c r="D142" s="37" t="n">
        <v>0.213</v>
      </c>
      <c r="E142" s="37" t="n">
        <v>0.195</v>
      </c>
      <c r="F142" s="37" t="n">
        <v>1.521</v>
      </c>
      <c r="G142" s="37" t="n">
        <v>4.223</v>
      </c>
      <c r="H142" s="37" t="n">
        <v>2.197</v>
      </c>
      <c r="I142" s="37" t="n">
        <v>0.443</v>
      </c>
      <c r="J142" s="37" t="n">
        <v>0</v>
      </c>
      <c r="K142" s="37" t="n">
        <v>0</v>
      </c>
      <c r="L142" s="37" t="n">
        <v>0.443</v>
      </c>
      <c r="M142" s="37" t="n">
        <v>5.016</v>
      </c>
      <c r="N142" s="37" t="n">
        <v>5.016</v>
      </c>
      <c r="O142" s="37" t="n">
        <v>0</v>
      </c>
      <c r="P142" s="37"/>
      <c r="Q142" s="37" t="n">
        <f aca="false">MIN(C142:N142)</f>
        <v>0</v>
      </c>
      <c r="R142" s="37" t="n">
        <f aca="false">MIN(M142:N142)</f>
        <v>5.016</v>
      </c>
      <c r="S142" s="37" t="n">
        <f aca="false">MIN(R142,E142:F142,L142)</f>
        <v>0.195</v>
      </c>
    </row>
    <row r="143" customFormat="false" ht="13.8" hidden="false" customHeight="false" outlineLevel="0" collapsed="false">
      <c r="C143" s="37" t="n">
        <v>3.69</v>
      </c>
      <c r="D143" s="37" t="n">
        <v>3.407</v>
      </c>
      <c r="E143" s="37" t="n">
        <v>0.134</v>
      </c>
      <c r="F143" s="37" t="n">
        <v>1.17</v>
      </c>
      <c r="G143" s="37" t="n">
        <v>7.399</v>
      </c>
      <c r="H143" s="37" t="n">
        <v>0</v>
      </c>
      <c r="I143" s="37" t="n">
        <v>0</v>
      </c>
      <c r="J143" s="37" t="n">
        <v>4.854</v>
      </c>
      <c r="K143" s="37" t="n">
        <v>5.815</v>
      </c>
      <c r="L143" s="37" t="n">
        <v>5.815</v>
      </c>
      <c r="M143" s="37" t="n">
        <v>13.773</v>
      </c>
      <c r="N143" s="37" t="n">
        <v>0</v>
      </c>
      <c r="O143" s="37" t="n">
        <v>0</v>
      </c>
      <c r="P143" s="37"/>
      <c r="Q143" s="37" t="n">
        <f aca="false">MIN(C143:N143)</f>
        <v>0</v>
      </c>
      <c r="R143" s="37" t="n">
        <f aca="false">MIN(M143:N143)</f>
        <v>0</v>
      </c>
      <c r="S143" s="37" t="n">
        <f aca="false">MIN(R143,E143:F143,L143)</f>
        <v>0</v>
      </c>
    </row>
    <row r="144" customFormat="false" ht="13.8" hidden="false" customHeight="false" outlineLevel="0" collapsed="false">
      <c r="C144" s="37" t="n">
        <v>1.85</v>
      </c>
      <c r="D144" s="37" t="n">
        <v>0.986</v>
      </c>
      <c r="E144" s="37" t="n">
        <v>0.617</v>
      </c>
      <c r="F144" s="37" t="n">
        <v>1.705</v>
      </c>
      <c r="G144" s="37" t="n">
        <v>7.104</v>
      </c>
      <c r="H144" s="37" t="n">
        <v>0</v>
      </c>
      <c r="I144" s="37" t="n">
        <v>0</v>
      </c>
      <c r="J144" s="37" t="n">
        <v>1.363</v>
      </c>
      <c r="K144" s="37" t="n">
        <v>1.363</v>
      </c>
      <c r="L144" s="37" t="n">
        <v>1.363</v>
      </c>
      <c r="M144" s="37" t="n">
        <v>22.095</v>
      </c>
      <c r="N144" s="37" t="n">
        <v>0</v>
      </c>
      <c r="O144" s="37" t="n">
        <v>0</v>
      </c>
      <c r="P144" s="37"/>
      <c r="Q144" s="37" t="n">
        <f aca="false">MIN(C144:N144)</f>
        <v>0</v>
      </c>
      <c r="R144" s="37" t="n">
        <f aca="false">MIN(M144:N144)</f>
        <v>0</v>
      </c>
      <c r="S144" s="37" t="n">
        <f aca="false">MIN(R144,E144:F144,L144)</f>
        <v>0</v>
      </c>
    </row>
    <row r="145" customFormat="false" ht="13.8" hidden="false" customHeight="false" outlineLevel="0" collapsed="false">
      <c r="C145" s="37" t="n">
        <v>0.304</v>
      </c>
      <c r="D145" s="37" t="n">
        <v>0.104</v>
      </c>
      <c r="E145" s="37" t="n">
        <v>0.014</v>
      </c>
      <c r="F145" s="37" t="n">
        <v>0.248</v>
      </c>
      <c r="G145" s="37" t="n">
        <v>2.317</v>
      </c>
      <c r="H145" s="37" t="n">
        <v>0.068</v>
      </c>
      <c r="I145" s="37" t="n">
        <v>0.108</v>
      </c>
      <c r="J145" s="37" t="n">
        <v>0.108</v>
      </c>
      <c r="K145" s="37" t="n">
        <v>0.108</v>
      </c>
      <c r="L145" s="37" t="n">
        <v>0.108</v>
      </c>
      <c r="M145" s="37" t="n">
        <v>7.028</v>
      </c>
      <c r="N145" s="37" t="n">
        <v>7.028</v>
      </c>
      <c r="O145" s="37" t="n">
        <v>0</v>
      </c>
      <c r="P145" s="37"/>
      <c r="Q145" s="37" t="n">
        <f aca="false">MIN(C145:N145)</f>
        <v>0.014</v>
      </c>
      <c r="R145" s="37" t="n">
        <f aca="false">MIN(M145:N145)</f>
        <v>7.028</v>
      </c>
      <c r="S145" s="37" t="n">
        <f aca="false">MIN(R145,E145:F145,L145)</f>
        <v>0.014</v>
      </c>
    </row>
    <row r="146" customFormat="false" ht="13.8" hidden="false" customHeight="false" outlineLevel="0" collapsed="false">
      <c r="C146" s="37" t="n">
        <v>3.268</v>
      </c>
      <c r="D146" s="37" t="n">
        <v>0.619</v>
      </c>
      <c r="E146" s="37" t="n">
        <v>0.575</v>
      </c>
      <c r="F146" s="37" t="n">
        <v>0.647</v>
      </c>
      <c r="G146" s="37" t="n">
        <v>9.592</v>
      </c>
      <c r="H146" s="37" t="n">
        <v>0</v>
      </c>
      <c r="I146" s="37" t="n">
        <v>0</v>
      </c>
      <c r="J146" s="37" t="n">
        <v>0</v>
      </c>
      <c r="K146" s="37" t="n">
        <v>1.062</v>
      </c>
      <c r="L146" s="37" t="n">
        <v>1.192</v>
      </c>
      <c r="M146" s="37" t="n">
        <v>26.04</v>
      </c>
      <c r="N146" s="37" t="n">
        <v>0</v>
      </c>
      <c r="O146" s="37" t="n">
        <v>0</v>
      </c>
      <c r="P146" s="37"/>
      <c r="Q146" s="37" t="n">
        <f aca="false">MIN(C146:N146)</f>
        <v>0</v>
      </c>
      <c r="R146" s="37" t="n">
        <f aca="false">MIN(M146:N146)</f>
        <v>0</v>
      </c>
      <c r="S146" s="37" t="n">
        <f aca="false">MIN(R146,E146:F146,L146)</f>
        <v>0</v>
      </c>
    </row>
    <row r="147" customFormat="false" ht="13.8" hidden="false" customHeight="false" outlineLevel="0" collapsed="false">
      <c r="C147" s="37" t="n">
        <v>2.115</v>
      </c>
      <c r="D147" s="37" t="n">
        <v>2.116</v>
      </c>
      <c r="E147" s="37" t="n">
        <v>0.074</v>
      </c>
      <c r="F147" s="37" t="n">
        <v>0.972</v>
      </c>
      <c r="G147" s="37" t="n">
        <v>3.97</v>
      </c>
      <c r="H147" s="37" t="n">
        <v>0</v>
      </c>
      <c r="I147" s="37" t="n">
        <v>0</v>
      </c>
      <c r="J147" s="37" t="n">
        <v>2.405</v>
      </c>
      <c r="K147" s="37" t="n">
        <v>2.405</v>
      </c>
      <c r="L147" s="37" t="n">
        <v>2.405</v>
      </c>
      <c r="M147" s="37" t="n">
        <v>19.776</v>
      </c>
      <c r="N147" s="37" t="n">
        <v>0</v>
      </c>
      <c r="O147" s="37" t="n">
        <v>0</v>
      </c>
      <c r="P147" s="37"/>
      <c r="Q147" s="37" t="n">
        <f aca="false">MIN(C147:N147)</f>
        <v>0</v>
      </c>
      <c r="R147" s="37" t="n">
        <f aca="false">MIN(M147:N147)</f>
        <v>0</v>
      </c>
      <c r="S147" s="37" t="n">
        <f aca="false">MIN(R147,E147:F147,L147)</f>
        <v>0</v>
      </c>
    </row>
    <row r="148" customFormat="false" ht="13.8" hidden="false" customHeight="false" outlineLevel="0" collapsed="false">
      <c r="C148" s="37" t="n">
        <v>1.564</v>
      </c>
      <c r="D148" s="37" t="n">
        <v>0.027</v>
      </c>
      <c r="E148" s="37" t="n">
        <v>0.176</v>
      </c>
      <c r="F148" s="37" t="n">
        <v>0.531</v>
      </c>
      <c r="G148" s="37" t="n">
        <v>0.7</v>
      </c>
      <c r="H148" s="37" t="n">
        <v>0.044</v>
      </c>
      <c r="I148" s="37" t="n">
        <v>0</v>
      </c>
      <c r="J148" s="37" t="n">
        <v>0.014</v>
      </c>
      <c r="K148" s="37" t="n">
        <v>0.014</v>
      </c>
      <c r="L148" s="37" t="n">
        <v>0.014</v>
      </c>
      <c r="M148" s="37" t="n">
        <v>2.069</v>
      </c>
      <c r="N148" s="37" t="n">
        <v>2.069</v>
      </c>
      <c r="O148" s="37" t="n">
        <v>0</v>
      </c>
      <c r="P148" s="37"/>
      <c r="Q148" s="37" t="n">
        <f aca="false">MIN(C148:N148)</f>
        <v>0</v>
      </c>
      <c r="R148" s="37" t="n">
        <f aca="false">MIN(M148:N148)</f>
        <v>2.069</v>
      </c>
      <c r="S148" s="37" t="n">
        <f aca="false">MIN(R148,E148:F148,L148)</f>
        <v>0.014</v>
      </c>
    </row>
    <row r="149" customFormat="false" ht="13.8" hidden="false" customHeight="false" outlineLevel="0" collapsed="false">
      <c r="C149" s="37" t="n">
        <v>0.681</v>
      </c>
      <c r="D149" s="37" t="n">
        <v>0.38</v>
      </c>
      <c r="E149" s="37" t="n">
        <v>0.022</v>
      </c>
      <c r="F149" s="37" t="n">
        <v>0.247</v>
      </c>
      <c r="G149" s="37" t="n">
        <v>3.801</v>
      </c>
      <c r="H149" s="37" t="n">
        <v>0.078</v>
      </c>
      <c r="I149" s="37" t="n">
        <v>0.078</v>
      </c>
      <c r="J149" s="37" t="n">
        <v>0.6</v>
      </c>
      <c r="K149" s="37" t="n">
        <v>0.6</v>
      </c>
      <c r="L149" s="37" t="n">
        <v>0.742</v>
      </c>
      <c r="M149" s="37" t="n">
        <v>21.82</v>
      </c>
      <c r="N149" s="37" t="n">
        <v>0</v>
      </c>
      <c r="O149" s="37" t="n">
        <v>0</v>
      </c>
      <c r="P149" s="37"/>
      <c r="Q149" s="37" t="n">
        <f aca="false">MIN(C149:N149)</f>
        <v>0</v>
      </c>
      <c r="R149" s="37" t="n">
        <f aca="false">MIN(M149:N149)</f>
        <v>0</v>
      </c>
      <c r="S149" s="37" t="n">
        <f aca="false">MIN(R149,E149:F149,L149)</f>
        <v>0</v>
      </c>
    </row>
    <row r="150" customFormat="false" ht="13.8" hidden="false" customHeight="false" outlineLevel="0" collapsed="false">
      <c r="C150" s="37" t="n">
        <v>0.71</v>
      </c>
      <c r="D150" s="37" t="n">
        <v>0.684</v>
      </c>
      <c r="E150" s="37" t="n">
        <v>0.301</v>
      </c>
      <c r="F150" s="37" t="n">
        <v>1.239</v>
      </c>
      <c r="G150" s="37" t="n">
        <v>4.885</v>
      </c>
      <c r="H150" s="37" t="n">
        <v>0.537</v>
      </c>
      <c r="I150" s="37" t="n">
        <v>0.537</v>
      </c>
      <c r="J150" s="37" t="n">
        <v>0.682</v>
      </c>
      <c r="K150" s="37" t="n">
        <v>0.676</v>
      </c>
      <c r="L150" s="37" t="n">
        <v>0.682</v>
      </c>
      <c r="M150" s="37" t="n">
        <v>7.514</v>
      </c>
      <c r="N150" s="37" t="n">
        <v>0</v>
      </c>
      <c r="O150" s="37" t="n">
        <v>0</v>
      </c>
      <c r="P150" s="37"/>
      <c r="Q150" s="37" t="n">
        <f aca="false">MIN(C150:N150)</f>
        <v>0</v>
      </c>
      <c r="R150" s="37" t="n">
        <f aca="false">MIN(M150:N150)</f>
        <v>0</v>
      </c>
      <c r="S150" s="37" t="n">
        <f aca="false">MIN(R150,E150:F150,L150)</f>
        <v>0</v>
      </c>
    </row>
    <row r="151" customFormat="false" ht="13.8" hidden="false" customHeight="false" outlineLevel="0" collapsed="false">
      <c r="C151" s="37" t="n">
        <v>0.926</v>
      </c>
      <c r="D151" s="37" t="n">
        <v>0.548</v>
      </c>
      <c r="E151" s="37" t="n">
        <v>0.179</v>
      </c>
      <c r="F151" s="37" t="n">
        <v>0.663</v>
      </c>
      <c r="G151" s="37" t="n">
        <v>2.604</v>
      </c>
      <c r="H151" s="37" t="n">
        <v>0.902</v>
      </c>
      <c r="I151" s="37" t="n">
        <v>0.576</v>
      </c>
      <c r="J151" s="37" t="n">
        <v>0.548</v>
      </c>
      <c r="K151" s="37" t="n">
        <v>0.548</v>
      </c>
      <c r="L151" s="37" t="n">
        <v>0.548</v>
      </c>
      <c r="M151" s="37" t="n">
        <v>2.7</v>
      </c>
      <c r="N151" s="37" t="n">
        <v>2.7</v>
      </c>
      <c r="O151" s="37" t="n">
        <v>0</v>
      </c>
      <c r="P151" s="37"/>
      <c r="Q151" s="37" t="n">
        <f aca="false">MIN(C151:N151)</f>
        <v>0.179</v>
      </c>
      <c r="R151" s="37" t="n">
        <f aca="false">MIN(M151:N151)</f>
        <v>2.7</v>
      </c>
      <c r="S151" s="37" t="n">
        <f aca="false">MIN(R151,E151:F151,L151)</f>
        <v>0.179</v>
      </c>
    </row>
    <row r="152" customFormat="false" ht="13.8" hidden="false" customHeight="false" outlineLevel="0" collapsed="false">
      <c r="C152" s="37" t="n">
        <v>20.269</v>
      </c>
      <c r="D152" s="37" t="n">
        <v>16.434</v>
      </c>
      <c r="E152" s="37" t="n">
        <v>0</v>
      </c>
      <c r="F152" s="37" t="n">
        <v>0.511</v>
      </c>
      <c r="G152" s="37" t="n">
        <v>25.146</v>
      </c>
      <c r="H152" s="37" t="n">
        <v>4.096</v>
      </c>
      <c r="I152" s="37" t="n">
        <v>1.54</v>
      </c>
      <c r="J152" s="37" t="n">
        <v>13.935</v>
      </c>
      <c r="K152" s="37" t="n">
        <v>8.207</v>
      </c>
      <c r="L152" s="37" t="n">
        <v>15.118</v>
      </c>
      <c r="M152" s="37" t="n">
        <v>5.09</v>
      </c>
      <c r="N152" s="37" t="n">
        <v>5.09</v>
      </c>
      <c r="O152" s="37" t="n">
        <v>0</v>
      </c>
      <c r="P152" s="37"/>
      <c r="Q152" s="37" t="n">
        <f aca="false">MIN(C152:N152)</f>
        <v>0</v>
      </c>
      <c r="R152" s="37" t="n">
        <f aca="false">MIN(M152:N152)</f>
        <v>5.09</v>
      </c>
      <c r="S152" s="37" t="n">
        <f aca="false">MIN(R152,E152:F152,L152)</f>
        <v>0</v>
      </c>
    </row>
    <row r="153" customFormat="false" ht="13.8" hidden="false" customHeight="false" outlineLevel="0" collapsed="false">
      <c r="C153" s="37" t="n">
        <v>6.404</v>
      </c>
      <c r="D153" s="37" t="n">
        <v>4.596</v>
      </c>
      <c r="E153" s="37" t="n">
        <v>0.178</v>
      </c>
      <c r="F153" s="37" t="n">
        <v>0.245</v>
      </c>
      <c r="G153" s="37" t="n">
        <v>16.378</v>
      </c>
      <c r="H153" s="37" t="n">
        <v>3.067</v>
      </c>
      <c r="I153" s="37" t="n">
        <v>4.855</v>
      </c>
      <c r="J153" s="37" t="n">
        <v>10.287</v>
      </c>
      <c r="K153" s="37" t="n">
        <v>10.292</v>
      </c>
      <c r="L153" s="37" t="n">
        <v>5.194</v>
      </c>
      <c r="M153" s="37" t="n">
        <v>1.9</v>
      </c>
      <c r="N153" s="37" t="n">
        <v>0.57</v>
      </c>
      <c r="O153" s="37" t="n">
        <v>0</v>
      </c>
      <c r="P153" s="37"/>
      <c r="Q153" s="37" t="n">
        <f aca="false">MIN(C153:N153)</f>
        <v>0.178</v>
      </c>
      <c r="R153" s="37" t="n">
        <f aca="false">MIN(M153:N153)</f>
        <v>0.57</v>
      </c>
      <c r="S153" s="37" t="n">
        <f aca="false">MIN(R153,E153:F153,L153)</f>
        <v>0.178</v>
      </c>
    </row>
    <row r="154" customFormat="false" ht="13.8" hidden="false" customHeight="false" outlineLevel="0" collapsed="false">
      <c r="C154" s="37" t="n">
        <v>3.909</v>
      </c>
      <c r="D154" s="37" t="n">
        <v>3.172</v>
      </c>
      <c r="E154" s="37" t="n">
        <v>0.305</v>
      </c>
      <c r="F154" s="37" t="n">
        <v>0.391</v>
      </c>
      <c r="G154" s="37" t="n">
        <v>5.415</v>
      </c>
      <c r="H154" s="37" t="n">
        <v>1.572</v>
      </c>
      <c r="I154" s="37" t="n">
        <v>1.291</v>
      </c>
      <c r="J154" s="37" t="n">
        <v>3.298</v>
      </c>
      <c r="K154" s="37" t="n">
        <v>3.221</v>
      </c>
      <c r="L154" s="37" t="n">
        <v>3.635</v>
      </c>
      <c r="M154" s="37" t="n">
        <v>1.319</v>
      </c>
      <c r="N154" s="37" t="n">
        <v>1.319</v>
      </c>
      <c r="O154" s="37" t="n">
        <v>0</v>
      </c>
      <c r="P154" s="37"/>
      <c r="Q154" s="37" t="n">
        <f aca="false">MIN(C154:N154)</f>
        <v>0.305</v>
      </c>
      <c r="R154" s="37" t="n">
        <f aca="false">MIN(M154:N154)</f>
        <v>1.319</v>
      </c>
      <c r="S154" s="37" t="n">
        <f aca="false">MIN(R154,E154:F154,L154)</f>
        <v>0.305</v>
      </c>
    </row>
    <row r="155" customFormat="false" ht="13.8" hidden="false" customHeight="false" outlineLevel="0" collapsed="false">
      <c r="C155" s="37" t="n">
        <v>3.98</v>
      </c>
      <c r="D155" s="37" t="n">
        <v>3.542</v>
      </c>
      <c r="E155" s="37" t="n">
        <v>0.375</v>
      </c>
      <c r="F155" s="37" t="n">
        <v>0.998</v>
      </c>
      <c r="G155" s="37" t="n">
        <v>5.498</v>
      </c>
      <c r="H155" s="37" t="n">
        <v>1.315</v>
      </c>
      <c r="I155" s="37" t="n">
        <v>1.138</v>
      </c>
      <c r="J155" s="37" t="n">
        <v>3.387</v>
      </c>
      <c r="K155" s="37" t="n">
        <v>1.768</v>
      </c>
      <c r="L155" s="37" t="n">
        <v>1.661</v>
      </c>
      <c r="M155" s="37" t="n">
        <v>0</v>
      </c>
      <c r="N155" s="37" t="n">
        <v>0</v>
      </c>
      <c r="O155" s="37" t="n">
        <v>0</v>
      </c>
      <c r="P155" s="37"/>
      <c r="Q155" s="37" t="n">
        <f aca="false">MIN(C155:N155)</f>
        <v>0</v>
      </c>
      <c r="R155" s="37" t="n">
        <f aca="false">MIN(M155:N155)</f>
        <v>0</v>
      </c>
      <c r="S155" s="37" t="n">
        <f aca="false">MIN(R155,E155:F155,L155)</f>
        <v>0</v>
      </c>
    </row>
    <row r="156" customFormat="false" ht="13.8" hidden="false" customHeight="false" outlineLevel="0" collapsed="false">
      <c r="C156" s="37" t="n">
        <v>10.588</v>
      </c>
      <c r="D156" s="37" t="n">
        <v>7.428</v>
      </c>
      <c r="E156" s="37" t="n">
        <v>0.763</v>
      </c>
      <c r="F156" s="37" t="n">
        <v>0.711</v>
      </c>
      <c r="G156" s="37" t="n">
        <v>21.186</v>
      </c>
      <c r="H156" s="37" t="n">
        <v>0.067</v>
      </c>
      <c r="I156" s="37" t="n">
        <v>2.39</v>
      </c>
      <c r="J156" s="37" t="n">
        <v>21.748</v>
      </c>
      <c r="K156" s="37" t="n">
        <v>3.407</v>
      </c>
      <c r="L156" s="37" t="n">
        <v>2.504</v>
      </c>
      <c r="M156" s="37" t="n">
        <v>1.77</v>
      </c>
      <c r="N156" s="37" t="n">
        <v>1.77</v>
      </c>
      <c r="O156" s="37" t="n">
        <v>0</v>
      </c>
      <c r="P156" s="37"/>
      <c r="Q156" s="37" t="n">
        <f aca="false">MIN(C156:N156)</f>
        <v>0.067</v>
      </c>
      <c r="R156" s="37" t="n">
        <f aca="false">MIN(M156:N156)</f>
        <v>1.77</v>
      </c>
      <c r="S156" s="37" t="n">
        <f aca="false">MIN(R156,E156:F156,L156)</f>
        <v>0.711</v>
      </c>
    </row>
    <row r="157" customFormat="false" ht="13.8" hidden="false" customHeight="false" outlineLevel="0" collapsed="false">
      <c r="C157" s="37" t="n">
        <v>7.613</v>
      </c>
      <c r="D157" s="37" t="n">
        <v>5.938</v>
      </c>
      <c r="E157" s="37" t="n">
        <v>0.641</v>
      </c>
      <c r="F157" s="37" t="n">
        <v>0.877</v>
      </c>
      <c r="G157" s="37" t="n">
        <v>10.004</v>
      </c>
      <c r="H157" s="37" t="n">
        <v>3.207</v>
      </c>
      <c r="I157" s="37" t="n">
        <v>3.973</v>
      </c>
      <c r="J157" s="37" t="n">
        <v>6.484</v>
      </c>
      <c r="K157" s="37" t="n">
        <v>8.742</v>
      </c>
      <c r="L157" s="37" t="n">
        <v>6.16</v>
      </c>
      <c r="M157" s="37" t="n">
        <v>3.712</v>
      </c>
      <c r="N157" s="37" t="n">
        <v>3.496</v>
      </c>
      <c r="O157" s="37" t="n">
        <v>0</v>
      </c>
      <c r="P157" s="37"/>
      <c r="Q157" s="37" t="n">
        <f aca="false">MIN(C157:N157)</f>
        <v>0.641</v>
      </c>
      <c r="R157" s="37" t="n">
        <f aca="false">MIN(M157:N157)</f>
        <v>3.496</v>
      </c>
      <c r="S157" s="37" t="n">
        <f aca="false">MIN(R157,E157:F157,L157)</f>
        <v>0.641</v>
      </c>
    </row>
    <row r="158" customFormat="false" ht="13.8" hidden="false" customHeight="false" outlineLevel="0" collapsed="false">
      <c r="C158" s="37" t="n">
        <v>1.717</v>
      </c>
      <c r="D158" s="37" t="n">
        <v>0.963</v>
      </c>
      <c r="E158" s="37" t="n">
        <v>0.05</v>
      </c>
      <c r="F158" s="37" t="n">
        <v>0.291</v>
      </c>
      <c r="G158" s="37" t="n">
        <v>14.731</v>
      </c>
      <c r="H158" s="37" t="n">
        <v>0.081</v>
      </c>
      <c r="I158" s="37" t="n">
        <v>0.349</v>
      </c>
      <c r="J158" s="37" t="n">
        <v>0.512</v>
      </c>
      <c r="K158" s="37" t="n">
        <v>1.36</v>
      </c>
      <c r="L158" s="37" t="n">
        <v>1.024</v>
      </c>
      <c r="M158" s="37" t="n">
        <v>0.861</v>
      </c>
      <c r="N158" s="37" t="n">
        <v>0.861</v>
      </c>
      <c r="O158" s="37" t="n">
        <v>0</v>
      </c>
      <c r="P158" s="37"/>
      <c r="Q158" s="37" t="n">
        <f aca="false">MIN(C158:N158)</f>
        <v>0.05</v>
      </c>
      <c r="R158" s="37" t="n">
        <f aca="false">MIN(M158:N158)</f>
        <v>0.861</v>
      </c>
      <c r="S158" s="37" t="n">
        <f aca="false">MIN(R158,E158:F158,L158)</f>
        <v>0.05</v>
      </c>
    </row>
    <row r="159" customFormat="false" ht="13.8" hidden="false" customHeight="false" outlineLevel="0" collapsed="false">
      <c r="C159" s="37" t="n">
        <v>8.401</v>
      </c>
      <c r="D159" s="37" t="n">
        <v>2.176</v>
      </c>
      <c r="E159" s="37" t="n">
        <v>0.113</v>
      </c>
      <c r="F159" s="37" t="n">
        <v>0.32</v>
      </c>
      <c r="G159" s="37" t="n">
        <v>27.569</v>
      </c>
      <c r="H159" s="37" t="n">
        <v>3.237</v>
      </c>
      <c r="I159" s="37" t="n">
        <v>0</v>
      </c>
      <c r="J159" s="37" t="n">
        <v>20.958</v>
      </c>
      <c r="K159" s="37" t="n">
        <v>21.301</v>
      </c>
      <c r="L159" s="37" t="n">
        <v>2.178</v>
      </c>
      <c r="M159" s="37" t="n">
        <v>0.719</v>
      </c>
      <c r="N159" s="37" t="n">
        <v>0.719</v>
      </c>
      <c r="O159" s="37" t="n">
        <v>0</v>
      </c>
      <c r="P159" s="37"/>
      <c r="Q159" s="37" t="n">
        <f aca="false">MIN(C159:N159)</f>
        <v>0</v>
      </c>
      <c r="R159" s="37" t="n">
        <f aca="false">MIN(M159:N159)</f>
        <v>0.719</v>
      </c>
      <c r="S159" s="37" t="n">
        <f aca="false">MIN(R159,E159:F159,L159)</f>
        <v>0.113</v>
      </c>
    </row>
    <row r="160" customFormat="false" ht="13.8" hidden="false" customHeight="false" outlineLevel="0" collapsed="false">
      <c r="C160" s="37" t="n">
        <v>32.879</v>
      </c>
      <c r="D160" s="37" t="n">
        <v>32.402</v>
      </c>
      <c r="E160" s="37" t="n">
        <v>0.07</v>
      </c>
      <c r="F160" s="37" t="n">
        <v>0.227</v>
      </c>
      <c r="G160" s="37" t="n">
        <v>34.829</v>
      </c>
      <c r="H160" s="37" t="n">
        <v>14.929</v>
      </c>
      <c r="I160" s="37" t="n">
        <v>15.025</v>
      </c>
      <c r="J160" s="37" t="n">
        <v>38.575</v>
      </c>
      <c r="K160" s="37" t="n">
        <v>38.561</v>
      </c>
      <c r="L160" s="37" t="n">
        <v>38.556</v>
      </c>
      <c r="M160" s="37" t="n">
        <v>15.071</v>
      </c>
      <c r="N160" s="37" t="n">
        <v>15.071</v>
      </c>
      <c r="O160" s="37" t="n">
        <v>0</v>
      </c>
      <c r="P160" s="37"/>
      <c r="Q160" s="37" t="n">
        <f aca="false">MIN(C160:N160)</f>
        <v>0.07</v>
      </c>
      <c r="R160" s="37" t="n">
        <f aca="false">MIN(M160:N160)</f>
        <v>15.071</v>
      </c>
      <c r="S160" s="37" t="n">
        <f aca="false">MIN(R160,E160:F160,L160)</f>
        <v>0.07</v>
      </c>
    </row>
    <row r="161" customFormat="false" ht="13.8" hidden="false" customHeight="false" outlineLevel="0" collapsed="false">
      <c r="C161" s="37" t="n">
        <v>2.034</v>
      </c>
      <c r="D161" s="37" t="n">
        <v>1.727</v>
      </c>
      <c r="E161" s="37" t="n">
        <v>0.295</v>
      </c>
      <c r="F161" s="37" t="n">
        <v>0.412</v>
      </c>
      <c r="G161" s="37" t="n">
        <v>2.583</v>
      </c>
      <c r="H161" s="37" t="n">
        <v>0.557</v>
      </c>
      <c r="I161" s="37" t="n">
        <v>0.653</v>
      </c>
      <c r="J161" s="37" t="n">
        <v>3.131</v>
      </c>
      <c r="K161" s="37" t="n">
        <v>3.162</v>
      </c>
      <c r="L161" s="37" t="n">
        <v>3.049</v>
      </c>
      <c r="M161" s="37" t="n">
        <v>0.486</v>
      </c>
      <c r="N161" s="37" t="n">
        <v>0.486</v>
      </c>
      <c r="O161" s="37" t="n">
        <v>0</v>
      </c>
      <c r="P161" s="37"/>
      <c r="Q161" s="37" t="n">
        <f aca="false">MIN(C161:N161)</f>
        <v>0.295</v>
      </c>
      <c r="R161" s="37" t="n">
        <f aca="false">MIN(M161:N161)</f>
        <v>0.486</v>
      </c>
      <c r="S161" s="37" t="n">
        <f aca="false">MIN(R161,E161:F161,L161)</f>
        <v>0.295</v>
      </c>
    </row>
    <row r="162" customFormat="false" ht="13.8" hidden="false" customHeight="false" outlineLevel="0" collapsed="false">
      <c r="C162" s="37" t="n">
        <v>3.229</v>
      </c>
      <c r="D162" s="37" t="n">
        <v>0.551</v>
      </c>
      <c r="E162" s="37" t="n">
        <v>0.304</v>
      </c>
      <c r="F162" s="37" t="n">
        <v>0.82</v>
      </c>
      <c r="G162" s="37" t="n">
        <v>14.747</v>
      </c>
      <c r="H162" s="37" t="n">
        <v>0</v>
      </c>
      <c r="I162" s="37" t="n">
        <v>0.108</v>
      </c>
      <c r="J162" s="37" t="n">
        <v>0.591</v>
      </c>
      <c r="K162" s="37" t="n">
        <v>0.624</v>
      </c>
      <c r="L162" s="37" t="n">
        <v>0.348</v>
      </c>
      <c r="M162" s="37" t="n">
        <v>0.033</v>
      </c>
      <c r="N162" s="37" t="n">
        <v>0.108</v>
      </c>
      <c r="O162" s="37" t="n">
        <v>0</v>
      </c>
      <c r="P162" s="37"/>
      <c r="Q162" s="37" t="n">
        <f aca="false">MIN(C162:N162)</f>
        <v>0</v>
      </c>
      <c r="R162" s="37" t="n">
        <f aca="false">MIN(M162:N162)</f>
        <v>0.033</v>
      </c>
      <c r="S162" s="37" t="n">
        <f aca="false">MIN(R162,E162:F162,L162)</f>
        <v>0.033</v>
      </c>
    </row>
    <row r="163" customFormat="false" ht="13.8" hidden="false" customHeight="false" outlineLevel="0" collapsed="false">
      <c r="C163" s="37" t="n">
        <v>4.176</v>
      </c>
      <c r="D163" s="37" t="n">
        <v>3.684</v>
      </c>
      <c r="E163" s="37" t="n">
        <v>0.555</v>
      </c>
      <c r="F163" s="37" t="n">
        <v>0.415</v>
      </c>
      <c r="G163" s="37" t="n">
        <v>101.644</v>
      </c>
      <c r="H163" s="37" t="n">
        <v>1.286</v>
      </c>
      <c r="I163" s="37" t="n">
        <v>2.197</v>
      </c>
      <c r="J163" s="37" t="n">
        <v>3.822</v>
      </c>
      <c r="K163" s="37" t="n">
        <v>3.775</v>
      </c>
      <c r="L163" s="37" t="n">
        <v>2.441</v>
      </c>
      <c r="M163" s="37" t="n">
        <v>2.722</v>
      </c>
      <c r="N163" s="37" t="n">
        <v>2.523</v>
      </c>
      <c r="O163" s="37" t="n">
        <v>0</v>
      </c>
      <c r="P163" s="37"/>
      <c r="Q163" s="37" t="n">
        <f aca="false">MIN(C163:N163)</f>
        <v>0.415</v>
      </c>
      <c r="R163" s="37" t="n">
        <f aca="false">MIN(M163:N163)</f>
        <v>2.523</v>
      </c>
      <c r="S163" s="37" t="n">
        <f aca="false">MIN(R163,E163:F163,L163)</f>
        <v>0.415</v>
      </c>
    </row>
    <row r="164" customFormat="false" ht="13.8" hidden="false" customHeight="false" outlineLevel="0" collapsed="false">
      <c r="C164" s="37" t="n">
        <v>3.338</v>
      </c>
      <c r="D164" s="37" t="n">
        <v>1.133</v>
      </c>
      <c r="E164" s="37" t="n">
        <v>0.337</v>
      </c>
      <c r="F164" s="37" t="n">
        <v>1.141</v>
      </c>
      <c r="G164" s="37" t="n">
        <v>7.807</v>
      </c>
      <c r="H164" s="37" t="n">
        <v>0.279</v>
      </c>
      <c r="I164" s="37" t="n">
        <v>0.279</v>
      </c>
      <c r="J164" s="37" t="n">
        <v>1.502</v>
      </c>
      <c r="K164" s="37" t="n">
        <v>0.965</v>
      </c>
      <c r="L164" s="37" t="n">
        <v>1.499</v>
      </c>
      <c r="M164" s="37" t="n">
        <v>0</v>
      </c>
      <c r="N164" s="37" t="n">
        <v>0</v>
      </c>
      <c r="O164" s="37" t="n">
        <v>0</v>
      </c>
      <c r="P164" s="37"/>
      <c r="Q164" s="37" t="n">
        <f aca="false">MIN(C164:N164)</f>
        <v>0</v>
      </c>
      <c r="R164" s="37" t="n">
        <f aca="false">MIN(M164:N164)</f>
        <v>0</v>
      </c>
      <c r="S164" s="37" t="n">
        <f aca="false">MIN(R164,E164:F164,L164)</f>
        <v>0</v>
      </c>
    </row>
    <row r="165" customFormat="false" ht="13.8" hidden="false" customHeight="false" outlineLevel="0" collapsed="false">
      <c r="C165" s="37" t="n">
        <v>3.795</v>
      </c>
      <c r="D165" s="37" t="n">
        <v>1.342</v>
      </c>
      <c r="E165" s="37" t="n">
        <v>0.413</v>
      </c>
      <c r="F165" s="37" t="n">
        <v>0.679</v>
      </c>
      <c r="G165" s="37" t="n">
        <v>4.092</v>
      </c>
      <c r="H165" s="37" t="n">
        <v>0.823</v>
      </c>
      <c r="I165" s="37" t="n">
        <v>0.18</v>
      </c>
      <c r="J165" s="37" t="n">
        <v>1.459</v>
      </c>
      <c r="K165" s="37" t="n">
        <v>1.459</v>
      </c>
      <c r="L165" s="37" t="n">
        <v>1.459</v>
      </c>
      <c r="M165" s="37" t="n">
        <v>0.372</v>
      </c>
      <c r="N165" s="37" t="n">
        <v>0</v>
      </c>
      <c r="O165" s="37" t="n">
        <v>0</v>
      </c>
      <c r="P165" s="37"/>
      <c r="Q165" s="37" t="n">
        <f aca="false">MIN(C165:N165)</f>
        <v>0</v>
      </c>
      <c r="R165" s="37" t="n">
        <f aca="false">MIN(M165:N165)</f>
        <v>0</v>
      </c>
      <c r="S165" s="37" t="n">
        <f aca="false">MIN(R165,E165:F165,L165)</f>
        <v>0</v>
      </c>
    </row>
    <row r="166" customFormat="false" ht="13.8" hidden="false" customHeight="false" outlineLevel="0" collapsed="false">
      <c r="C166" s="37" t="n">
        <v>2.931</v>
      </c>
      <c r="D166" s="37" t="n">
        <v>2.224</v>
      </c>
      <c r="E166" s="37" t="n">
        <v>0.495</v>
      </c>
      <c r="F166" s="37" t="n">
        <v>1.325</v>
      </c>
      <c r="G166" s="37" t="n">
        <v>7.307</v>
      </c>
      <c r="H166" s="37" t="n">
        <v>0.301</v>
      </c>
      <c r="I166" s="37" t="n">
        <v>0.031</v>
      </c>
      <c r="J166" s="37" t="n">
        <v>3.157</v>
      </c>
      <c r="K166" s="37" t="n">
        <v>2.497</v>
      </c>
      <c r="L166" s="37" t="n">
        <v>1.883</v>
      </c>
      <c r="M166" s="37" t="n">
        <v>0</v>
      </c>
      <c r="N166" s="37" t="n">
        <v>0</v>
      </c>
      <c r="O166" s="37" t="n">
        <v>0</v>
      </c>
      <c r="P166" s="37"/>
      <c r="Q166" s="37" t="n">
        <f aca="false">MIN(C166:N166)</f>
        <v>0</v>
      </c>
      <c r="R166" s="37" t="n">
        <f aca="false">MIN(M166:N166)</f>
        <v>0</v>
      </c>
      <c r="S166" s="37" t="n">
        <f aca="false">MIN(R166,E166:F166,L166)</f>
        <v>0</v>
      </c>
    </row>
    <row r="167" customFormat="false" ht="13.8" hidden="false" customHeight="false" outlineLevel="0" collapsed="false">
      <c r="C167" s="37" t="n">
        <v>12.133</v>
      </c>
      <c r="D167" s="37" t="n">
        <v>9.686</v>
      </c>
      <c r="E167" s="37" t="n">
        <v>0.493</v>
      </c>
      <c r="F167" s="37" t="n">
        <v>0.371</v>
      </c>
      <c r="G167" s="37" t="n">
        <v>30.801</v>
      </c>
      <c r="H167" s="37" t="n">
        <v>2.923</v>
      </c>
      <c r="I167" s="37" t="n">
        <v>2.92</v>
      </c>
      <c r="J167" s="37" t="n">
        <v>28.145</v>
      </c>
      <c r="K167" s="37" t="n">
        <v>11.408</v>
      </c>
      <c r="L167" s="37" t="n">
        <v>11.408</v>
      </c>
      <c r="M167" s="37" t="n">
        <v>3.915</v>
      </c>
      <c r="N167" s="37" t="n">
        <v>4.251</v>
      </c>
      <c r="O167" s="37" t="n">
        <v>0</v>
      </c>
      <c r="P167" s="37"/>
      <c r="Q167" s="37" t="n">
        <f aca="false">MIN(C167:N167)</f>
        <v>0.371</v>
      </c>
      <c r="R167" s="37" t="n">
        <f aca="false">MIN(M167:N167)</f>
        <v>3.915</v>
      </c>
      <c r="S167" s="37" t="n">
        <f aca="false">MIN(R167,E167:F167,L167)</f>
        <v>0.371</v>
      </c>
    </row>
    <row r="168" customFormat="false" ht="13.8" hidden="false" customHeight="false" outlineLevel="0" collapsed="false">
      <c r="C168" s="37" t="n">
        <v>29.809</v>
      </c>
      <c r="D168" s="37" t="n">
        <v>23.739</v>
      </c>
      <c r="E168" s="37" t="n">
        <v>0.147</v>
      </c>
      <c r="F168" s="37" t="n">
        <v>3.27</v>
      </c>
      <c r="G168" s="37" t="n">
        <v>38.736</v>
      </c>
      <c r="H168" s="37" t="n">
        <v>18.54</v>
      </c>
      <c r="I168" s="37" t="n">
        <v>0.89</v>
      </c>
      <c r="J168" s="37" t="n">
        <v>40.999</v>
      </c>
      <c r="K168" s="37" t="n">
        <v>18.38</v>
      </c>
      <c r="L168" s="37" t="n">
        <v>41</v>
      </c>
      <c r="M168" s="37" t="n">
        <v>1.039</v>
      </c>
      <c r="N168" s="37" t="n">
        <v>1.039</v>
      </c>
      <c r="O168" s="37" t="n">
        <v>0</v>
      </c>
      <c r="P168" s="37"/>
      <c r="Q168" s="37" t="n">
        <f aca="false">MIN(C168:N168)</f>
        <v>0.147</v>
      </c>
      <c r="R168" s="37" t="n">
        <f aca="false">MIN(M168:N168)</f>
        <v>1.039</v>
      </c>
      <c r="S168" s="37" t="n">
        <f aca="false">MIN(R168,E168:F168,L168)</f>
        <v>0.147</v>
      </c>
    </row>
    <row r="169" customFormat="false" ht="13.8" hidden="false" customHeight="false" outlineLevel="0" collapsed="false">
      <c r="C169" s="37" t="n">
        <v>7.582</v>
      </c>
      <c r="D169" s="37" t="n">
        <v>2.759</v>
      </c>
      <c r="E169" s="37" t="n">
        <v>0.211</v>
      </c>
      <c r="F169" s="37" t="n">
        <v>1.039</v>
      </c>
      <c r="G169" s="37" t="n">
        <v>50.523</v>
      </c>
      <c r="H169" s="37" t="n">
        <v>0.618</v>
      </c>
      <c r="I169" s="37" t="n">
        <v>0.258</v>
      </c>
      <c r="J169" s="37" t="n">
        <v>3.098</v>
      </c>
      <c r="K169" s="37" t="n">
        <v>1.766</v>
      </c>
      <c r="L169" s="37" t="n">
        <v>3.077</v>
      </c>
      <c r="M169" s="37" t="n">
        <v>0.94</v>
      </c>
      <c r="N169" s="37" t="n">
        <v>1.536</v>
      </c>
      <c r="O169" s="37" t="n">
        <v>0</v>
      </c>
      <c r="P169" s="37"/>
      <c r="Q169" s="37" t="n">
        <f aca="false">MIN(C169:N169)</f>
        <v>0.211</v>
      </c>
      <c r="R169" s="37" t="n">
        <f aca="false">MIN(M169:N169)</f>
        <v>0.94</v>
      </c>
      <c r="S169" s="37" t="n">
        <f aca="false">MIN(R169,E169:F169,L169)</f>
        <v>0.211</v>
      </c>
    </row>
    <row r="170" customFormat="false" ht="13.8" hidden="false" customHeight="false" outlineLevel="0" collapsed="false">
      <c r="C170" s="37" t="n">
        <v>2.115</v>
      </c>
      <c r="D170" s="37" t="n">
        <v>1.706</v>
      </c>
      <c r="E170" s="37" t="n">
        <v>0.249</v>
      </c>
      <c r="F170" s="37" t="n">
        <v>0.475</v>
      </c>
      <c r="G170" s="37" t="n">
        <v>4.5</v>
      </c>
      <c r="H170" s="37" t="n">
        <v>1.253</v>
      </c>
      <c r="I170" s="37" t="n">
        <v>1.253</v>
      </c>
      <c r="J170" s="37" t="n">
        <v>1.683</v>
      </c>
      <c r="K170" s="37" t="n">
        <v>1.763</v>
      </c>
      <c r="L170" s="37" t="n">
        <v>1.808</v>
      </c>
      <c r="M170" s="37" t="n">
        <v>0</v>
      </c>
      <c r="N170" s="37" t="n">
        <v>0</v>
      </c>
      <c r="O170" s="37" t="n">
        <v>0</v>
      </c>
      <c r="P170" s="37"/>
      <c r="Q170" s="37" t="n">
        <f aca="false">MIN(C170:N170)</f>
        <v>0</v>
      </c>
      <c r="R170" s="37" t="n">
        <f aca="false">MIN(M170:N170)</f>
        <v>0</v>
      </c>
      <c r="S170" s="37" t="n">
        <f aca="false">MIN(R170,E170:F170,L170)</f>
        <v>0</v>
      </c>
    </row>
    <row r="171" customFormat="false" ht="13.8" hidden="false" customHeight="false" outlineLevel="0" collapsed="false">
      <c r="C171" s="37" t="n">
        <v>3.22</v>
      </c>
      <c r="D171" s="37" t="n">
        <v>1.149</v>
      </c>
      <c r="E171" s="37" t="n">
        <v>0.217</v>
      </c>
      <c r="F171" s="37" t="n">
        <v>1.073</v>
      </c>
      <c r="G171" s="37" t="n">
        <v>29.286</v>
      </c>
      <c r="H171" s="37" t="n">
        <v>2.161</v>
      </c>
      <c r="I171" s="37" t="n">
        <v>0.266</v>
      </c>
      <c r="J171" s="37" t="n">
        <v>2.591</v>
      </c>
      <c r="K171" s="37" t="n">
        <v>0.401</v>
      </c>
      <c r="L171" s="37" t="n">
        <v>0.276</v>
      </c>
      <c r="M171" s="37" t="n">
        <v>0.028</v>
      </c>
      <c r="N171" s="37" t="n">
        <v>0.028</v>
      </c>
      <c r="O171" s="37" t="n">
        <v>0</v>
      </c>
      <c r="P171" s="37"/>
      <c r="Q171" s="37" t="n">
        <f aca="false">MIN(C171:N171)</f>
        <v>0.028</v>
      </c>
      <c r="R171" s="37" t="n">
        <f aca="false">MIN(M171:N171)</f>
        <v>0.028</v>
      </c>
      <c r="S171" s="37" t="n">
        <f aca="false">MIN(R171,E171:F171,L171)</f>
        <v>0.028</v>
      </c>
    </row>
    <row r="172" customFormat="false" ht="13.8" hidden="false" customHeight="false" outlineLevel="0" collapsed="false">
      <c r="C172" s="37" t="n">
        <v>7.071</v>
      </c>
      <c r="D172" s="37" t="n">
        <v>4.253</v>
      </c>
      <c r="E172" s="37" t="n">
        <v>0.621</v>
      </c>
      <c r="F172" s="37" t="n">
        <v>0.491</v>
      </c>
      <c r="G172" s="37" t="n">
        <v>15.996</v>
      </c>
      <c r="H172" s="37" t="n">
        <v>0.799</v>
      </c>
      <c r="I172" s="37" t="n">
        <v>0.209</v>
      </c>
      <c r="J172" s="37" t="n">
        <v>14.277</v>
      </c>
      <c r="K172" s="37" t="n">
        <v>2.443</v>
      </c>
      <c r="L172" s="37" t="n">
        <v>16.406</v>
      </c>
      <c r="M172" s="37" t="n">
        <v>0</v>
      </c>
      <c r="N172" s="37" t="n">
        <v>0</v>
      </c>
      <c r="O172" s="37" t="n">
        <v>0</v>
      </c>
      <c r="P172" s="37"/>
      <c r="Q172" s="37" t="n">
        <f aca="false">MIN(C172:N172)</f>
        <v>0</v>
      </c>
      <c r="R172" s="37" t="n">
        <f aca="false">MIN(M172:N172)</f>
        <v>0</v>
      </c>
      <c r="S172" s="37" t="n">
        <f aca="false">MIN(R172,E172:F172,L172)</f>
        <v>0</v>
      </c>
    </row>
    <row r="173" customFormat="false" ht="13.8" hidden="false" customHeight="false" outlineLevel="0" collapsed="false">
      <c r="C173" s="37" t="n">
        <v>2.242</v>
      </c>
      <c r="D173" s="37" t="n">
        <v>2.427</v>
      </c>
      <c r="E173" s="37" t="n">
        <v>0.385</v>
      </c>
      <c r="F173" s="37" t="n">
        <v>0.618</v>
      </c>
      <c r="G173" s="37" t="n">
        <v>4.779</v>
      </c>
      <c r="H173" s="37" t="n">
        <v>0.37</v>
      </c>
      <c r="I173" s="37" t="n">
        <v>0.204</v>
      </c>
      <c r="J173" s="37" t="n">
        <v>2.409</v>
      </c>
      <c r="K173" s="37" t="n">
        <v>2.452</v>
      </c>
      <c r="L173" s="37" t="n">
        <v>2.419</v>
      </c>
      <c r="M173" s="37" t="n">
        <v>0.037</v>
      </c>
      <c r="N173" s="37" t="n">
        <v>0.037</v>
      </c>
      <c r="O173" s="37" t="n">
        <v>0</v>
      </c>
      <c r="P173" s="37"/>
      <c r="Q173" s="37" t="n">
        <f aca="false">MIN(C173:N173)</f>
        <v>0.037</v>
      </c>
      <c r="R173" s="37" t="n">
        <f aca="false">MIN(M173:N173)</f>
        <v>0.037</v>
      </c>
      <c r="S173" s="37" t="n">
        <f aca="false">MIN(R173,E173:F173,L173)</f>
        <v>0.037</v>
      </c>
    </row>
    <row r="174" customFormat="false" ht="13.8" hidden="false" customHeight="false" outlineLevel="0" collapsed="false">
      <c r="C174" s="37" t="n">
        <v>1.164</v>
      </c>
      <c r="D174" s="37" t="n">
        <v>0.837</v>
      </c>
      <c r="E174" s="37" t="n">
        <v>0.807</v>
      </c>
      <c r="F174" s="37" t="n">
        <v>1.18</v>
      </c>
      <c r="G174" s="37" t="n">
        <v>6.494</v>
      </c>
      <c r="H174" s="37" t="n">
        <v>0.778</v>
      </c>
      <c r="I174" s="37" t="n">
        <v>0.004</v>
      </c>
      <c r="J174" s="37" t="n">
        <v>0.7</v>
      </c>
      <c r="K174" s="37" t="n">
        <v>0.923</v>
      </c>
      <c r="L174" s="37" t="n">
        <v>1.779</v>
      </c>
      <c r="M174" s="37" t="n">
        <v>0.002</v>
      </c>
      <c r="N174" s="37" t="n">
        <v>0.002</v>
      </c>
      <c r="O174" s="37" t="n">
        <v>0</v>
      </c>
      <c r="P174" s="37"/>
      <c r="Q174" s="37" t="n">
        <f aca="false">MIN(C174:N174)</f>
        <v>0.002</v>
      </c>
      <c r="R174" s="37" t="n">
        <f aca="false">MIN(M174:N174)</f>
        <v>0.002</v>
      </c>
      <c r="S174" s="37" t="n">
        <f aca="false">MIN(R174,E174:F174,L174)</f>
        <v>0.002</v>
      </c>
    </row>
    <row r="175" customFormat="false" ht="13.8" hidden="false" customHeight="false" outlineLevel="0" collapsed="false">
      <c r="C175" s="37" t="n">
        <v>2.243</v>
      </c>
      <c r="D175" s="37" t="n">
        <v>1.44</v>
      </c>
      <c r="E175" s="37" t="n">
        <v>0.211</v>
      </c>
      <c r="F175" s="37" t="n">
        <v>0.513</v>
      </c>
      <c r="G175" s="37" t="n">
        <v>8.765</v>
      </c>
      <c r="H175" s="37" t="n">
        <v>0.043</v>
      </c>
      <c r="I175" s="37" t="n">
        <v>0.011</v>
      </c>
      <c r="J175" s="37" t="n">
        <v>0.141</v>
      </c>
      <c r="K175" s="37" t="n">
        <v>1.701</v>
      </c>
      <c r="L175" s="37" t="n">
        <v>0.143</v>
      </c>
      <c r="M175" s="37" t="n">
        <v>0</v>
      </c>
      <c r="N175" s="37" t="n">
        <v>0</v>
      </c>
      <c r="O175" s="37" t="n">
        <v>0</v>
      </c>
      <c r="P175" s="37"/>
      <c r="Q175" s="37" t="n">
        <f aca="false">MIN(C175:N175)</f>
        <v>0</v>
      </c>
      <c r="R175" s="37" t="n">
        <f aca="false">MIN(M175:N175)</f>
        <v>0</v>
      </c>
      <c r="S175" s="37" t="n">
        <f aca="false">MIN(R175,E175:F175,L175)</f>
        <v>0</v>
      </c>
    </row>
    <row r="176" customFormat="false" ht="13.8" hidden="false" customHeight="false" outlineLevel="0" collapsed="false">
      <c r="C176" s="37" t="n">
        <v>3.269</v>
      </c>
      <c r="D176" s="37" t="n">
        <v>1.059</v>
      </c>
      <c r="E176" s="37" t="n">
        <v>0.186</v>
      </c>
      <c r="F176" s="37" t="n">
        <v>0.838</v>
      </c>
      <c r="G176" s="37" t="n">
        <v>26.655</v>
      </c>
      <c r="H176" s="37" t="n">
        <v>22.577</v>
      </c>
      <c r="I176" s="37" t="n">
        <v>0.115</v>
      </c>
      <c r="J176" s="37" t="n">
        <v>0.244</v>
      </c>
      <c r="K176" s="37" t="n">
        <v>0.244</v>
      </c>
      <c r="L176" s="37" t="n">
        <v>1.038</v>
      </c>
      <c r="M176" s="37" t="n">
        <v>0.003</v>
      </c>
      <c r="N176" s="37" t="n">
        <v>0.003</v>
      </c>
      <c r="O176" s="37" t="n">
        <v>0</v>
      </c>
      <c r="P176" s="37"/>
      <c r="Q176" s="37" t="n">
        <f aca="false">MIN(C176:N176)</f>
        <v>0.003</v>
      </c>
      <c r="R176" s="37" t="n">
        <f aca="false">MIN(M176:N176)</f>
        <v>0.003</v>
      </c>
      <c r="S176" s="37" t="n">
        <f aca="false">MIN(R176,E176:F176,L176)</f>
        <v>0.003</v>
      </c>
    </row>
    <row r="177" customFormat="false" ht="13.8" hidden="false" customHeight="false" outlineLevel="0" collapsed="false">
      <c r="C177" s="37" t="n">
        <v>2.381</v>
      </c>
      <c r="D177" s="37" t="n">
        <v>1.433</v>
      </c>
      <c r="E177" s="37" t="n">
        <v>0.201</v>
      </c>
      <c r="F177" s="37" t="n">
        <v>1.192</v>
      </c>
      <c r="G177" s="37" t="n">
        <v>9.502</v>
      </c>
      <c r="H177" s="37" t="n">
        <v>0.771</v>
      </c>
      <c r="I177" s="37" t="n">
        <v>1.072</v>
      </c>
      <c r="J177" s="37" t="n">
        <v>1.636</v>
      </c>
      <c r="K177" s="37" t="n">
        <v>1.636</v>
      </c>
      <c r="L177" s="37" t="n">
        <v>2.271</v>
      </c>
      <c r="M177" s="37" t="n">
        <v>0.056</v>
      </c>
      <c r="N177" s="37" t="n">
        <v>0.056</v>
      </c>
      <c r="O177" s="37" t="n">
        <v>0</v>
      </c>
      <c r="P177" s="37"/>
      <c r="Q177" s="37" t="n">
        <f aca="false">MIN(C177:N177)</f>
        <v>0.056</v>
      </c>
      <c r="R177" s="37" t="n">
        <f aca="false">MIN(M177:N177)</f>
        <v>0.056</v>
      </c>
      <c r="S177" s="37" t="n">
        <f aca="false">MIN(R177,E177:F177,L177)</f>
        <v>0.056</v>
      </c>
    </row>
    <row r="178" customFormat="false" ht="13.8" hidden="false" customHeight="false" outlineLevel="0" collapsed="false">
      <c r="C178" s="37" t="n">
        <v>5.668</v>
      </c>
      <c r="D178" s="37" t="n">
        <v>6.09</v>
      </c>
      <c r="E178" s="37" t="n">
        <v>0.603</v>
      </c>
      <c r="F178" s="37" t="n">
        <v>0.217</v>
      </c>
      <c r="G178" s="37" t="n">
        <v>10.138</v>
      </c>
      <c r="H178" s="37" t="n">
        <v>0.949</v>
      </c>
      <c r="I178" s="37" t="n">
        <v>0.893</v>
      </c>
      <c r="J178" s="37" t="n">
        <v>7.575</v>
      </c>
      <c r="K178" s="37" t="n">
        <v>6.99</v>
      </c>
      <c r="L178" s="37" t="n">
        <v>6.987</v>
      </c>
      <c r="M178" s="37" t="n">
        <v>0</v>
      </c>
      <c r="N178" s="37" t="n">
        <v>0</v>
      </c>
      <c r="O178" s="37" t="n">
        <v>0</v>
      </c>
      <c r="P178" s="37"/>
      <c r="Q178" s="37" t="n">
        <f aca="false">MIN(C178:N178)</f>
        <v>0</v>
      </c>
      <c r="R178" s="37" t="n">
        <f aca="false">MIN(M178:N178)</f>
        <v>0</v>
      </c>
      <c r="S178" s="37" t="n">
        <f aca="false">MIN(R178,E178:F178,L178)</f>
        <v>0</v>
      </c>
    </row>
    <row r="179" customFormat="false" ht="13.8" hidden="false" customHeight="false" outlineLevel="0" collapsed="false">
      <c r="C179" s="37" t="n">
        <v>2.079</v>
      </c>
      <c r="D179" s="37" t="n">
        <v>1.931</v>
      </c>
      <c r="E179" s="37" t="n">
        <v>0.455</v>
      </c>
      <c r="F179" s="37" t="n">
        <v>1.985</v>
      </c>
      <c r="G179" s="37" t="n">
        <v>8.135</v>
      </c>
      <c r="H179" s="37" t="n">
        <v>0.118</v>
      </c>
      <c r="I179" s="37" t="n">
        <v>0.087</v>
      </c>
      <c r="J179" s="37" t="n">
        <v>2.872</v>
      </c>
      <c r="K179" s="37" t="n">
        <v>2.876</v>
      </c>
      <c r="L179" s="37" t="n">
        <v>1.786</v>
      </c>
      <c r="M179" s="37" t="n">
        <v>0</v>
      </c>
      <c r="N179" s="37" t="n">
        <v>0.077</v>
      </c>
      <c r="O179" s="37" t="n">
        <v>0</v>
      </c>
      <c r="P179" s="37"/>
      <c r="Q179" s="37" t="n">
        <f aca="false">MIN(C179:N179)</f>
        <v>0</v>
      </c>
      <c r="R179" s="37" t="n">
        <f aca="false">MIN(M179:N179)</f>
        <v>0</v>
      </c>
      <c r="S179" s="37" t="n">
        <f aca="false">MIN(R179,E179:F179,L179)</f>
        <v>0</v>
      </c>
    </row>
    <row r="180" customFormat="false" ht="13.8" hidden="false" customHeight="false" outlineLevel="0" collapsed="false">
      <c r="C180" s="37" t="n">
        <v>2.047</v>
      </c>
      <c r="D180" s="37" t="n">
        <v>1.175</v>
      </c>
      <c r="E180" s="37" t="n">
        <v>0.086</v>
      </c>
      <c r="F180" s="37" t="n">
        <v>0.506</v>
      </c>
      <c r="G180" s="37" t="n">
        <v>11.074</v>
      </c>
      <c r="H180" s="37" t="n">
        <v>0.444</v>
      </c>
      <c r="I180" s="37" t="n">
        <v>0.355</v>
      </c>
      <c r="J180" s="37" t="n">
        <v>0.158</v>
      </c>
      <c r="K180" s="37" t="n">
        <v>0.071</v>
      </c>
      <c r="L180" s="37" t="n">
        <v>1.395</v>
      </c>
      <c r="M180" s="37" t="n">
        <v>0.038</v>
      </c>
      <c r="N180" s="37" t="n">
        <v>0.038</v>
      </c>
      <c r="O180" s="37" t="n">
        <v>0</v>
      </c>
      <c r="P180" s="37"/>
      <c r="Q180" s="37" t="n">
        <f aca="false">MIN(C180:N180)</f>
        <v>0.038</v>
      </c>
      <c r="R180" s="37" t="n">
        <f aca="false">MIN(M180:N180)</f>
        <v>0.038</v>
      </c>
      <c r="S180" s="37" t="n">
        <f aca="false">MIN(R180,E180:F180,L180)</f>
        <v>0.038</v>
      </c>
    </row>
    <row r="181" customFormat="false" ht="13.8" hidden="false" customHeight="false" outlineLevel="0" collapsed="false">
      <c r="C181" s="37" t="n">
        <v>5.885</v>
      </c>
      <c r="D181" s="37" t="n">
        <v>3.346</v>
      </c>
      <c r="E181" s="37" t="n">
        <v>0.688</v>
      </c>
      <c r="F181" s="37" t="n">
        <v>0.538</v>
      </c>
      <c r="G181" s="37" t="n">
        <v>33.868</v>
      </c>
      <c r="H181" s="37" t="n">
        <v>16.883</v>
      </c>
      <c r="I181" s="37" t="n">
        <v>0.981</v>
      </c>
      <c r="J181" s="37" t="n">
        <v>4.176</v>
      </c>
      <c r="K181" s="37" t="n">
        <v>3.846</v>
      </c>
      <c r="L181" s="37" t="n">
        <v>3.838</v>
      </c>
      <c r="M181" s="37" t="n">
        <v>0</v>
      </c>
      <c r="N181" s="37" t="n">
        <v>0.024</v>
      </c>
      <c r="O181" s="37" t="n">
        <v>0</v>
      </c>
      <c r="P181" s="37"/>
      <c r="Q181" s="37" t="n">
        <f aca="false">MIN(C181:N181)</f>
        <v>0</v>
      </c>
      <c r="R181" s="37" t="n">
        <f aca="false">MIN(M181:N181)</f>
        <v>0</v>
      </c>
      <c r="S181" s="37" t="n">
        <f aca="false">MIN(R181,E181:F181,L181)</f>
        <v>0</v>
      </c>
    </row>
    <row r="182" customFormat="false" ht="13.8" hidden="false" customHeight="false" outlineLevel="0" collapsed="false">
      <c r="C182" s="37" t="n">
        <v>3.46</v>
      </c>
      <c r="D182" s="37" t="n">
        <v>0.403</v>
      </c>
      <c r="E182" s="37" t="n">
        <v>0.676</v>
      </c>
      <c r="F182" s="37" t="n">
        <v>1.313</v>
      </c>
      <c r="G182" s="37" t="n">
        <v>11.269</v>
      </c>
      <c r="H182" s="37" t="n">
        <v>0.862</v>
      </c>
      <c r="I182" s="37" t="n">
        <v>0.597</v>
      </c>
      <c r="J182" s="37" t="n">
        <v>0.184</v>
      </c>
      <c r="K182" s="37" t="n">
        <v>0.184</v>
      </c>
      <c r="L182" s="37" t="n">
        <v>0.256</v>
      </c>
      <c r="M182" s="37" t="n">
        <v>0</v>
      </c>
      <c r="N182" s="37" t="n">
        <v>0</v>
      </c>
      <c r="O182" s="37" t="n">
        <v>0</v>
      </c>
      <c r="P182" s="37"/>
      <c r="Q182" s="37" t="n">
        <f aca="false">MIN(C182:N182)</f>
        <v>0</v>
      </c>
      <c r="R182" s="37" t="n">
        <f aca="false">MIN(M182:N182)</f>
        <v>0</v>
      </c>
      <c r="S182" s="37" t="n">
        <f aca="false">MIN(R182,E182:F182,L182)</f>
        <v>0</v>
      </c>
    </row>
    <row r="183" customFormat="false" ht="13.8" hidden="false" customHeight="false" outlineLevel="0" collapsed="false">
      <c r="C183" s="37" t="n">
        <v>6.282</v>
      </c>
      <c r="D183" s="37" t="n">
        <v>4.328</v>
      </c>
      <c r="E183" s="37" t="n">
        <v>0.772</v>
      </c>
      <c r="F183" s="37" t="n">
        <v>0.379</v>
      </c>
      <c r="G183" s="37" t="n">
        <v>13.98</v>
      </c>
      <c r="H183" s="37" t="n">
        <v>3.12</v>
      </c>
      <c r="I183" s="37" t="n">
        <v>0.748</v>
      </c>
      <c r="J183" s="37" t="n">
        <v>9.145</v>
      </c>
      <c r="K183" s="37" t="n">
        <v>4.714</v>
      </c>
      <c r="L183" s="37" t="n">
        <v>10.254</v>
      </c>
      <c r="M183" s="37" t="n">
        <v>0</v>
      </c>
      <c r="N183" s="37" t="n">
        <v>0.018</v>
      </c>
      <c r="O183" s="37" t="n">
        <v>0</v>
      </c>
      <c r="P183" s="37"/>
      <c r="Q183" s="37" t="n">
        <f aca="false">MIN(C183:N183)</f>
        <v>0</v>
      </c>
      <c r="R183" s="37" t="n">
        <f aca="false">MIN(M183:N183)</f>
        <v>0</v>
      </c>
      <c r="S183" s="37" t="n">
        <f aca="false">MIN(R183,E183:F183,L183)</f>
        <v>0</v>
      </c>
    </row>
    <row r="184" customFormat="false" ht="13.8" hidden="false" customHeight="false" outlineLevel="0" collapsed="false">
      <c r="C184" s="37" t="n">
        <v>9.149</v>
      </c>
      <c r="D184" s="37" t="n">
        <v>6.5</v>
      </c>
      <c r="E184" s="37" t="n">
        <v>0.187</v>
      </c>
      <c r="F184" s="37" t="n">
        <v>1.33</v>
      </c>
      <c r="G184" s="37" t="n">
        <v>27.44</v>
      </c>
      <c r="H184" s="37" t="n">
        <v>2.678</v>
      </c>
      <c r="I184" s="37" t="n">
        <v>0.038</v>
      </c>
      <c r="J184" s="37" t="n">
        <v>6.401</v>
      </c>
      <c r="K184" s="37" t="n">
        <v>5.445</v>
      </c>
      <c r="L184" s="37" t="n">
        <v>6.401</v>
      </c>
      <c r="M184" s="37" t="n">
        <v>0</v>
      </c>
      <c r="N184" s="37" t="n">
        <v>0</v>
      </c>
      <c r="O184" s="37" t="n">
        <v>0</v>
      </c>
      <c r="P184" s="37"/>
      <c r="Q184" s="37" t="n">
        <f aca="false">MIN(C184:N184)</f>
        <v>0</v>
      </c>
      <c r="R184" s="37" t="n">
        <f aca="false">MIN(M184:N184)</f>
        <v>0</v>
      </c>
      <c r="S184" s="37" t="n">
        <f aca="false">MIN(R184,E184:F184,L184)</f>
        <v>0</v>
      </c>
    </row>
    <row r="185" customFormat="false" ht="13.8" hidden="false" customHeight="false" outlineLevel="0" collapsed="false">
      <c r="C185" s="37" t="n">
        <v>5.033</v>
      </c>
      <c r="D185" s="37" t="n">
        <v>4.653</v>
      </c>
      <c r="E185" s="37" t="n">
        <v>0.97</v>
      </c>
      <c r="F185" s="37" t="n">
        <v>1.454</v>
      </c>
      <c r="G185" s="37" t="n">
        <v>37.982</v>
      </c>
      <c r="H185" s="37" t="n">
        <v>1.799</v>
      </c>
      <c r="I185" s="37" t="n">
        <v>2.695</v>
      </c>
      <c r="J185" s="37" t="n">
        <v>4.856</v>
      </c>
      <c r="K185" s="37" t="n">
        <v>4.594</v>
      </c>
      <c r="L185" s="37" t="n">
        <v>4.849</v>
      </c>
      <c r="M185" s="37" t="n">
        <v>1.769</v>
      </c>
      <c r="N185" s="37" t="n">
        <v>1.757</v>
      </c>
      <c r="O185" s="37" t="n">
        <v>0</v>
      </c>
      <c r="P185" s="37"/>
      <c r="Q185" s="37" t="n">
        <f aca="false">MIN(C185:N185)</f>
        <v>0.97</v>
      </c>
      <c r="R185" s="37" t="n">
        <f aca="false">MIN(M185:N185)</f>
        <v>1.757</v>
      </c>
      <c r="S185" s="37" t="n">
        <f aca="false">MIN(R185,E185:F185,L185)</f>
        <v>0.97</v>
      </c>
    </row>
    <row r="186" customFormat="false" ht="13.8" hidden="false" customHeight="false" outlineLevel="0" collapsed="false">
      <c r="C186" s="37" t="n">
        <v>2.003</v>
      </c>
      <c r="D186" s="37" t="n">
        <v>0.212</v>
      </c>
      <c r="E186" s="37" t="n">
        <v>0.492</v>
      </c>
      <c r="F186" s="37" t="n">
        <v>0.636</v>
      </c>
      <c r="G186" s="37" t="n">
        <v>8.35</v>
      </c>
      <c r="H186" s="37" t="n">
        <v>0.831</v>
      </c>
      <c r="I186" s="37" t="n">
        <v>0.613</v>
      </c>
      <c r="J186" s="37" t="n">
        <v>0.24</v>
      </c>
      <c r="K186" s="37" t="n">
        <v>0.264</v>
      </c>
      <c r="L186" s="37" t="n">
        <v>0.451</v>
      </c>
      <c r="M186" s="37" t="n">
        <v>0.04</v>
      </c>
      <c r="N186" s="37" t="n">
        <v>0</v>
      </c>
      <c r="O186" s="37" t="n">
        <v>0</v>
      </c>
      <c r="P186" s="37"/>
      <c r="Q186" s="37" t="n">
        <f aca="false">MIN(C186:N186)</f>
        <v>0</v>
      </c>
      <c r="R186" s="37" t="n">
        <f aca="false">MIN(M186:N186)</f>
        <v>0</v>
      </c>
      <c r="S186" s="37" t="n">
        <f aca="false">MIN(R186,E186:F186,L186)</f>
        <v>0</v>
      </c>
    </row>
    <row r="187" customFormat="false" ht="13.8" hidden="false" customHeight="false" outlineLevel="0" collapsed="false">
      <c r="C187" s="37" t="n">
        <v>2.212</v>
      </c>
      <c r="D187" s="37" t="n">
        <v>0.326</v>
      </c>
      <c r="E187" s="37" t="n">
        <v>0.216</v>
      </c>
      <c r="F187" s="37" t="n">
        <v>0.695</v>
      </c>
      <c r="G187" s="37" t="n">
        <v>11.485</v>
      </c>
      <c r="H187" s="37" t="n">
        <v>0.046</v>
      </c>
      <c r="I187" s="37" t="n">
        <v>0.144</v>
      </c>
      <c r="J187" s="37" t="n">
        <v>0.315</v>
      </c>
      <c r="K187" s="37" t="n">
        <v>0.367</v>
      </c>
      <c r="L187" s="37" t="n">
        <v>0.384</v>
      </c>
      <c r="M187" s="37" t="n">
        <v>0</v>
      </c>
      <c r="N187" s="37" t="n">
        <v>0.04</v>
      </c>
      <c r="O187" s="37" t="n">
        <v>0</v>
      </c>
      <c r="P187" s="37"/>
      <c r="Q187" s="37" t="n">
        <f aca="false">MIN(C187:N187)</f>
        <v>0</v>
      </c>
      <c r="R187" s="37" t="n">
        <f aca="false">MIN(M187:N187)</f>
        <v>0</v>
      </c>
      <c r="S187" s="37" t="n">
        <f aca="false">MIN(R187,E187:F187,L187)</f>
        <v>0</v>
      </c>
    </row>
    <row r="188" customFormat="false" ht="13.8" hidden="false" customHeight="false" outlineLevel="0" collapsed="false">
      <c r="C188" s="37" t="n">
        <v>2.229</v>
      </c>
      <c r="D188" s="37" t="n">
        <v>1.414</v>
      </c>
      <c r="E188" s="37" t="n">
        <v>0.304</v>
      </c>
      <c r="F188" s="37" t="n">
        <v>0.582</v>
      </c>
      <c r="G188" s="37" t="n">
        <v>8.274</v>
      </c>
      <c r="H188" s="37" t="n">
        <v>0.633</v>
      </c>
      <c r="I188" s="37" t="n">
        <v>0.108</v>
      </c>
      <c r="J188" s="37" t="n">
        <v>0.767</v>
      </c>
      <c r="K188" s="37" t="n">
        <v>1.795</v>
      </c>
      <c r="L188" s="37" t="n">
        <v>1.28</v>
      </c>
      <c r="M188" s="37" t="n">
        <v>0</v>
      </c>
      <c r="N188" s="37" t="n">
        <v>0</v>
      </c>
      <c r="O188" s="37" t="n">
        <v>0</v>
      </c>
      <c r="P188" s="37"/>
      <c r="Q188" s="37" t="n">
        <f aca="false">MIN(C188:N188)</f>
        <v>0</v>
      </c>
      <c r="R188" s="37" t="n">
        <f aca="false">MIN(M188:N188)</f>
        <v>0</v>
      </c>
      <c r="S188" s="37" t="n">
        <f aca="false">MIN(R188,E188:F188,L188)</f>
        <v>0</v>
      </c>
    </row>
    <row r="189" customFormat="false" ht="13.8" hidden="false" customHeight="false" outlineLevel="0" collapsed="false">
      <c r="C189" s="37" t="n">
        <v>96.52</v>
      </c>
      <c r="D189" s="37" t="n">
        <v>100.422</v>
      </c>
      <c r="E189" s="37" t="n">
        <v>3.091</v>
      </c>
      <c r="F189" s="37" t="n">
        <v>3.149</v>
      </c>
      <c r="G189" s="37" t="n">
        <v>103.171</v>
      </c>
      <c r="H189" s="37" t="n">
        <v>3.17</v>
      </c>
      <c r="I189" s="37" t="n">
        <v>3.244</v>
      </c>
      <c r="J189" s="37" t="n">
        <v>100.431</v>
      </c>
      <c r="K189" s="37" t="n">
        <v>100.431</v>
      </c>
      <c r="L189" s="37" t="n">
        <v>100.431</v>
      </c>
      <c r="M189" s="37" t="n">
        <v>0.76</v>
      </c>
      <c r="N189" s="37" t="n">
        <v>0.76</v>
      </c>
      <c r="O189" s="37" t="n">
        <v>0</v>
      </c>
      <c r="P189" s="37"/>
      <c r="Q189" s="37" t="n">
        <f aca="false">MIN(C189:N189)</f>
        <v>0.76</v>
      </c>
      <c r="R189" s="37" t="n">
        <f aca="false">MIN(M189:N189)</f>
        <v>0.76</v>
      </c>
      <c r="S189" s="37" t="n">
        <f aca="false">MIN(R189,E189:F189,L189)</f>
        <v>0.76</v>
      </c>
    </row>
    <row r="190" customFormat="false" ht="13.8" hidden="false" customHeight="false" outlineLevel="0" collapsed="false">
      <c r="C190" s="37" t="n">
        <v>5.11</v>
      </c>
      <c r="D190" s="37" t="n">
        <v>1.221</v>
      </c>
      <c r="E190" s="37" t="n">
        <v>0.281</v>
      </c>
      <c r="F190" s="37" t="n">
        <v>0.299</v>
      </c>
      <c r="G190" s="37" t="n">
        <v>44.863</v>
      </c>
      <c r="H190" s="37" t="n">
        <v>0.757</v>
      </c>
      <c r="I190" s="37" t="n">
        <v>0.514</v>
      </c>
      <c r="J190" s="37" t="n">
        <v>1.608</v>
      </c>
      <c r="K190" s="37" t="n">
        <v>1.609</v>
      </c>
      <c r="L190" s="37" t="n">
        <v>0.787</v>
      </c>
      <c r="M190" s="37" t="n">
        <v>0.02</v>
      </c>
      <c r="N190" s="37" t="n">
        <v>0</v>
      </c>
      <c r="O190" s="37" t="n">
        <v>0</v>
      </c>
      <c r="P190" s="37"/>
      <c r="Q190" s="37" t="n">
        <f aca="false">MIN(C190:N190)</f>
        <v>0</v>
      </c>
      <c r="R190" s="37" t="n">
        <f aca="false">MIN(M190:N190)</f>
        <v>0</v>
      </c>
      <c r="S190" s="37" t="n">
        <f aca="false">MIN(R190,E190:F190,L190)</f>
        <v>0</v>
      </c>
    </row>
    <row r="191" customFormat="false" ht="13.8" hidden="false" customHeight="false" outlineLevel="0" collapsed="false">
      <c r="C191" s="37" t="n">
        <v>2.157</v>
      </c>
      <c r="D191" s="37" t="n">
        <v>0.994</v>
      </c>
      <c r="E191" s="37" t="n">
        <v>1.766</v>
      </c>
      <c r="F191" s="37" t="n">
        <v>2.513</v>
      </c>
      <c r="G191" s="37" t="n">
        <v>6.768</v>
      </c>
      <c r="H191" s="37" t="n">
        <v>2.71</v>
      </c>
      <c r="I191" s="37" t="n">
        <v>2.71</v>
      </c>
      <c r="J191" s="37" t="n">
        <v>1.033</v>
      </c>
      <c r="K191" s="37" t="n">
        <v>1.033</v>
      </c>
      <c r="L191" s="37" t="n">
        <v>2.546</v>
      </c>
      <c r="M191" s="37" t="n">
        <v>0.041</v>
      </c>
      <c r="N191" s="37" t="n">
        <v>0.131</v>
      </c>
      <c r="O191" s="37" t="n">
        <v>0</v>
      </c>
      <c r="P191" s="37"/>
      <c r="Q191" s="37" t="n">
        <f aca="false">MIN(C191:N191)</f>
        <v>0.041</v>
      </c>
      <c r="R191" s="37" t="n">
        <f aca="false">MIN(M191:N191)</f>
        <v>0.041</v>
      </c>
      <c r="S191" s="37" t="n">
        <f aca="false">MIN(R191,E191:F191,L191)</f>
        <v>0.041</v>
      </c>
    </row>
    <row r="192" customFormat="false" ht="13.8" hidden="false" customHeight="false" outlineLevel="0" collapsed="false">
      <c r="C192" s="37" t="n">
        <v>2.518</v>
      </c>
      <c r="D192" s="37" t="n">
        <v>1.656</v>
      </c>
      <c r="E192" s="37" t="n">
        <v>0.3</v>
      </c>
      <c r="F192" s="37" t="n">
        <v>0.581</v>
      </c>
      <c r="G192" s="37" t="n">
        <v>20.185</v>
      </c>
      <c r="H192" s="37" t="n">
        <v>1.019</v>
      </c>
      <c r="I192" s="37" t="n">
        <v>0.83</v>
      </c>
      <c r="J192" s="37" t="n">
        <v>0.054</v>
      </c>
      <c r="K192" s="37" t="n">
        <v>0.054</v>
      </c>
      <c r="L192" s="37" t="n">
        <v>0.054</v>
      </c>
      <c r="M192" s="37" t="n">
        <v>0.018</v>
      </c>
      <c r="N192" s="37" t="n">
        <v>0.049</v>
      </c>
      <c r="O192" s="37" t="n">
        <v>0</v>
      </c>
      <c r="P192" s="37"/>
      <c r="Q192" s="37" t="n">
        <f aca="false">MIN(C192:N192)</f>
        <v>0.018</v>
      </c>
      <c r="R192" s="37" t="n">
        <f aca="false">MIN(M192:N192)</f>
        <v>0.018</v>
      </c>
      <c r="S192" s="37" t="n">
        <f aca="false">MIN(R192,E192:F192,L192)</f>
        <v>0.018</v>
      </c>
    </row>
    <row r="193" customFormat="false" ht="13.8" hidden="false" customHeight="false" outlineLevel="0" collapsed="false">
      <c r="C193" s="37" t="n">
        <v>10.453</v>
      </c>
      <c r="D193" s="37" t="n">
        <v>2.617</v>
      </c>
      <c r="E193" s="37" t="n">
        <v>0.225</v>
      </c>
      <c r="F193" s="37" t="n">
        <v>0.692</v>
      </c>
      <c r="G193" s="37" t="n">
        <v>36.856</v>
      </c>
      <c r="H193" s="37" t="n">
        <v>0.385</v>
      </c>
      <c r="I193" s="37" t="n">
        <v>0.523</v>
      </c>
      <c r="J193" s="37" t="n">
        <v>3.068</v>
      </c>
      <c r="K193" s="37" t="n">
        <v>1.17</v>
      </c>
      <c r="L193" s="37" t="n">
        <v>8.54</v>
      </c>
      <c r="M193" s="37" t="n">
        <v>0.079</v>
      </c>
      <c r="N193" s="37" t="n">
        <v>0.003</v>
      </c>
      <c r="O193" s="37" t="n">
        <v>0</v>
      </c>
      <c r="P193" s="37"/>
      <c r="Q193" s="37" t="n">
        <f aca="false">MIN(C193:N193)</f>
        <v>0.003</v>
      </c>
      <c r="R193" s="37" t="n">
        <f aca="false">MIN(M193:N193)</f>
        <v>0.003</v>
      </c>
      <c r="S193" s="37" t="n">
        <f aca="false">MIN(R193,E193:F193,L193)</f>
        <v>0.003</v>
      </c>
    </row>
    <row r="194" customFormat="false" ht="13.8" hidden="false" customHeight="false" outlineLevel="0" collapsed="false">
      <c r="C194" s="37" t="n">
        <v>2.644</v>
      </c>
      <c r="D194" s="37" t="n">
        <v>1.005</v>
      </c>
      <c r="E194" s="37" t="n">
        <v>0.607</v>
      </c>
      <c r="F194" s="37" t="n">
        <v>1.038</v>
      </c>
      <c r="G194" s="37" t="n">
        <v>10.017</v>
      </c>
      <c r="H194" s="37" t="n">
        <v>0.849</v>
      </c>
      <c r="I194" s="37" t="n">
        <v>0.026</v>
      </c>
      <c r="J194" s="37" t="n">
        <v>1.206</v>
      </c>
      <c r="K194" s="37" t="n">
        <v>1.16</v>
      </c>
      <c r="L194" s="37" t="n">
        <v>1.164</v>
      </c>
      <c r="M194" s="37" t="n">
        <v>0</v>
      </c>
      <c r="N194" s="37" t="n">
        <v>0.026</v>
      </c>
      <c r="O194" s="37" t="n">
        <v>0</v>
      </c>
      <c r="P194" s="37"/>
      <c r="Q194" s="37" t="n">
        <f aca="false">MIN(C194:N194)</f>
        <v>0</v>
      </c>
      <c r="R194" s="37" t="n">
        <f aca="false">MIN(M194:N194)</f>
        <v>0</v>
      </c>
      <c r="S194" s="37" t="n">
        <f aca="false">MIN(R194,E194:F194,L194)</f>
        <v>0</v>
      </c>
    </row>
    <row r="195" customFormat="false" ht="13.8" hidden="false" customHeight="false" outlineLevel="0" collapsed="false">
      <c r="C195" s="37" t="n">
        <v>1.495</v>
      </c>
      <c r="D195" s="37" t="n">
        <v>2.151</v>
      </c>
      <c r="E195" s="37" t="n">
        <v>0.936</v>
      </c>
      <c r="F195" s="37" t="n">
        <v>1.44</v>
      </c>
      <c r="G195" s="37" t="n">
        <v>11.536</v>
      </c>
      <c r="H195" s="37" t="n">
        <v>0.323</v>
      </c>
      <c r="I195" s="37" t="n">
        <v>0.36</v>
      </c>
      <c r="J195" s="37" t="n">
        <v>2.167</v>
      </c>
      <c r="K195" s="37" t="n">
        <v>2.167</v>
      </c>
      <c r="L195" s="37" t="n">
        <v>2.242</v>
      </c>
      <c r="M195" s="37" t="n">
        <v>0.001</v>
      </c>
      <c r="N195" s="37" t="n">
        <v>0.056</v>
      </c>
      <c r="O195" s="37" t="n">
        <v>0</v>
      </c>
      <c r="P195" s="37"/>
      <c r="Q195" s="37" t="n">
        <f aca="false">MIN(C195:N195)</f>
        <v>0.001</v>
      </c>
      <c r="R195" s="37" t="n">
        <f aca="false">MIN(M195:N195)</f>
        <v>0.001</v>
      </c>
      <c r="S195" s="37" t="n">
        <f aca="false">MIN(R195,E195:F195,L195)</f>
        <v>0.001</v>
      </c>
    </row>
    <row r="196" customFormat="false" ht="13.8" hidden="false" customHeight="false" outlineLevel="0" collapsed="false">
      <c r="C196" s="37" t="n">
        <v>4.891</v>
      </c>
      <c r="D196" s="37" t="n">
        <v>1.209</v>
      </c>
      <c r="E196" s="37" t="n">
        <v>0.613</v>
      </c>
      <c r="F196" s="37" t="n">
        <v>0.729</v>
      </c>
      <c r="G196" s="37" t="n">
        <v>24.816</v>
      </c>
      <c r="H196" s="37" t="n">
        <v>0.571</v>
      </c>
      <c r="I196" s="37" t="n">
        <v>0.472</v>
      </c>
      <c r="J196" s="37" t="n">
        <v>1.91</v>
      </c>
      <c r="K196" s="37" t="n">
        <v>1.445</v>
      </c>
      <c r="L196" s="37" t="n">
        <v>0.951</v>
      </c>
      <c r="M196" s="37" t="n">
        <v>0.001</v>
      </c>
      <c r="N196" s="37" t="n">
        <v>0.155</v>
      </c>
      <c r="O196" s="37" t="n">
        <v>0</v>
      </c>
      <c r="P196" s="37"/>
      <c r="Q196" s="37" t="n">
        <f aca="false">MIN(C196:N196)</f>
        <v>0.001</v>
      </c>
      <c r="R196" s="37" t="n">
        <f aca="false">MIN(M196:N196)</f>
        <v>0.001</v>
      </c>
      <c r="S196" s="37" t="n">
        <f aca="false">MIN(R196,E196:F196,L196)</f>
        <v>0.001</v>
      </c>
    </row>
    <row r="197" customFormat="false" ht="13.8" hidden="false" customHeight="false" outlineLevel="0" collapsed="false">
      <c r="C197" s="37" t="n">
        <v>9.11</v>
      </c>
      <c r="D197" s="37" t="n">
        <v>12.429</v>
      </c>
      <c r="E197" s="37" t="n">
        <v>0.689</v>
      </c>
      <c r="F197" s="37" t="n">
        <v>0.811</v>
      </c>
      <c r="G197" s="37" t="n">
        <v>14.922</v>
      </c>
      <c r="H197" s="37" t="n">
        <v>0.256</v>
      </c>
      <c r="I197" s="37" t="n">
        <v>0.259</v>
      </c>
      <c r="J197" s="37" t="n">
        <v>14.936</v>
      </c>
      <c r="K197" s="37" t="n">
        <v>14.936</v>
      </c>
      <c r="L197" s="37" t="n">
        <v>14.936</v>
      </c>
      <c r="M197" s="37" t="n">
        <v>0</v>
      </c>
      <c r="N197" s="37" t="n">
        <v>0</v>
      </c>
      <c r="O197" s="37" t="n">
        <v>0</v>
      </c>
      <c r="P197" s="37"/>
      <c r="Q197" s="37" t="n">
        <f aca="false">MIN(C197:N197)</f>
        <v>0</v>
      </c>
      <c r="R197" s="37" t="n">
        <f aca="false">MIN(M197:N197)</f>
        <v>0</v>
      </c>
      <c r="S197" s="37" t="n">
        <f aca="false">MIN(R197,E197:F197,L197)</f>
        <v>0</v>
      </c>
    </row>
    <row r="198" customFormat="false" ht="13.8" hidden="false" customHeight="false" outlineLevel="0" collapsed="false">
      <c r="C198" s="37" t="n">
        <v>3.028</v>
      </c>
      <c r="D198" s="37" t="n">
        <v>2.382</v>
      </c>
      <c r="E198" s="37" t="n">
        <v>0.49</v>
      </c>
      <c r="F198" s="37" t="n">
        <v>3.412</v>
      </c>
      <c r="G198" s="37" t="n">
        <v>14.827</v>
      </c>
      <c r="H198" s="37" t="n">
        <v>3.434</v>
      </c>
      <c r="I198" s="37" t="n">
        <v>3.219</v>
      </c>
      <c r="J198" s="37" t="n">
        <v>2.305</v>
      </c>
      <c r="K198" s="37" t="n">
        <v>2.323</v>
      </c>
      <c r="L198" s="37" t="n">
        <v>2.267</v>
      </c>
      <c r="M198" s="37" t="n">
        <v>0</v>
      </c>
      <c r="N198" s="37" t="n">
        <v>0.104</v>
      </c>
      <c r="O198" s="37" t="n">
        <v>0</v>
      </c>
      <c r="P198" s="37"/>
      <c r="Q198" s="37" t="n">
        <f aca="false">MIN(C198:N198)</f>
        <v>0</v>
      </c>
      <c r="R198" s="37" t="n">
        <f aca="false">MIN(M198:N198)</f>
        <v>0</v>
      </c>
      <c r="S198" s="37" t="n">
        <f aca="false">MIN(R198,E198:F198,L198)</f>
        <v>0</v>
      </c>
    </row>
    <row r="199" customFormat="false" ht="13.8" hidden="false" customHeight="false" outlineLevel="0" collapsed="false">
      <c r="C199" s="37" t="n">
        <v>1.699</v>
      </c>
      <c r="D199" s="37" t="n">
        <v>1.245</v>
      </c>
      <c r="E199" s="37" t="n">
        <v>0.218</v>
      </c>
      <c r="F199" s="37" t="n">
        <v>0.932</v>
      </c>
      <c r="G199" s="37" t="n">
        <v>8.272</v>
      </c>
      <c r="H199" s="37" t="n">
        <v>0.388</v>
      </c>
      <c r="I199" s="37" t="n">
        <v>0.477</v>
      </c>
      <c r="J199" s="37" t="n">
        <v>1.746</v>
      </c>
      <c r="K199" s="37" t="n">
        <v>0.412</v>
      </c>
      <c r="L199" s="37" t="n">
        <v>1.803</v>
      </c>
      <c r="M199" s="37" t="n">
        <v>0.009</v>
      </c>
      <c r="N199" s="37" t="n">
        <v>0.009</v>
      </c>
      <c r="O199" s="37" t="n">
        <v>0</v>
      </c>
      <c r="P199" s="37"/>
      <c r="Q199" s="37" t="n">
        <f aca="false">MIN(C199:N199)</f>
        <v>0.009</v>
      </c>
      <c r="R199" s="37" t="n">
        <f aca="false">MIN(M199:N199)</f>
        <v>0.009</v>
      </c>
      <c r="S199" s="37" t="n">
        <f aca="false">MIN(R199,E199:F199,L199)</f>
        <v>0.009</v>
      </c>
    </row>
    <row r="200" customFormat="false" ht="13.8" hidden="false" customHeight="false" outlineLevel="0" collapsed="false">
      <c r="C200" s="37" t="n">
        <v>5.93</v>
      </c>
      <c r="D200" s="37" t="n">
        <v>5.647</v>
      </c>
      <c r="E200" s="37" t="n">
        <v>0.68</v>
      </c>
      <c r="F200" s="37" t="n">
        <v>2.057</v>
      </c>
      <c r="G200" s="37" t="n">
        <v>36.774</v>
      </c>
      <c r="H200" s="37" t="n">
        <v>1.121</v>
      </c>
      <c r="I200" s="37" t="n">
        <v>0.134</v>
      </c>
      <c r="J200" s="37" t="n">
        <v>9.555</v>
      </c>
      <c r="K200" s="37" t="n">
        <v>4.717</v>
      </c>
      <c r="L200" s="37" t="n">
        <v>4.66</v>
      </c>
      <c r="M200" s="37" t="n">
        <v>0.017</v>
      </c>
      <c r="N200" s="37" t="n">
        <v>0.017</v>
      </c>
      <c r="O200" s="37" t="n">
        <v>0</v>
      </c>
      <c r="P200" s="37"/>
      <c r="Q200" s="37" t="n">
        <f aca="false">MIN(C200:N200)</f>
        <v>0.017</v>
      </c>
      <c r="R200" s="37" t="n">
        <f aca="false">MIN(M200:N200)</f>
        <v>0.017</v>
      </c>
      <c r="S200" s="37" t="n">
        <f aca="false">MIN(R200,E200:F200,L200)</f>
        <v>0.017</v>
      </c>
    </row>
    <row r="201" customFormat="false" ht="13.8" hidden="false" customHeight="false" outlineLevel="0" collapsed="false">
      <c r="C201" s="37" t="n">
        <v>7.309</v>
      </c>
      <c r="D201" s="37" t="n">
        <v>8.044</v>
      </c>
      <c r="E201" s="37" t="n">
        <v>0.739</v>
      </c>
      <c r="F201" s="37" t="n">
        <v>0.57</v>
      </c>
      <c r="G201" s="37" t="n">
        <v>11.314</v>
      </c>
      <c r="H201" s="37" t="n">
        <v>3.755</v>
      </c>
      <c r="I201" s="37" t="n">
        <v>0.9</v>
      </c>
      <c r="J201" s="37" t="n">
        <v>10.098</v>
      </c>
      <c r="K201" s="37" t="n">
        <v>10.099</v>
      </c>
      <c r="L201" s="37" t="n">
        <v>7.385</v>
      </c>
      <c r="M201" s="37" t="n">
        <v>0.003</v>
      </c>
      <c r="N201" s="37" t="n">
        <v>0.003</v>
      </c>
      <c r="O201" s="37" t="n">
        <v>0</v>
      </c>
      <c r="P201" s="37"/>
      <c r="Q201" s="37" t="n">
        <f aca="false">MIN(C201:N201)</f>
        <v>0.003</v>
      </c>
      <c r="R201" s="37" t="n">
        <f aca="false">MIN(M201:N201)</f>
        <v>0.003</v>
      </c>
      <c r="S201" s="37" t="n">
        <f aca="false">MIN(R201,E201:F201,L201)</f>
        <v>0.003</v>
      </c>
    </row>
    <row r="202" customFormat="false" ht="13.8" hidden="false" customHeight="false" outlineLevel="0" collapsed="false">
      <c r="C202" s="37" t="n">
        <v>1449.418</v>
      </c>
      <c r="D202" s="37" t="n">
        <v>756.309</v>
      </c>
      <c r="E202" s="37" t="n">
        <v>0.165</v>
      </c>
      <c r="F202" s="37" t="n">
        <v>0.489</v>
      </c>
      <c r="G202" s="37" t="n">
        <v>2503.698</v>
      </c>
      <c r="H202" s="37" t="n">
        <v>66.696</v>
      </c>
      <c r="I202" s="37" t="n">
        <v>1118.051</v>
      </c>
      <c r="J202" s="37" t="n">
        <v>1363.566</v>
      </c>
      <c r="K202" s="37" t="n">
        <v>1118.246</v>
      </c>
      <c r="L202" s="37" t="n">
        <v>1759.377</v>
      </c>
      <c r="M202" s="37" t="n">
        <v>785.123</v>
      </c>
      <c r="N202" s="37" t="n">
        <v>785.123</v>
      </c>
      <c r="O202" s="37" t="n">
        <v>0</v>
      </c>
      <c r="P202" s="37"/>
      <c r="Q202" s="37" t="n">
        <f aca="false">MIN(C202:N202)</f>
        <v>0.165</v>
      </c>
      <c r="R202" s="37" t="n">
        <f aca="false">MIN(M202:N202)</f>
        <v>785.123</v>
      </c>
      <c r="S202" s="37" t="n">
        <f aca="false">MIN(R202,E202:F202,L202)</f>
        <v>0.165</v>
      </c>
    </row>
    <row r="203" customFormat="false" ht="13.8" hidden="false" customHeight="false" outlineLevel="0" collapsed="false">
      <c r="C203" s="37" t="n">
        <v>71.628</v>
      </c>
      <c r="D203" s="37" t="n">
        <v>107.133</v>
      </c>
      <c r="E203" s="37" t="n">
        <v>0.178</v>
      </c>
      <c r="F203" s="37" t="n">
        <v>0.136</v>
      </c>
      <c r="G203" s="37" t="n">
        <v>117.147</v>
      </c>
      <c r="H203" s="37" t="n">
        <v>4.894</v>
      </c>
      <c r="I203" s="37" t="n">
        <v>121.175</v>
      </c>
      <c r="J203" s="37" t="n">
        <v>97.724</v>
      </c>
      <c r="K203" s="37" t="n">
        <v>129.418</v>
      </c>
      <c r="L203" s="37" t="n">
        <v>127.172</v>
      </c>
      <c r="M203" s="37" t="n">
        <v>22.933</v>
      </c>
      <c r="N203" s="37" t="n">
        <v>12.645</v>
      </c>
      <c r="O203" s="37" t="n">
        <v>0</v>
      </c>
      <c r="P203" s="37"/>
      <c r="Q203" s="37" t="n">
        <f aca="false">MIN(C203:N203)</f>
        <v>0.136</v>
      </c>
      <c r="R203" s="37" t="n">
        <f aca="false">MIN(M203:N203)</f>
        <v>12.645</v>
      </c>
      <c r="S203" s="37" t="n">
        <f aca="false">MIN(R203,E203:F203,L203)</f>
        <v>0.136</v>
      </c>
    </row>
    <row r="204" customFormat="false" ht="13.8" hidden="false" customHeight="false" outlineLevel="0" collapsed="false">
      <c r="C204" s="37" t="n">
        <v>30.447</v>
      </c>
      <c r="D204" s="37" t="n">
        <v>44.965</v>
      </c>
      <c r="E204" s="37" t="n">
        <v>0.031</v>
      </c>
      <c r="F204" s="37" t="n">
        <v>0.348</v>
      </c>
      <c r="G204" s="37" t="n">
        <v>40.313</v>
      </c>
      <c r="H204" s="37" t="n">
        <v>1.377</v>
      </c>
      <c r="I204" s="37" t="n">
        <v>19.984</v>
      </c>
      <c r="J204" s="37" t="n">
        <v>45.536</v>
      </c>
      <c r="K204" s="37" t="n">
        <v>44.523</v>
      </c>
      <c r="L204" s="37" t="n">
        <v>48.698</v>
      </c>
      <c r="M204" s="37" t="n">
        <v>18.664</v>
      </c>
      <c r="N204" s="37" t="n">
        <v>18.664</v>
      </c>
      <c r="O204" s="37" t="n">
        <v>0</v>
      </c>
      <c r="P204" s="37"/>
      <c r="Q204" s="37" t="n">
        <f aca="false">MIN(C204:N204)</f>
        <v>0.031</v>
      </c>
      <c r="R204" s="37" t="n">
        <f aca="false">MIN(M204:N204)</f>
        <v>18.664</v>
      </c>
      <c r="S204" s="37" t="n">
        <f aca="false">MIN(R204,E204:F204,L204)</f>
        <v>0.031</v>
      </c>
    </row>
    <row r="205" customFormat="false" ht="13.8" hidden="false" customHeight="false" outlineLevel="0" collapsed="false">
      <c r="C205" s="37" t="n">
        <v>81.991</v>
      </c>
      <c r="D205" s="37" t="n">
        <v>27.132</v>
      </c>
      <c r="E205" s="37" t="n">
        <v>0.054</v>
      </c>
      <c r="F205" s="37" t="n">
        <v>1.183</v>
      </c>
      <c r="G205" s="37" t="n">
        <v>154.84</v>
      </c>
      <c r="H205" s="37" t="n">
        <v>0.611</v>
      </c>
      <c r="I205" s="37" t="n">
        <v>23.117</v>
      </c>
      <c r="J205" s="37" t="n">
        <v>32.118</v>
      </c>
      <c r="K205" s="37" t="n">
        <v>23.758</v>
      </c>
      <c r="L205" s="37" t="n">
        <v>226.179</v>
      </c>
      <c r="M205" s="37" t="n">
        <v>16.737</v>
      </c>
      <c r="N205" s="37" t="n">
        <v>5.33</v>
      </c>
      <c r="O205" s="37" t="n">
        <v>0</v>
      </c>
      <c r="P205" s="37"/>
      <c r="Q205" s="37" t="n">
        <f aca="false">MIN(C205:N205)</f>
        <v>0.054</v>
      </c>
      <c r="R205" s="37" t="n">
        <f aca="false">MIN(M205:N205)</f>
        <v>5.33</v>
      </c>
      <c r="S205" s="37" t="n">
        <f aca="false">MIN(R205,E205:F205,L205)</f>
        <v>0.054</v>
      </c>
    </row>
    <row r="206" customFormat="false" ht="13.8" hidden="false" customHeight="false" outlineLevel="0" collapsed="false">
      <c r="C206" s="37" t="n">
        <v>303.388</v>
      </c>
      <c r="D206" s="37" t="n">
        <v>127.737</v>
      </c>
      <c r="E206" s="37" t="n">
        <v>0</v>
      </c>
      <c r="F206" s="37" t="n">
        <v>0.193</v>
      </c>
      <c r="G206" s="37" t="n">
        <v>262.561</v>
      </c>
      <c r="H206" s="37" t="n">
        <v>29.671</v>
      </c>
      <c r="I206" s="37" t="n">
        <v>46.96</v>
      </c>
      <c r="J206" s="37" t="n">
        <v>170.546</v>
      </c>
      <c r="K206" s="37" t="n">
        <v>79.239</v>
      </c>
      <c r="L206" s="37" t="n">
        <v>144.9</v>
      </c>
      <c r="M206" s="37" t="n">
        <v>104.232</v>
      </c>
      <c r="N206" s="37" t="n">
        <v>104.232</v>
      </c>
      <c r="O206" s="37" t="n">
        <v>0</v>
      </c>
      <c r="P206" s="37"/>
      <c r="Q206" s="37" t="n">
        <f aca="false">MIN(C206:N206)</f>
        <v>0</v>
      </c>
      <c r="R206" s="37" t="n">
        <f aca="false">MIN(M206:N206)</f>
        <v>104.232</v>
      </c>
      <c r="S206" s="37" t="n">
        <f aca="false">MIN(R206,E206:F206,L206)</f>
        <v>0</v>
      </c>
    </row>
    <row r="207" customFormat="false" ht="13.8" hidden="false" customHeight="false" outlineLevel="0" collapsed="false">
      <c r="C207" s="37" t="n">
        <v>68.282</v>
      </c>
      <c r="D207" s="37" t="n">
        <v>34.721</v>
      </c>
      <c r="E207" s="37" t="n">
        <v>0.103</v>
      </c>
      <c r="F207" s="37" t="n">
        <v>0.896</v>
      </c>
      <c r="G207" s="37" t="n">
        <v>114.816</v>
      </c>
      <c r="H207" s="37" t="n">
        <v>0.381</v>
      </c>
      <c r="I207" s="37" t="n">
        <v>7.847</v>
      </c>
      <c r="J207" s="37" t="n">
        <v>92.957</v>
      </c>
      <c r="K207" s="37" t="n">
        <v>17.162</v>
      </c>
      <c r="L207" s="37" t="n">
        <v>98.951</v>
      </c>
      <c r="M207" s="37" t="n">
        <v>11.61</v>
      </c>
      <c r="N207" s="37" t="n">
        <v>4.434</v>
      </c>
      <c r="O207" s="37" t="n">
        <v>0</v>
      </c>
      <c r="P207" s="37"/>
      <c r="Q207" s="37" t="n">
        <f aca="false">MIN(C207:N207)</f>
        <v>0.103</v>
      </c>
      <c r="R207" s="37" t="n">
        <f aca="false">MIN(M207:N207)</f>
        <v>4.434</v>
      </c>
      <c r="S207" s="37" t="n">
        <f aca="false">MIN(R207,E207:F207,L207)</f>
        <v>0.103</v>
      </c>
    </row>
    <row r="208" customFormat="false" ht="13.8" hidden="false" customHeight="false" outlineLevel="0" collapsed="false">
      <c r="C208" s="37" t="n">
        <v>7.192</v>
      </c>
      <c r="D208" s="37" t="n">
        <v>5.559</v>
      </c>
      <c r="E208" s="37" t="n">
        <v>0.272</v>
      </c>
      <c r="F208" s="37" t="n">
        <v>0.339</v>
      </c>
      <c r="G208" s="37" t="n">
        <v>28.645</v>
      </c>
      <c r="H208" s="37" t="n">
        <v>3.054</v>
      </c>
      <c r="I208" s="37" t="n">
        <v>3.987</v>
      </c>
      <c r="J208" s="37" t="n">
        <v>6.558</v>
      </c>
      <c r="K208" s="37" t="n">
        <v>5.84</v>
      </c>
      <c r="L208" s="37" t="n">
        <v>12.486</v>
      </c>
      <c r="M208" s="37" t="n">
        <v>1.27</v>
      </c>
      <c r="N208" s="37" t="n">
        <v>1.27</v>
      </c>
      <c r="O208" s="37" t="n">
        <v>0</v>
      </c>
      <c r="P208" s="37"/>
      <c r="Q208" s="37" t="n">
        <f aca="false">MIN(C208:N208)</f>
        <v>0.272</v>
      </c>
      <c r="R208" s="37" t="n">
        <f aca="false">MIN(M208:N208)</f>
        <v>1.27</v>
      </c>
      <c r="S208" s="37" t="n">
        <f aca="false">MIN(R208,E208:F208,L208)</f>
        <v>0.272</v>
      </c>
    </row>
    <row r="209" customFormat="false" ht="13.8" hidden="false" customHeight="false" outlineLevel="0" collapsed="false">
      <c r="C209" s="37" t="n">
        <v>103.451</v>
      </c>
      <c r="D209" s="37" t="n">
        <v>503.979</v>
      </c>
      <c r="E209" s="37" t="n">
        <v>0.136</v>
      </c>
      <c r="F209" s="37" t="n">
        <v>0.464</v>
      </c>
      <c r="G209" s="37" t="n">
        <v>151.267</v>
      </c>
      <c r="H209" s="37" t="n">
        <v>2.051</v>
      </c>
      <c r="I209" s="37" t="n">
        <v>13.791</v>
      </c>
      <c r="J209" s="37" t="n">
        <v>504.477</v>
      </c>
      <c r="K209" s="37" t="n">
        <v>506.025</v>
      </c>
      <c r="L209" s="37" t="n">
        <v>504.704</v>
      </c>
      <c r="M209" s="37" t="n">
        <v>10.129</v>
      </c>
      <c r="N209" s="37" t="n">
        <v>10.129</v>
      </c>
      <c r="O209" s="37" t="n">
        <v>0</v>
      </c>
      <c r="P209" s="37"/>
      <c r="Q209" s="37" t="n">
        <f aca="false">MIN(C209:N209)</f>
        <v>0.136</v>
      </c>
      <c r="R209" s="37" t="n">
        <f aca="false">MIN(M209:N209)</f>
        <v>10.129</v>
      </c>
      <c r="S209" s="37" t="n">
        <f aca="false">MIN(R209,E209:F209,L209)</f>
        <v>0.136</v>
      </c>
    </row>
    <row r="210" customFormat="false" ht="13.8" hidden="false" customHeight="false" outlineLevel="0" collapsed="false">
      <c r="C210" s="37" t="n">
        <v>330.769</v>
      </c>
      <c r="D210" s="37" t="n">
        <v>764.065</v>
      </c>
      <c r="E210" s="37" t="n">
        <v>0.227</v>
      </c>
      <c r="F210" s="37" t="n">
        <v>0.467</v>
      </c>
      <c r="G210" s="37" t="n">
        <v>570.384</v>
      </c>
      <c r="H210" s="37" t="n">
        <v>391.281</v>
      </c>
      <c r="I210" s="37" t="n">
        <v>408.908</v>
      </c>
      <c r="J210" s="37" t="n">
        <v>766.779</v>
      </c>
      <c r="K210" s="37" t="n">
        <v>766.268</v>
      </c>
      <c r="L210" s="37" t="n">
        <v>1017.783</v>
      </c>
      <c r="M210" s="37" t="n">
        <v>391.867</v>
      </c>
      <c r="N210" s="37" t="n">
        <v>391.867</v>
      </c>
      <c r="O210" s="37" t="n">
        <v>0</v>
      </c>
      <c r="P210" s="37"/>
      <c r="Q210" s="37" t="n">
        <f aca="false">MIN(C210:N210)</f>
        <v>0.227</v>
      </c>
      <c r="R210" s="37" t="n">
        <f aca="false">MIN(M210:N210)</f>
        <v>391.867</v>
      </c>
      <c r="S210" s="37" t="n">
        <f aca="false">MIN(R210,E210:F210,L210)</f>
        <v>0.227</v>
      </c>
    </row>
    <row r="211" customFormat="false" ht="13.8" hidden="false" customHeight="false" outlineLevel="0" collapsed="false">
      <c r="C211" s="37" t="n">
        <v>9.158</v>
      </c>
      <c r="D211" s="37" t="n">
        <v>17.244</v>
      </c>
      <c r="E211" s="37" t="n">
        <v>0.089</v>
      </c>
      <c r="F211" s="37" t="n">
        <v>0.409</v>
      </c>
      <c r="G211" s="37" t="n">
        <v>12.088</v>
      </c>
      <c r="H211" s="37" t="n">
        <v>5.214</v>
      </c>
      <c r="I211" s="37" t="n">
        <v>6.293</v>
      </c>
      <c r="J211" s="37" t="n">
        <v>8.686</v>
      </c>
      <c r="K211" s="37" t="n">
        <v>17.44</v>
      </c>
      <c r="L211" s="37" t="n">
        <v>8.866</v>
      </c>
      <c r="M211" s="37" t="n">
        <v>6.279</v>
      </c>
      <c r="N211" s="37" t="n">
        <v>6.367</v>
      </c>
      <c r="O211" s="37" t="n">
        <v>0</v>
      </c>
      <c r="P211" s="37"/>
      <c r="Q211" s="37" t="n">
        <f aca="false">MIN(C211:N211)</f>
        <v>0.089</v>
      </c>
      <c r="R211" s="37" t="n">
        <f aca="false">MIN(M211:N211)</f>
        <v>6.279</v>
      </c>
      <c r="S211" s="37" t="n">
        <f aca="false">MIN(R211,E211:F211,L211)</f>
        <v>0.089</v>
      </c>
    </row>
    <row r="212" customFormat="false" ht="13.8" hidden="false" customHeight="false" outlineLevel="0" collapsed="false">
      <c r="C212" s="37" t="n">
        <v>6.076</v>
      </c>
      <c r="D212" s="37" t="n">
        <v>4.699</v>
      </c>
      <c r="E212" s="37" t="n">
        <v>0.071</v>
      </c>
      <c r="F212" s="37" t="n">
        <v>0.792</v>
      </c>
      <c r="G212" s="37" t="n">
        <v>68.406</v>
      </c>
      <c r="H212" s="37" t="n">
        <v>1.755</v>
      </c>
      <c r="I212" s="37" t="n">
        <v>1.633</v>
      </c>
      <c r="J212" s="37" t="n">
        <v>29.946</v>
      </c>
      <c r="K212" s="37" t="n">
        <v>26.275</v>
      </c>
      <c r="L212" s="37" t="n">
        <v>5.11</v>
      </c>
      <c r="M212" s="37" t="n">
        <v>3.581</v>
      </c>
      <c r="N212" s="37" t="n">
        <v>3.582</v>
      </c>
      <c r="O212" s="37" t="n">
        <v>0</v>
      </c>
      <c r="P212" s="37"/>
      <c r="Q212" s="37" t="n">
        <f aca="false">MIN(C212:N212)</f>
        <v>0.071</v>
      </c>
      <c r="R212" s="37" t="n">
        <f aca="false">MIN(M212:N212)</f>
        <v>3.581</v>
      </c>
      <c r="S212" s="37" t="n">
        <f aca="false">MIN(R212,E212:F212,L212)</f>
        <v>0.071</v>
      </c>
    </row>
    <row r="213" customFormat="false" ht="13.8" hidden="false" customHeight="false" outlineLevel="0" collapsed="false">
      <c r="C213" s="37" t="n">
        <v>31.149</v>
      </c>
      <c r="D213" s="37" t="n">
        <v>19.768</v>
      </c>
      <c r="E213" s="37" t="n">
        <v>0.113</v>
      </c>
      <c r="F213" s="37" t="n">
        <v>0.517</v>
      </c>
      <c r="G213" s="37" t="n">
        <v>180.088</v>
      </c>
      <c r="H213" s="37" t="n">
        <v>0.945</v>
      </c>
      <c r="I213" s="37" t="n">
        <v>28.414</v>
      </c>
      <c r="J213" s="37" t="n">
        <v>16.214</v>
      </c>
      <c r="K213" s="37" t="n">
        <v>19.423</v>
      </c>
      <c r="L213" s="37" t="n">
        <v>19.214</v>
      </c>
      <c r="M213" s="37" t="n">
        <v>19.567</v>
      </c>
      <c r="N213" s="37" t="n">
        <v>19.1</v>
      </c>
      <c r="O213" s="37" t="n">
        <v>0</v>
      </c>
      <c r="P213" s="37"/>
      <c r="Q213" s="37" t="n">
        <f aca="false">MIN(C213:N213)</f>
        <v>0.113</v>
      </c>
      <c r="R213" s="37" t="n">
        <f aca="false">MIN(M213:N213)</f>
        <v>19.1</v>
      </c>
      <c r="S213" s="37" t="n">
        <f aca="false">MIN(R213,E213:F213,L213)</f>
        <v>0.113</v>
      </c>
    </row>
    <row r="214" customFormat="false" ht="13.8" hidden="false" customHeight="false" outlineLevel="0" collapsed="false">
      <c r="C214" s="37" t="n">
        <v>8.112</v>
      </c>
      <c r="D214" s="37" t="n">
        <v>4.533</v>
      </c>
      <c r="E214" s="37" t="n">
        <v>0.115</v>
      </c>
      <c r="F214" s="37" t="n">
        <v>0.357</v>
      </c>
      <c r="G214" s="37" t="n">
        <v>41.936</v>
      </c>
      <c r="H214" s="37" t="n">
        <v>0.95</v>
      </c>
      <c r="I214" s="37" t="n">
        <v>0.72</v>
      </c>
      <c r="J214" s="37" t="n">
        <v>1.472</v>
      </c>
      <c r="K214" s="37" t="n">
        <v>6.21</v>
      </c>
      <c r="L214" s="37" t="n">
        <v>1.383</v>
      </c>
      <c r="M214" s="37" t="n">
        <v>1.002</v>
      </c>
      <c r="N214" s="37" t="n">
        <v>0.693</v>
      </c>
      <c r="O214" s="37" t="n">
        <v>0</v>
      </c>
      <c r="P214" s="37"/>
      <c r="Q214" s="37" t="n">
        <f aca="false">MIN(C214:N214)</f>
        <v>0.115</v>
      </c>
      <c r="R214" s="37" t="n">
        <f aca="false">MIN(M214:N214)</f>
        <v>0.693</v>
      </c>
      <c r="S214" s="37" t="n">
        <f aca="false">MIN(R214,E214:F214,L214)</f>
        <v>0.115</v>
      </c>
    </row>
    <row r="215" customFormat="false" ht="13.8" hidden="false" customHeight="false" outlineLevel="0" collapsed="false">
      <c r="C215" s="37" t="n">
        <v>11.469</v>
      </c>
      <c r="D215" s="37" t="n">
        <v>10.177</v>
      </c>
      <c r="E215" s="37" t="n">
        <v>0.149</v>
      </c>
      <c r="F215" s="37" t="n">
        <v>1.182</v>
      </c>
      <c r="G215" s="37" t="n">
        <v>24.52</v>
      </c>
      <c r="H215" s="37" t="n">
        <v>0.008</v>
      </c>
      <c r="I215" s="37" t="n">
        <v>3.151</v>
      </c>
      <c r="J215" s="37" t="n">
        <v>11.458</v>
      </c>
      <c r="K215" s="37" t="n">
        <v>6.223</v>
      </c>
      <c r="L215" s="37" t="n">
        <v>7.443</v>
      </c>
      <c r="M215" s="37" t="n">
        <v>1.347</v>
      </c>
      <c r="N215" s="37" t="n">
        <v>1.347</v>
      </c>
      <c r="O215" s="37" t="n">
        <v>0</v>
      </c>
      <c r="P215" s="37"/>
      <c r="Q215" s="37" t="n">
        <f aca="false">MIN(C215:N215)</f>
        <v>0.008</v>
      </c>
      <c r="R215" s="37" t="n">
        <f aca="false">MIN(M215:N215)</f>
        <v>1.347</v>
      </c>
      <c r="S215" s="37" t="n">
        <f aca="false">MIN(R215,E215:F215,L215)</f>
        <v>0.149</v>
      </c>
    </row>
    <row r="216" customFormat="false" ht="13.8" hidden="false" customHeight="false" outlineLevel="0" collapsed="false">
      <c r="C216" s="37" t="n">
        <v>7.026</v>
      </c>
      <c r="D216" s="37" t="n">
        <v>4.451</v>
      </c>
      <c r="E216" s="37" t="n">
        <v>0.268</v>
      </c>
      <c r="F216" s="37" t="n">
        <v>1.179</v>
      </c>
      <c r="G216" s="37" t="n">
        <v>40.209</v>
      </c>
      <c r="H216" s="37" t="n">
        <v>1.506</v>
      </c>
      <c r="I216" s="37" t="n">
        <v>1.849</v>
      </c>
      <c r="J216" s="37" t="n">
        <v>5.589</v>
      </c>
      <c r="K216" s="37" t="n">
        <v>3.426</v>
      </c>
      <c r="L216" s="37" t="n">
        <v>4.629</v>
      </c>
      <c r="M216" s="37" t="n">
        <v>1.526</v>
      </c>
      <c r="N216" s="37" t="n">
        <v>1.526</v>
      </c>
      <c r="O216" s="37" t="n">
        <v>0</v>
      </c>
      <c r="P216" s="37"/>
      <c r="Q216" s="37" t="n">
        <f aca="false">MIN(C216:N216)</f>
        <v>0.268</v>
      </c>
      <c r="R216" s="37" t="n">
        <f aca="false">MIN(M216:N216)</f>
        <v>1.526</v>
      </c>
      <c r="S216" s="37" t="n">
        <f aca="false">MIN(R216,E216:F216,L216)</f>
        <v>0.268</v>
      </c>
    </row>
    <row r="217" customFormat="false" ht="13.8" hidden="false" customHeight="false" outlineLevel="0" collapsed="false">
      <c r="C217" s="37" t="n">
        <v>115.055</v>
      </c>
      <c r="D217" s="37" t="n">
        <v>71.828</v>
      </c>
      <c r="E217" s="37" t="n">
        <v>0.592</v>
      </c>
      <c r="F217" s="37" t="n">
        <v>0.543</v>
      </c>
      <c r="G217" s="37" t="n">
        <v>181.685</v>
      </c>
      <c r="H217" s="37" t="n">
        <v>38.001</v>
      </c>
      <c r="I217" s="37" t="n">
        <v>55.006</v>
      </c>
      <c r="J217" s="37" t="n">
        <v>147.575</v>
      </c>
      <c r="K217" s="37" t="n">
        <v>147.576</v>
      </c>
      <c r="L217" s="37" t="n">
        <v>64.747</v>
      </c>
      <c r="M217" s="37" t="n">
        <v>39.427</v>
      </c>
      <c r="N217" s="37" t="n">
        <v>39.427</v>
      </c>
      <c r="O217" s="37" t="n">
        <v>0</v>
      </c>
      <c r="P217" s="37"/>
      <c r="Q217" s="37" t="n">
        <f aca="false">MIN(C217:N217)</f>
        <v>0.543</v>
      </c>
      <c r="R217" s="37" t="n">
        <f aca="false">MIN(M217:N217)</f>
        <v>39.427</v>
      </c>
      <c r="S217" s="37" t="n">
        <f aca="false">MIN(R217,E217:F217,L217)</f>
        <v>0.543</v>
      </c>
    </row>
    <row r="218" customFormat="false" ht="13.8" hidden="false" customHeight="false" outlineLevel="0" collapsed="false">
      <c r="C218" s="37" t="n">
        <v>246.9</v>
      </c>
      <c r="D218" s="37" t="n">
        <v>81.106</v>
      </c>
      <c r="E218" s="37" t="n">
        <v>0.296</v>
      </c>
      <c r="F218" s="37" t="n">
        <v>0.705</v>
      </c>
      <c r="G218" s="37" t="n">
        <v>236.738</v>
      </c>
      <c r="H218" s="37" t="n">
        <v>0.605</v>
      </c>
      <c r="I218" s="37" t="n">
        <v>24.494</v>
      </c>
      <c r="J218" s="37" t="n">
        <v>107.981</v>
      </c>
      <c r="K218" s="37" t="n">
        <v>55.382</v>
      </c>
      <c r="L218" s="37" t="n">
        <v>108.476</v>
      </c>
      <c r="M218" s="37" t="n">
        <v>7.116</v>
      </c>
      <c r="N218" s="37" t="n">
        <v>7.116</v>
      </c>
      <c r="O218" s="37" t="n">
        <v>0</v>
      </c>
      <c r="P218" s="37"/>
      <c r="Q218" s="37" t="n">
        <f aca="false">MIN(C218:N218)</f>
        <v>0.296</v>
      </c>
      <c r="R218" s="37" t="n">
        <f aca="false">MIN(M218:N218)</f>
        <v>7.116</v>
      </c>
      <c r="S218" s="37" t="n">
        <f aca="false">MIN(R218,E218:F218,L218)</f>
        <v>0.296</v>
      </c>
    </row>
    <row r="219" customFormat="false" ht="13.8" hidden="false" customHeight="false" outlineLevel="0" collapsed="false">
      <c r="C219" s="37" t="n">
        <v>18.052</v>
      </c>
      <c r="D219" s="37" t="n">
        <v>16.352</v>
      </c>
      <c r="E219" s="37" t="n">
        <v>0.371</v>
      </c>
      <c r="F219" s="37" t="n">
        <v>0.526</v>
      </c>
      <c r="G219" s="37" t="n">
        <v>151.215</v>
      </c>
      <c r="H219" s="37" t="n">
        <v>0.353</v>
      </c>
      <c r="I219" s="37" t="n">
        <v>3.423</v>
      </c>
      <c r="J219" s="37" t="n">
        <v>33.885</v>
      </c>
      <c r="K219" s="37" t="n">
        <v>36.272</v>
      </c>
      <c r="L219" s="37" t="n">
        <v>20.424</v>
      </c>
      <c r="M219" s="37" t="n">
        <v>14.778</v>
      </c>
      <c r="N219" s="37" t="n">
        <v>14.791</v>
      </c>
      <c r="O219" s="37" t="n">
        <v>0</v>
      </c>
      <c r="P219" s="37"/>
      <c r="Q219" s="37" t="n">
        <f aca="false">MIN(C219:N219)</f>
        <v>0.353</v>
      </c>
      <c r="R219" s="37" t="n">
        <f aca="false">MIN(M219:N219)</f>
        <v>14.778</v>
      </c>
      <c r="S219" s="37" t="n">
        <f aca="false">MIN(R219,E219:F219,L219)</f>
        <v>0.371</v>
      </c>
    </row>
    <row r="220" customFormat="false" ht="13.8" hidden="false" customHeight="false" outlineLevel="0" collapsed="false">
      <c r="C220" s="37" t="n">
        <v>7.44</v>
      </c>
      <c r="D220" s="37" t="n">
        <v>4.434</v>
      </c>
      <c r="E220" s="37" t="n">
        <v>0.174</v>
      </c>
      <c r="F220" s="37" t="n">
        <v>0.582</v>
      </c>
      <c r="G220" s="37" t="n">
        <v>20.005</v>
      </c>
      <c r="H220" s="37" t="n">
        <v>1.312</v>
      </c>
      <c r="I220" s="37" t="n">
        <v>1.753</v>
      </c>
      <c r="J220" s="37" t="n">
        <v>7.962</v>
      </c>
      <c r="K220" s="37" t="n">
        <v>8.073</v>
      </c>
      <c r="L220" s="37" t="n">
        <v>13.384</v>
      </c>
      <c r="M220" s="37" t="n">
        <v>1.07</v>
      </c>
      <c r="N220" s="37" t="n">
        <v>1.021</v>
      </c>
      <c r="O220" s="37" t="n">
        <v>0</v>
      </c>
      <c r="P220" s="37"/>
      <c r="Q220" s="37" t="n">
        <f aca="false">MIN(C220:N220)</f>
        <v>0.174</v>
      </c>
      <c r="R220" s="37" t="n">
        <f aca="false">MIN(M220:N220)</f>
        <v>1.021</v>
      </c>
      <c r="S220" s="37" t="n">
        <f aca="false">MIN(R220,E220:F220,L220)</f>
        <v>0.174</v>
      </c>
    </row>
    <row r="221" customFormat="false" ht="13.8" hidden="false" customHeight="false" outlineLevel="0" collapsed="false">
      <c r="C221" s="37" t="n">
        <v>7.339</v>
      </c>
      <c r="D221" s="37" t="n">
        <v>4.874</v>
      </c>
      <c r="E221" s="37" t="n">
        <v>0.473</v>
      </c>
      <c r="F221" s="37" t="n">
        <v>0.409</v>
      </c>
      <c r="G221" s="37" t="n">
        <v>93.701</v>
      </c>
      <c r="H221" s="37" t="n">
        <v>0.463</v>
      </c>
      <c r="I221" s="37" t="n">
        <v>3.249</v>
      </c>
      <c r="J221" s="37" t="n">
        <v>3.896</v>
      </c>
      <c r="K221" s="37" t="n">
        <v>5.606</v>
      </c>
      <c r="L221" s="37" t="n">
        <v>6.063</v>
      </c>
      <c r="M221" s="37" t="n">
        <v>4.318</v>
      </c>
      <c r="N221" s="37" t="n">
        <v>4.318</v>
      </c>
      <c r="O221" s="37" t="n">
        <v>0</v>
      </c>
      <c r="P221" s="37"/>
      <c r="Q221" s="37" t="n">
        <f aca="false">MIN(C221:N221)</f>
        <v>0.409</v>
      </c>
      <c r="R221" s="37" t="n">
        <f aca="false">MIN(M221:N221)</f>
        <v>4.318</v>
      </c>
      <c r="S221" s="37" t="n">
        <f aca="false">MIN(R221,E221:F221,L221)</f>
        <v>0.409</v>
      </c>
    </row>
    <row r="222" customFormat="false" ht="13.8" hidden="false" customHeight="false" outlineLevel="0" collapsed="false">
      <c r="C222" s="37" t="n">
        <v>24.397</v>
      </c>
      <c r="D222" s="37" t="n">
        <v>7.812</v>
      </c>
      <c r="E222" s="37" t="n">
        <v>0.578</v>
      </c>
      <c r="F222" s="37" t="n">
        <v>1.359</v>
      </c>
      <c r="G222" s="37" t="n">
        <v>98.885</v>
      </c>
      <c r="H222" s="37" t="n">
        <v>1.422</v>
      </c>
      <c r="I222" s="37" t="n">
        <v>0.223</v>
      </c>
      <c r="J222" s="37" t="n">
        <v>9.255</v>
      </c>
      <c r="K222" s="37" t="n">
        <v>7.314</v>
      </c>
      <c r="L222" s="37" t="n">
        <v>9.194</v>
      </c>
      <c r="M222" s="37" t="n">
        <v>0.014</v>
      </c>
      <c r="N222" s="37" t="n">
        <v>0.012</v>
      </c>
      <c r="O222" s="37" t="n">
        <v>0</v>
      </c>
      <c r="P222" s="37"/>
      <c r="Q222" s="37" t="n">
        <f aca="false">MIN(C222:N222)</f>
        <v>0.012</v>
      </c>
      <c r="R222" s="37" t="n">
        <f aca="false">MIN(M222:N222)</f>
        <v>0.012</v>
      </c>
      <c r="S222" s="37" t="n">
        <f aca="false">MIN(R222,E222:F222,L222)</f>
        <v>0.012</v>
      </c>
    </row>
    <row r="223" customFormat="false" ht="13.8" hidden="false" customHeight="false" outlineLevel="0" collapsed="false">
      <c r="C223" s="37" t="n">
        <v>8.729</v>
      </c>
      <c r="D223" s="37" t="n">
        <v>5.953</v>
      </c>
      <c r="E223" s="37" t="n">
        <v>0.847</v>
      </c>
      <c r="F223" s="37" t="n">
        <v>1.431</v>
      </c>
      <c r="G223" s="37" t="n">
        <v>16.007</v>
      </c>
      <c r="H223" s="37" t="n">
        <v>0.614</v>
      </c>
      <c r="I223" s="37" t="n">
        <v>0.885</v>
      </c>
      <c r="J223" s="37" t="n">
        <v>5.634</v>
      </c>
      <c r="K223" s="37" t="n">
        <v>6.717</v>
      </c>
      <c r="L223" s="37" t="n">
        <v>6.533</v>
      </c>
      <c r="M223" s="37" t="n">
        <v>0.089</v>
      </c>
      <c r="N223" s="37" t="n">
        <v>0.089</v>
      </c>
      <c r="O223" s="37" t="n">
        <v>0</v>
      </c>
      <c r="P223" s="37"/>
      <c r="Q223" s="37" t="n">
        <f aca="false">MIN(C223:N223)</f>
        <v>0.089</v>
      </c>
      <c r="R223" s="37" t="n">
        <f aca="false">MIN(M223:N223)</f>
        <v>0.089</v>
      </c>
      <c r="S223" s="37" t="n">
        <f aca="false">MIN(R223,E223:F223,L223)</f>
        <v>0.089</v>
      </c>
    </row>
    <row r="224" customFormat="false" ht="13.8" hidden="false" customHeight="false" outlineLevel="0" collapsed="false">
      <c r="C224" s="37" t="n">
        <v>4.115</v>
      </c>
      <c r="D224" s="37" t="n">
        <v>3.38</v>
      </c>
      <c r="E224" s="37" t="n">
        <v>0.834</v>
      </c>
      <c r="F224" s="37" t="n">
        <v>1.279</v>
      </c>
      <c r="G224" s="37" t="n">
        <v>18.829</v>
      </c>
      <c r="H224" s="37" t="n">
        <v>0.825</v>
      </c>
      <c r="I224" s="37" t="n">
        <v>1.329</v>
      </c>
      <c r="J224" s="37" t="n">
        <v>4.197</v>
      </c>
      <c r="K224" s="37" t="n">
        <v>4.27</v>
      </c>
      <c r="L224" s="37" t="n">
        <v>3.862</v>
      </c>
      <c r="M224" s="37" t="n">
        <v>0.225</v>
      </c>
      <c r="N224" s="37" t="n">
        <v>0.224</v>
      </c>
      <c r="O224" s="37" t="n">
        <v>0</v>
      </c>
      <c r="P224" s="37"/>
      <c r="Q224" s="37" t="n">
        <f aca="false">MIN(C224:N224)</f>
        <v>0.224</v>
      </c>
      <c r="R224" s="37" t="n">
        <f aca="false">MIN(M224:N224)</f>
        <v>0.224</v>
      </c>
      <c r="S224" s="37" t="n">
        <f aca="false">MIN(R224,E224:F224,L224)</f>
        <v>0.224</v>
      </c>
    </row>
    <row r="225" customFormat="false" ht="13.8" hidden="false" customHeight="false" outlineLevel="0" collapsed="false">
      <c r="C225" s="37" t="n">
        <v>6.993</v>
      </c>
      <c r="D225" s="37" t="n">
        <v>4.294</v>
      </c>
      <c r="E225" s="37" t="n">
        <v>0.514</v>
      </c>
      <c r="F225" s="37" t="n">
        <v>1.152</v>
      </c>
      <c r="G225" s="37" t="n">
        <v>61.447</v>
      </c>
      <c r="H225" s="37" t="n">
        <v>2.249</v>
      </c>
      <c r="I225" s="37" t="n">
        <v>0.537</v>
      </c>
      <c r="J225" s="37" t="n">
        <v>5.643</v>
      </c>
      <c r="K225" s="37" t="n">
        <v>4.769</v>
      </c>
      <c r="L225" s="37" t="n">
        <v>4.569</v>
      </c>
      <c r="M225" s="37" t="n">
        <v>0.03</v>
      </c>
      <c r="N225" s="37" t="n">
        <v>0.03</v>
      </c>
      <c r="O225" s="37" t="n">
        <v>0</v>
      </c>
      <c r="P225" s="37"/>
      <c r="Q225" s="37" t="n">
        <f aca="false">MIN(C225:N225)</f>
        <v>0.03</v>
      </c>
      <c r="R225" s="37" t="n">
        <f aca="false">MIN(M225:N225)</f>
        <v>0.03</v>
      </c>
      <c r="S225" s="37" t="n">
        <f aca="false">MIN(R225,E225:F225,L225)</f>
        <v>0.03</v>
      </c>
    </row>
    <row r="226" customFormat="false" ht="13.8" hidden="false" customHeight="false" outlineLevel="0" collapsed="false">
      <c r="C226" s="37" t="n">
        <v>4.828</v>
      </c>
      <c r="D226" s="37" t="n">
        <v>2.886</v>
      </c>
      <c r="E226" s="37" t="n">
        <v>0.822</v>
      </c>
      <c r="F226" s="37" t="n">
        <v>2.119</v>
      </c>
      <c r="G226" s="37" t="n">
        <v>116.515</v>
      </c>
      <c r="H226" s="37" t="n">
        <v>0.591</v>
      </c>
      <c r="I226" s="37" t="n">
        <v>0.768</v>
      </c>
      <c r="J226" s="37" t="n">
        <v>2.506</v>
      </c>
      <c r="K226" s="37" t="n">
        <v>4.51</v>
      </c>
      <c r="L226" s="37" t="n">
        <v>3.648</v>
      </c>
      <c r="M226" s="37" t="n">
        <v>0.016</v>
      </c>
      <c r="N226" s="37" t="n">
        <v>0.016</v>
      </c>
      <c r="O226" s="37" t="n">
        <v>0</v>
      </c>
      <c r="P226" s="37"/>
      <c r="Q226" s="37" t="n">
        <f aca="false">MIN(C226:N226)</f>
        <v>0.016</v>
      </c>
      <c r="R226" s="37" t="n">
        <f aca="false">MIN(M226:N226)</f>
        <v>0.016</v>
      </c>
      <c r="S226" s="37" t="n">
        <f aca="false">MIN(R226,E226:F226,L226)</f>
        <v>0.016</v>
      </c>
    </row>
    <row r="227" customFormat="false" ht="13.8" hidden="false" customHeight="false" outlineLevel="0" collapsed="false">
      <c r="C227" s="37" t="n">
        <v>5.935</v>
      </c>
      <c r="D227" s="37" t="n">
        <v>3.021</v>
      </c>
      <c r="E227" s="37" t="n">
        <v>0.812</v>
      </c>
      <c r="F227" s="37" t="n">
        <v>1.138</v>
      </c>
      <c r="G227" s="37" t="n">
        <v>40.473</v>
      </c>
      <c r="H227" s="37" t="n">
        <v>0.958</v>
      </c>
      <c r="I227" s="37" t="n">
        <v>0.483</v>
      </c>
      <c r="J227" s="37" t="n">
        <v>4.174</v>
      </c>
      <c r="K227" s="37" t="n">
        <v>4.003</v>
      </c>
      <c r="L227" s="37" t="n">
        <v>2.788</v>
      </c>
      <c r="M227" s="37" t="n">
        <v>0.139</v>
      </c>
      <c r="N227" s="37" t="n">
        <v>0.139</v>
      </c>
      <c r="O227" s="37" t="n">
        <v>0</v>
      </c>
      <c r="P227" s="37"/>
      <c r="Q227" s="37" t="n">
        <f aca="false">MIN(C227:N227)</f>
        <v>0.139</v>
      </c>
      <c r="R227" s="37" t="n">
        <f aca="false">MIN(M227:N227)</f>
        <v>0.139</v>
      </c>
      <c r="S227" s="37" t="n">
        <f aca="false">MIN(R227,E227:F227,L227)</f>
        <v>0.139</v>
      </c>
    </row>
    <row r="228" customFormat="false" ht="13.8" hidden="false" customHeight="false" outlineLevel="0" collapsed="false">
      <c r="C228" s="37" t="n">
        <v>15.129</v>
      </c>
      <c r="D228" s="37" t="n">
        <v>4.984</v>
      </c>
      <c r="E228" s="37" t="n">
        <v>0.483</v>
      </c>
      <c r="F228" s="37" t="n">
        <v>0.534</v>
      </c>
      <c r="G228" s="37" t="n">
        <v>56.261</v>
      </c>
      <c r="H228" s="37" t="n">
        <v>2.025</v>
      </c>
      <c r="I228" s="37" t="n">
        <v>0.739</v>
      </c>
      <c r="J228" s="37" t="n">
        <v>25.12</v>
      </c>
      <c r="K228" s="37" t="n">
        <v>25.196</v>
      </c>
      <c r="L228" s="37" t="n">
        <v>26.201</v>
      </c>
      <c r="M228" s="37" t="n">
        <v>0</v>
      </c>
      <c r="N228" s="37" t="n">
        <v>0</v>
      </c>
      <c r="O228" s="37" t="n">
        <v>0</v>
      </c>
      <c r="P228" s="37"/>
      <c r="Q228" s="37" t="n">
        <f aca="false">MIN(C228:N228)</f>
        <v>0</v>
      </c>
      <c r="R228" s="37" t="n">
        <f aca="false">MIN(M228:N228)</f>
        <v>0</v>
      </c>
      <c r="S228" s="37" t="n">
        <f aca="false">MIN(R228,E228:F228,L228)</f>
        <v>0</v>
      </c>
    </row>
    <row r="229" customFormat="false" ht="13.8" hidden="false" customHeight="false" outlineLevel="0" collapsed="false">
      <c r="C229" s="37" t="n">
        <v>8.202</v>
      </c>
      <c r="D229" s="37" t="n">
        <v>7.306</v>
      </c>
      <c r="E229" s="37" t="n">
        <v>0.595</v>
      </c>
      <c r="F229" s="37" t="n">
        <v>1.618</v>
      </c>
      <c r="G229" s="37" t="n">
        <v>25.149</v>
      </c>
      <c r="H229" s="37" t="n">
        <v>0.402</v>
      </c>
      <c r="I229" s="37" t="n">
        <v>0.309</v>
      </c>
      <c r="J229" s="37" t="n">
        <v>5.817</v>
      </c>
      <c r="K229" s="37" t="n">
        <v>5.632</v>
      </c>
      <c r="L229" s="37" t="n">
        <v>5.58</v>
      </c>
      <c r="M229" s="37" t="n">
        <v>0.005</v>
      </c>
      <c r="N229" s="37" t="n">
        <v>0.026</v>
      </c>
      <c r="O229" s="37" t="n">
        <v>0</v>
      </c>
      <c r="P229" s="37"/>
      <c r="Q229" s="37" t="n">
        <f aca="false">MIN(C229:N229)</f>
        <v>0.005</v>
      </c>
      <c r="R229" s="37" t="n">
        <f aca="false">MIN(M229:N229)</f>
        <v>0.005</v>
      </c>
      <c r="S229" s="37" t="n">
        <f aca="false">MIN(R229,E229:F229,L229)</f>
        <v>0.005</v>
      </c>
    </row>
    <row r="230" customFormat="false" ht="13.8" hidden="false" customHeight="false" outlineLevel="0" collapsed="false">
      <c r="C230" s="37" t="n">
        <v>1.992</v>
      </c>
      <c r="D230" s="37" t="n">
        <v>1.853</v>
      </c>
      <c r="E230" s="37" t="n">
        <v>0.194</v>
      </c>
      <c r="F230" s="37" t="n">
        <v>0.833</v>
      </c>
      <c r="G230" s="37" t="n">
        <v>22.493</v>
      </c>
      <c r="H230" s="37" t="n">
        <v>0.769</v>
      </c>
      <c r="I230" s="37" t="n">
        <v>0.659</v>
      </c>
      <c r="J230" s="37" t="n">
        <v>1.753</v>
      </c>
      <c r="K230" s="37" t="n">
        <v>1.792</v>
      </c>
      <c r="L230" s="37" t="n">
        <v>1.859</v>
      </c>
      <c r="M230" s="37" t="n">
        <v>0.012</v>
      </c>
      <c r="N230" s="37" t="n">
        <v>0.036</v>
      </c>
      <c r="O230" s="37" t="n">
        <v>0</v>
      </c>
      <c r="P230" s="37"/>
      <c r="Q230" s="37" t="n">
        <f aca="false">MIN(C230:N230)</f>
        <v>0.012</v>
      </c>
      <c r="R230" s="37" t="n">
        <f aca="false">MIN(M230:N230)</f>
        <v>0.012</v>
      </c>
      <c r="S230" s="37" t="n">
        <f aca="false">MIN(R230,E230:F230,L230)</f>
        <v>0.012</v>
      </c>
    </row>
    <row r="231" customFormat="false" ht="13.8" hidden="false" customHeight="false" outlineLevel="0" collapsed="false">
      <c r="C231" s="37" t="n">
        <v>21.059</v>
      </c>
      <c r="D231" s="37" t="n">
        <v>10.71</v>
      </c>
      <c r="E231" s="37" t="n">
        <v>1.161</v>
      </c>
      <c r="F231" s="37" t="n">
        <v>1.783</v>
      </c>
      <c r="G231" s="37" t="n">
        <v>248.228</v>
      </c>
      <c r="H231" s="37" t="n">
        <v>2.224</v>
      </c>
      <c r="I231" s="37" t="n">
        <v>2.326</v>
      </c>
      <c r="J231" s="37" t="n">
        <v>5.921</v>
      </c>
      <c r="K231" s="37" t="n">
        <v>32.141</v>
      </c>
      <c r="L231" s="37" t="n">
        <v>30.615</v>
      </c>
      <c r="M231" s="37" t="n">
        <v>1.988</v>
      </c>
      <c r="N231" s="37" t="n">
        <v>1.984</v>
      </c>
      <c r="O231" s="37" t="n">
        <v>0</v>
      </c>
      <c r="P231" s="37"/>
      <c r="Q231" s="37" t="n">
        <f aca="false">MIN(C231:N231)</f>
        <v>1.161</v>
      </c>
      <c r="R231" s="37" t="n">
        <f aca="false">MIN(M231:N231)</f>
        <v>1.984</v>
      </c>
      <c r="S231" s="37" t="n">
        <f aca="false">MIN(R231,E231:F231,L231)</f>
        <v>1.161</v>
      </c>
    </row>
    <row r="232" customFormat="false" ht="13.8" hidden="false" customHeight="false" outlineLevel="0" collapsed="false">
      <c r="C232" s="37" t="n">
        <v>2.024</v>
      </c>
      <c r="D232" s="37" t="n">
        <v>2.111</v>
      </c>
      <c r="E232" s="37" t="n">
        <v>0.344</v>
      </c>
      <c r="F232" s="37" t="n">
        <v>1.07</v>
      </c>
      <c r="G232" s="37" t="n">
        <v>51.898</v>
      </c>
      <c r="H232" s="37" t="n">
        <v>0.198</v>
      </c>
      <c r="I232" s="37" t="n">
        <v>0.206</v>
      </c>
      <c r="J232" s="37" t="n">
        <v>2.765</v>
      </c>
      <c r="K232" s="37" t="n">
        <v>2.045</v>
      </c>
      <c r="L232" s="37" t="n">
        <v>2.864</v>
      </c>
      <c r="M232" s="37" t="n">
        <v>0.012</v>
      </c>
      <c r="N232" s="37" t="n">
        <v>0.006</v>
      </c>
      <c r="O232" s="37" t="n">
        <v>0</v>
      </c>
      <c r="P232" s="37"/>
      <c r="Q232" s="37" t="n">
        <f aca="false">MIN(C232:N232)</f>
        <v>0.006</v>
      </c>
      <c r="R232" s="37" t="n">
        <f aca="false">MIN(M232:N232)</f>
        <v>0.006</v>
      </c>
      <c r="S232" s="37" t="n">
        <f aca="false">MIN(R232,E232:F232,L232)</f>
        <v>0.006</v>
      </c>
    </row>
    <row r="233" customFormat="false" ht="13.8" hidden="false" customHeight="false" outlineLevel="0" collapsed="false">
      <c r="C233" s="37" t="n">
        <v>12.737</v>
      </c>
      <c r="D233" s="37" t="n">
        <v>13.059</v>
      </c>
      <c r="E233" s="37" t="n">
        <v>1.293</v>
      </c>
      <c r="F233" s="37" t="n">
        <v>0.977</v>
      </c>
      <c r="G233" s="37" t="n">
        <v>56.65</v>
      </c>
      <c r="H233" s="37" t="n">
        <v>1.574</v>
      </c>
      <c r="I233" s="37" t="n">
        <v>0.567</v>
      </c>
      <c r="J233" s="37" t="n">
        <v>15.606</v>
      </c>
      <c r="K233" s="37" t="n">
        <v>15.606</v>
      </c>
      <c r="L233" s="37" t="n">
        <v>15.613</v>
      </c>
      <c r="M233" s="37" t="n">
        <v>0.007</v>
      </c>
      <c r="N233" s="37" t="n">
        <v>0.197</v>
      </c>
      <c r="O233" s="37" t="n">
        <v>0</v>
      </c>
      <c r="P233" s="37"/>
      <c r="Q233" s="37" t="n">
        <f aca="false">MIN(C233:N233)</f>
        <v>0.007</v>
      </c>
      <c r="R233" s="37" t="n">
        <f aca="false">MIN(M233:N233)</f>
        <v>0.007</v>
      </c>
      <c r="S233" s="37" t="n">
        <f aca="false">MIN(R233,E233:F233,L233)</f>
        <v>0.007</v>
      </c>
    </row>
    <row r="234" customFormat="false" ht="13.8" hidden="false" customHeight="false" outlineLevel="0" collapsed="false">
      <c r="C234" s="37" t="n">
        <v>21.545</v>
      </c>
      <c r="D234" s="37" t="n">
        <v>16.03</v>
      </c>
      <c r="E234" s="37" t="n">
        <v>0.528</v>
      </c>
      <c r="F234" s="37" t="n">
        <v>1.046</v>
      </c>
      <c r="G234" s="37" t="n">
        <v>86.802</v>
      </c>
      <c r="H234" s="37" t="n">
        <v>0.659</v>
      </c>
      <c r="I234" s="37" t="n">
        <v>1.377</v>
      </c>
      <c r="J234" s="37" t="n">
        <v>17.69</v>
      </c>
      <c r="K234" s="37" t="n">
        <v>17.378</v>
      </c>
      <c r="L234" s="37" t="n">
        <v>16.938</v>
      </c>
      <c r="M234" s="37" t="n">
        <v>0</v>
      </c>
      <c r="N234" s="37" t="n">
        <v>0.121</v>
      </c>
      <c r="O234" s="37" t="n">
        <v>0</v>
      </c>
      <c r="P234" s="37"/>
      <c r="Q234" s="37" t="n">
        <f aca="false">MIN(C234:N234)</f>
        <v>0</v>
      </c>
      <c r="R234" s="37" t="n">
        <f aca="false">MIN(M234:N234)</f>
        <v>0</v>
      </c>
      <c r="S234" s="37" t="n">
        <f aca="false">MIN(R234,E234:F234,L234)</f>
        <v>0</v>
      </c>
    </row>
    <row r="235" customFormat="false" ht="13.8" hidden="false" customHeight="false" outlineLevel="0" collapsed="false">
      <c r="C235" s="37" t="n">
        <v>30.322</v>
      </c>
      <c r="D235" s="37" t="n">
        <v>28.514</v>
      </c>
      <c r="E235" s="37" t="n">
        <v>1.067</v>
      </c>
      <c r="F235" s="37" t="n">
        <v>2.924</v>
      </c>
      <c r="G235" s="37" t="n">
        <v>151.982</v>
      </c>
      <c r="H235" s="37" t="n">
        <v>14.623</v>
      </c>
      <c r="I235" s="37" t="n">
        <v>14.226</v>
      </c>
      <c r="J235" s="37" t="n">
        <v>33.192</v>
      </c>
      <c r="K235" s="37" t="n">
        <v>32.876</v>
      </c>
      <c r="L235" s="37" t="n">
        <v>16.073</v>
      </c>
      <c r="M235" s="37" t="n">
        <v>14.219</v>
      </c>
      <c r="N235" s="37" t="n">
        <v>14.597</v>
      </c>
      <c r="O235" s="37" t="n">
        <v>0</v>
      </c>
      <c r="P235" s="37"/>
      <c r="Q235" s="37" t="n">
        <f aca="false">MIN(C235:N235)</f>
        <v>1.067</v>
      </c>
      <c r="R235" s="37" t="n">
        <f aca="false">MIN(M235:N235)</f>
        <v>14.219</v>
      </c>
      <c r="S235" s="37" t="n">
        <f aca="false">MIN(R235,E235:F235,L235)</f>
        <v>1.067</v>
      </c>
    </row>
    <row r="236" customFormat="false" ht="13.8" hidden="false" customHeight="false" outlineLevel="0" collapsed="false">
      <c r="C236" s="37" t="n">
        <v>2.668</v>
      </c>
      <c r="D236" s="37" t="n">
        <v>2.106</v>
      </c>
      <c r="E236" s="37" t="n">
        <v>1.167</v>
      </c>
      <c r="F236" s="37" t="n">
        <v>1.66</v>
      </c>
      <c r="G236" s="37" t="n">
        <v>30.297</v>
      </c>
      <c r="H236" s="37" t="n">
        <v>1.976</v>
      </c>
      <c r="I236" s="37" t="n">
        <v>0.984</v>
      </c>
      <c r="J236" s="37" t="n">
        <v>3.038</v>
      </c>
      <c r="K236" s="37" t="n">
        <v>3.149</v>
      </c>
      <c r="L236" s="37" t="n">
        <v>3.055</v>
      </c>
      <c r="M236" s="37" t="n">
        <v>0.005</v>
      </c>
      <c r="N236" s="37" t="n">
        <v>0</v>
      </c>
      <c r="O236" s="37" t="n">
        <v>0</v>
      </c>
      <c r="P236" s="37"/>
      <c r="Q236" s="37" t="n">
        <f aca="false">MIN(C236:N236)</f>
        <v>0</v>
      </c>
      <c r="R236" s="37" t="n">
        <f aca="false">MIN(M236:N236)</f>
        <v>0</v>
      </c>
      <c r="S236" s="37" t="n">
        <f aca="false">MIN(R236,E236:F236,L236)</f>
        <v>0</v>
      </c>
    </row>
    <row r="237" customFormat="false" ht="13.8" hidden="false" customHeight="false" outlineLevel="0" collapsed="false">
      <c r="C237" s="37" t="n">
        <v>2.403</v>
      </c>
      <c r="D237" s="37" t="n">
        <v>1.263</v>
      </c>
      <c r="E237" s="37" t="n">
        <v>0.753</v>
      </c>
      <c r="F237" s="37" t="n">
        <v>0.993</v>
      </c>
      <c r="G237" s="37" t="n">
        <v>45.564</v>
      </c>
      <c r="H237" s="37" t="n">
        <v>0.6</v>
      </c>
      <c r="I237" s="37" t="n">
        <v>0.733</v>
      </c>
      <c r="J237" s="37" t="n">
        <v>1.125</v>
      </c>
      <c r="K237" s="37" t="n">
        <v>1.418</v>
      </c>
      <c r="L237" s="37" t="n">
        <v>0.898</v>
      </c>
      <c r="M237" s="37" t="n">
        <v>0</v>
      </c>
      <c r="N237" s="37" t="n">
        <v>0.133</v>
      </c>
      <c r="O237" s="37" t="n">
        <v>0</v>
      </c>
      <c r="P237" s="37"/>
      <c r="Q237" s="37" t="n">
        <f aca="false">MIN(C237:N237)</f>
        <v>0</v>
      </c>
      <c r="R237" s="37" t="n">
        <f aca="false">MIN(M237:N237)</f>
        <v>0</v>
      </c>
      <c r="S237" s="37" t="n">
        <f aca="false">MIN(R237,E237:F237,L237)</f>
        <v>0</v>
      </c>
    </row>
    <row r="238" customFormat="false" ht="13.8" hidden="false" customHeight="false" outlineLevel="0" collapsed="false">
      <c r="C238" s="37" t="n">
        <v>3.164</v>
      </c>
      <c r="D238" s="37" t="n">
        <v>1.569</v>
      </c>
      <c r="E238" s="37" t="n">
        <v>0.644</v>
      </c>
      <c r="F238" s="37" t="n">
        <v>1.103</v>
      </c>
      <c r="G238" s="37" t="n">
        <v>30.873</v>
      </c>
      <c r="H238" s="37" t="n">
        <v>1.586</v>
      </c>
      <c r="I238" s="37" t="n">
        <v>1.02</v>
      </c>
      <c r="J238" s="37" t="n">
        <v>1.16</v>
      </c>
      <c r="K238" s="37" t="n">
        <v>1.732</v>
      </c>
      <c r="L238" s="37" t="n">
        <v>1.615</v>
      </c>
      <c r="M238" s="37" t="n">
        <v>0.04</v>
      </c>
      <c r="N238" s="37" t="n">
        <v>0.041</v>
      </c>
      <c r="O238" s="37" t="n">
        <v>0</v>
      </c>
      <c r="P238" s="37"/>
      <c r="Q238" s="37" t="n">
        <f aca="false">MIN(C238:N238)</f>
        <v>0.04</v>
      </c>
      <c r="R238" s="37" t="n">
        <f aca="false">MIN(M238:N238)</f>
        <v>0.04</v>
      </c>
      <c r="S238" s="37" t="n">
        <f aca="false">MIN(R238,E238:F238,L238)</f>
        <v>0.04</v>
      </c>
    </row>
    <row r="239" customFormat="false" ht="13.8" hidden="false" customHeight="false" outlineLevel="0" collapsed="false">
      <c r="C239" s="37" t="n">
        <v>423.235</v>
      </c>
      <c r="D239" s="37" t="n">
        <v>610.922</v>
      </c>
      <c r="E239" s="37" t="n">
        <v>3.409</v>
      </c>
      <c r="F239" s="37" t="n">
        <v>12.37</v>
      </c>
      <c r="G239" s="37" t="n">
        <v>545.116</v>
      </c>
      <c r="H239" s="37" t="n">
        <v>4.228</v>
      </c>
      <c r="I239" s="37" t="n">
        <v>3.518</v>
      </c>
      <c r="J239" s="37" t="n">
        <v>610.92</v>
      </c>
      <c r="K239" s="37" t="n">
        <v>610.917</v>
      </c>
      <c r="L239" s="37" t="n">
        <v>610.917</v>
      </c>
      <c r="M239" s="37" t="n">
        <v>3.147</v>
      </c>
      <c r="N239" s="37" t="n">
        <v>0.564</v>
      </c>
      <c r="O239" s="37" t="n">
        <v>0</v>
      </c>
      <c r="P239" s="37"/>
      <c r="Q239" s="37" t="n">
        <f aca="false">MIN(C239:N239)</f>
        <v>0.564</v>
      </c>
      <c r="R239" s="37" t="n">
        <f aca="false">MIN(M239:N239)</f>
        <v>0.564</v>
      </c>
      <c r="S239" s="37" t="n">
        <f aca="false">MIN(R239,E239:F239,L239)</f>
        <v>0.564</v>
      </c>
    </row>
    <row r="240" customFormat="false" ht="13.8" hidden="false" customHeight="false" outlineLevel="0" collapsed="false">
      <c r="C240" s="37" t="n">
        <v>5.656</v>
      </c>
      <c r="D240" s="37" t="n">
        <v>4.425</v>
      </c>
      <c r="E240" s="37" t="n">
        <v>0.897</v>
      </c>
      <c r="F240" s="37" t="n">
        <v>1.555</v>
      </c>
      <c r="G240" s="37" t="n">
        <v>271.355</v>
      </c>
      <c r="H240" s="37" t="n">
        <v>1.475</v>
      </c>
      <c r="I240" s="37" t="n">
        <v>5.015</v>
      </c>
      <c r="J240" s="37" t="n">
        <v>3.48</v>
      </c>
      <c r="K240" s="37" t="n">
        <v>3.481</v>
      </c>
      <c r="L240" s="37" t="n">
        <v>3.574</v>
      </c>
      <c r="M240" s="37" t="n">
        <v>0.006</v>
      </c>
      <c r="N240" s="37" t="n">
        <v>0.089</v>
      </c>
      <c r="O240" s="37" t="n">
        <v>0</v>
      </c>
      <c r="P240" s="37"/>
      <c r="Q240" s="37" t="n">
        <f aca="false">MIN(C240:N240)</f>
        <v>0.006</v>
      </c>
      <c r="R240" s="37" t="n">
        <f aca="false">MIN(M240:N240)</f>
        <v>0.006</v>
      </c>
      <c r="S240" s="37" t="n">
        <f aca="false">MIN(R240,E240:F240,L240)</f>
        <v>0.006</v>
      </c>
    </row>
    <row r="241" customFormat="false" ht="13.8" hidden="false" customHeight="false" outlineLevel="0" collapsed="false">
      <c r="C241" s="37" t="n">
        <v>5.845</v>
      </c>
      <c r="D241" s="37" t="n">
        <v>4.239</v>
      </c>
      <c r="E241" s="37" t="n">
        <v>1.242</v>
      </c>
      <c r="F241" s="37" t="n">
        <v>2.057</v>
      </c>
      <c r="G241" s="37" t="n">
        <v>44.429</v>
      </c>
      <c r="H241" s="37" t="n">
        <v>1.944</v>
      </c>
      <c r="I241" s="37" t="n">
        <v>0.583</v>
      </c>
      <c r="J241" s="37" t="n">
        <v>4.138</v>
      </c>
      <c r="K241" s="37" t="n">
        <v>4.368</v>
      </c>
      <c r="L241" s="37" t="n">
        <v>7.36</v>
      </c>
      <c r="M241" s="37" t="n">
        <v>0</v>
      </c>
      <c r="N241" s="37" t="n">
        <v>0</v>
      </c>
      <c r="O241" s="37" t="n">
        <v>0</v>
      </c>
      <c r="P241" s="37"/>
      <c r="Q241" s="37" t="n">
        <f aca="false">MIN(C241:N241)</f>
        <v>0</v>
      </c>
      <c r="R241" s="37" t="n">
        <f aca="false">MIN(M241:N241)</f>
        <v>0</v>
      </c>
      <c r="S241" s="37" t="n">
        <f aca="false">MIN(R241,E241:F241,L241)</f>
        <v>0</v>
      </c>
    </row>
    <row r="242" customFormat="false" ht="13.8" hidden="false" customHeight="false" outlineLevel="0" collapsed="false">
      <c r="C242" s="37" t="n">
        <v>3.529</v>
      </c>
      <c r="D242" s="37" t="n">
        <v>2.479</v>
      </c>
      <c r="E242" s="37" t="n">
        <v>0.661</v>
      </c>
      <c r="F242" s="37" t="n">
        <v>1.454</v>
      </c>
      <c r="G242" s="37" t="n">
        <v>71.671</v>
      </c>
      <c r="H242" s="37" t="n">
        <v>0.402</v>
      </c>
      <c r="I242" s="37" t="n">
        <v>0.419</v>
      </c>
      <c r="J242" s="37" t="n">
        <v>2.291</v>
      </c>
      <c r="K242" s="37" t="n">
        <v>2.525</v>
      </c>
      <c r="L242" s="37" t="n">
        <v>2.451</v>
      </c>
      <c r="M242" s="37" t="n">
        <v>0</v>
      </c>
      <c r="N242" s="37" t="n">
        <v>0.119</v>
      </c>
      <c r="O242" s="37" t="n">
        <v>0</v>
      </c>
      <c r="P242" s="37"/>
      <c r="Q242" s="37" t="n">
        <f aca="false">MIN(C242:N242)</f>
        <v>0</v>
      </c>
      <c r="R242" s="37" t="n">
        <f aca="false">MIN(M242:N242)</f>
        <v>0</v>
      </c>
      <c r="S242" s="37" t="n">
        <f aca="false">MIN(R242,E242:F242,L242)</f>
        <v>0</v>
      </c>
    </row>
    <row r="243" customFormat="false" ht="13.8" hidden="false" customHeight="false" outlineLevel="0" collapsed="false">
      <c r="C243" s="37" t="n">
        <v>7.984</v>
      </c>
      <c r="D243" s="37" t="n">
        <v>9.466</v>
      </c>
      <c r="E243" s="37" t="n">
        <v>0.274</v>
      </c>
      <c r="F243" s="37" t="n">
        <v>1.355</v>
      </c>
      <c r="G243" s="37" t="n">
        <v>172.022</v>
      </c>
      <c r="H243" s="37" t="n">
        <v>0.475</v>
      </c>
      <c r="I243" s="37" t="n">
        <v>0.86</v>
      </c>
      <c r="J243" s="37" t="n">
        <v>6.859</v>
      </c>
      <c r="K243" s="37" t="n">
        <v>9.977</v>
      </c>
      <c r="L243" s="37" t="n">
        <v>11.368</v>
      </c>
      <c r="M243" s="37" t="n">
        <v>0.011</v>
      </c>
      <c r="N243" s="37" t="n">
        <v>0.05</v>
      </c>
      <c r="O243" s="37" t="n">
        <v>0</v>
      </c>
      <c r="P243" s="37"/>
      <c r="Q243" s="37" t="n">
        <f aca="false">MIN(C243:N243)</f>
        <v>0.011</v>
      </c>
      <c r="R243" s="37" t="n">
        <f aca="false">MIN(M243:N243)</f>
        <v>0.011</v>
      </c>
      <c r="S243" s="37" t="n">
        <f aca="false">MIN(R243,E243:F243,L243)</f>
        <v>0.011</v>
      </c>
    </row>
    <row r="244" customFormat="false" ht="13.8" hidden="false" customHeight="false" outlineLevel="0" collapsed="false">
      <c r="C244" s="37" t="n">
        <v>3.808</v>
      </c>
      <c r="D244" s="37" t="n">
        <v>2.893</v>
      </c>
      <c r="E244" s="37" t="n">
        <v>0.511</v>
      </c>
      <c r="F244" s="37" t="n">
        <v>0.567</v>
      </c>
      <c r="G244" s="37" t="n">
        <v>39.464</v>
      </c>
      <c r="H244" s="37" t="n">
        <v>0.54</v>
      </c>
      <c r="I244" s="37" t="n">
        <v>0.634</v>
      </c>
      <c r="J244" s="37" t="n">
        <v>3.918</v>
      </c>
      <c r="K244" s="37" t="n">
        <v>3.574</v>
      </c>
      <c r="L244" s="37" t="n">
        <v>3.875</v>
      </c>
      <c r="M244" s="37" t="n">
        <v>0.015</v>
      </c>
      <c r="N244" s="37" t="n">
        <v>0.004</v>
      </c>
      <c r="O244" s="37" t="n">
        <v>0</v>
      </c>
      <c r="P244" s="37"/>
      <c r="Q244" s="37" t="n">
        <f aca="false">MIN(C244:N244)</f>
        <v>0.004</v>
      </c>
      <c r="R244" s="37" t="n">
        <f aca="false">MIN(M244:N244)</f>
        <v>0.004</v>
      </c>
      <c r="S244" s="37" t="n">
        <f aca="false">MIN(R244,E244:F244,L244)</f>
        <v>0.004</v>
      </c>
    </row>
    <row r="245" customFormat="false" ht="13.8" hidden="false" customHeight="false" outlineLevel="0" collapsed="false">
      <c r="C245" s="37" t="n">
        <v>6.515</v>
      </c>
      <c r="D245" s="37" t="n">
        <v>4.854</v>
      </c>
      <c r="E245" s="37" t="n">
        <v>1.559</v>
      </c>
      <c r="F245" s="37" t="n">
        <v>2.876</v>
      </c>
      <c r="G245" s="37" t="n">
        <v>38.333</v>
      </c>
      <c r="H245" s="37" t="n">
        <v>2.75</v>
      </c>
      <c r="I245" s="37" t="n">
        <v>2.05</v>
      </c>
      <c r="J245" s="37" t="n">
        <v>5.94</v>
      </c>
      <c r="K245" s="37" t="n">
        <v>5.439</v>
      </c>
      <c r="L245" s="37" t="n">
        <v>8.532</v>
      </c>
      <c r="M245" s="37" t="n">
        <v>0</v>
      </c>
      <c r="N245" s="37" t="n">
        <v>0.177</v>
      </c>
      <c r="O245" s="37" t="n">
        <v>0</v>
      </c>
      <c r="P245" s="37"/>
      <c r="Q245" s="37" t="n">
        <f aca="false">MIN(C245:N245)</f>
        <v>0</v>
      </c>
      <c r="R245" s="37" t="n">
        <f aca="false">MIN(M245:N245)</f>
        <v>0</v>
      </c>
      <c r="S245" s="37" t="n">
        <f aca="false">MIN(R245,E245:F245,L245)</f>
        <v>0</v>
      </c>
    </row>
    <row r="246" customFormat="false" ht="13.8" hidden="false" customHeight="false" outlineLevel="0" collapsed="false">
      <c r="C246" s="37" t="n">
        <v>6.336</v>
      </c>
      <c r="D246" s="37" t="n">
        <v>3.36</v>
      </c>
      <c r="E246" s="37" t="n">
        <v>2.245</v>
      </c>
      <c r="F246" s="37" t="n">
        <v>1.831</v>
      </c>
      <c r="G246" s="37" t="n">
        <v>135.078</v>
      </c>
      <c r="H246" s="37" t="n">
        <v>1.18</v>
      </c>
      <c r="I246" s="37" t="n">
        <v>1.056</v>
      </c>
      <c r="J246" s="37" t="n">
        <v>0.751</v>
      </c>
      <c r="K246" s="37" t="n">
        <v>7.577</v>
      </c>
      <c r="L246" s="37" t="n">
        <v>4.508</v>
      </c>
      <c r="M246" s="37" t="n">
        <v>0.016</v>
      </c>
      <c r="N246" s="37" t="n">
        <v>0.119</v>
      </c>
      <c r="O246" s="37" t="n">
        <v>0</v>
      </c>
      <c r="P246" s="37"/>
      <c r="Q246" s="37" t="n">
        <f aca="false">MIN(C246:N246)</f>
        <v>0.016</v>
      </c>
      <c r="R246" s="37" t="n">
        <f aca="false">MIN(M246:N246)</f>
        <v>0.016</v>
      </c>
      <c r="S246" s="37" t="n">
        <f aca="false">MIN(R246,E246:F246,L246)</f>
        <v>0.016</v>
      </c>
    </row>
    <row r="247" customFormat="false" ht="13.8" hidden="false" customHeight="false" outlineLevel="0" collapsed="false">
      <c r="C247" s="37" t="n">
        <v>24.365</v>
      </c>
      <c r="D247" s="37" t="n">
        <v>13.825</v>
      </c>
      <c r="E247" s="37" t="n">
        <v>1.383</v>
      </c>
      <c r="F247" s="37" t="n">
        <v>1.835</v>
      </c>
      <c r="G247" s="37" t="n">
        <v>91.031</v>
      </c>
      <c r="H247" s="37" t="n">
        <v>0.394</v>
      </c>
      <c r="I247" s="37" t="n">
        <v>0.315</v>
      </c>
      <c r="J247" s="37" t="n">
        <v>19.966</v>
      </c>
      <c r="K247" s="37" t="n">
        <v>13.996</v>
      </c>
      <c r="L247" s="37" t="n">
        <v>15.678</v>
      </c>
      <c r="M247" s="37" t="n">
        <v>0</v>
      </c>
      <c r="N247" s="37" t="n">
        <v>0.023</v>
      </c>
      <c r="O247" s="37" t="n">
        <v>0</v>
      </c>
      <c r="P247" s="37"/>
      <c r="Q247" s="37" t="n">
        <f aca="false">MIN(C247:N247)</f>
        <v>0</v>
      </c>
      <c r="R247" s="37" t="n">
        <f aca="false">MIN(M247:N247)</f>
        <v>0</v>
      </c>
      <c r="S247" s="37" t="n">
        <f aca="false">MIN(R247,E247:F247,L247)</f>
        <v>0</v>
      </c>
    </row>
    <row r="248" customFormat="false" ht="13.8" hidden="false" customHeight="false" outlineLevel="0" collapsed="false">
      <c r="C248" s="37" t="n">
        <v>9.05</v>
      </c>
      <c r="D248" s="37" t="n">
        <v>4.241</v>
      </c>
      <c r="E248" s="37" t="n">
        <v>0.768</v>
      </c>
      <c r="F248" s="37" t="n">
        <v>2.94</v>
      </c>
      <c r="G248" s="37" t="n">
        <v>95.208</v>
      </c>
      <c r="H248" s="37" t="n">
        <v>0.246</v>
      </c>
      <c r="I248" s="37" t="n">
        <v>0.299</v>
      </c>
      <c r="J248" s="37" t="n">
        <v>3.621</v>
      </c>
      <c r="K248" s="37" t="n">
        <v>3.614</v>
      </c>
      <c r="L248" s="37" t="n">
        <v>22.131</v>
      </c>
      <c r="M248" s="37" t="n">
        <v>0</v>
      </c>
      <c r="N248" s="37" t="n">
        <v>0.084</v>
      </c>
      <c r="O248" s="37" t="n">
        <v>0</v>
      </c>
      <c r="P248" s="37"/>
      <c r="Q248" s="37" t="n">
        <f aca="false">MIN(C248:N248)</f>
        <v>0</v>
      </c>
      <c r="R248" s="37" t="n">
        <f aca="false">MIN(M248:N248)</f>
        <v>0</v>
      </c>
      <c r="S248" s="37" t="n">
        <f aca="false">MIN(R248,E248:F248,L248)</f>
        <v>0</v>
      </c>
    </row>
    <row r="249" customFormat="false" ht="13.8" hidden="false" customHeight="false" outlineLevel="0" collapsed="false">
      <c r="C249" s="37" t="n">
        <v>2.764</v>
      </c>
      <c r="D249" s="37" t="n">
        <v>1.312</v>
      </c>
      <c r="E249" s="37" t="n">
        <v>0.539</v>
      </c>
      <c r="F249" s="37" t="n">
        <v>0.845</v>
      </c>
      <c r="G249" s="37" t="n">
        <v>29.664</v>
      </c>
      <c r="H249" s="37" t="n">
        <v>0.83</v>
      </c>
      <c r="I249" s="37" t="n">
        <v>0.575</v>
      </c>
      <c r="J249" s="37" t="n">
        <v>1.21</v>
      </c>
      <c r="K249" s="37" t="n">
        <v>1.289</v>
      </c>
      <c r="L249" s="37" t="n">
        <v>1.21</v>
      </c>
      <c r="M249" s="37" t="n">
        <v>0.003</v>
      </c>
      <c r="N249" s="37" t="n">
        <v>0.035</v>
      </c>
      <c r="O249" s="37" t="n">
        <v>0</v>
      </c>
      <c r="P249" s="37"/>
      <c r="Q249" s="37" t="n">
        <f aca="false">MIN(C249:N249)</f>
        <v>0.003</v>
      </c>
      <c r="R249" s="37" t="n">
        <f aca="false">MIN(M249:N249)</f>
        <v>0.003</v>
      </c>
      <c r="S249" s="37" t="n">
        <f aca="false">MIN(R249,E249:F249,L249)</f>
        <v>0.003</v>
      </c>
    </row>
    <row r="250" customFormat="false" ht="13.8" hidden="false" customHeight="false" outlineLevel="0" collapsed="false">
      <c r="C250" s="37" t="n">
        <v>16.609</v>
      </c>
      <c r="D250" s="37" t="n">
        <v>10.549</v>
      </c>
      <c r="E250" s="37" t="n">
        <v>3.417</v>
      </c>
      <c r="F250" s="37" t="n">
        <v>5.404</v>
      </c>
      <c r="G250" s="37" t="n">
        <v>164.111</v>
      </c>
      <c r="H250" s="37" t="n">
        <v>4.828</v>
      </c>
      <c r="I250" s="37" t="n">
        <v>0.664</v>
      </c>
      <c r="J250" s="37" t="n">
        <v>13.768</v>
      </c>
      <c r="K250" s="37" t="n">
        <v>8.177</v>
      </c>
      <c r="L250" s="37" t="n">
        <v>8.632</v>
      </c>
      <c r="M250" s="37" t="n">
        <v>0.016</v>
      </c>
      <c r="N250" s="37" t="n">
        <v>0.235</v>
      </c>
      <c r="O250" s="37" t="n">
        <v>0</v>
      </c>
      <c r="P250" s="37"/>
      <c r="Q250" s="37" t="n">
        <f aca="false">MIN(C250:N250)</f>
        <v>0.016</v>
      </c>
      <c r="R250" s="37" t="n">
        <f aca="false">MIN(M250:N250)</f>
        <v>0.016</v>
      </c>
      <c r="S250" s="37" t="n">
        <f aca="false">MIN(R250,E250:F250,L250)</f>
        <v>0.016</v>
      </c>
    </row>
    <row r="251" customFormat="false" ht="13.8" hidden="false" customHeight="false" outlineLevel="0" collapsed="false">
      <c r="C251" s="37" t="n">
        <v>10.482</v>
      </c>
      <c r="D251" s="37" t="n">
        <v>2.428</v>
      </c>
      <c r="E251" s="37" t="n">
        <v>1.509</v>
      </c>
      <c r="F251" s="37" t="n">
        <v>1.044</v>
      </c>
      <c r="G251" s="37" t="n">
        <v>40.094</v>
      </c>
      <c r="H251" s="37" t="n">
        <v>0.914</v>
      </c>
      <c r="I251" s="37" t="n">
        <v>0.909</v>
      </c>
      <c r="J251" s="37" t="n">
        <v>2.653</v>
      </c>
      <c r="K251" s="37" t="n">
        <v>2.662</v>
      </c>
      <c r="L251" s="37" t="n">
        <v>2.629</v>
      </c>
      <c r="M251" s="37" t="n">
        <v>0.002</v>
      </c>
      <c r="N251" s="37" t="n">
        <v>0.002</v>
      </c>
      <c r="O251" s="37" t="n">
        <v>0</v>
      </c>
      <c r="P251" s="37"/>
      <c r="Q251" s="37" t="n">
        <f aca="false">MIN(C251:N251)</f>
        <v>0.002</v>
      </c>
      <c r="R251" s="37" t="n">
        <f aca="false">MIN(M251:N251)</f>
        <v>0.002</v>
      </c>
      <c r="S251" s="37" t="n">
        <f aca="false">MIN(R251,E251:F251,L251)</f>
        <v>0.002</v>
      </c>
    </row>
    <row r="253" customFormat="false" ht="13.8" hidden="false" customHeight="false" outlineLevel="0" collapsed="false">
      <c r="B253" s="0" t="s">
        <v>42</v>
      </c>
      <c r="C253" s="37" t="n">
        <f aca="false">AVERAGE(C2:C251)</f>
        <v>16.611644</v>
      </c>
      <c r="D253" s="37" t="n">
        <f aca="false">AVERAGE(D2:D251)</f>
        <v>15.261936</v>
      </c>
      <c r="E253" s="37" t="n">
        <f aca="false">AVERAGE(E2:E251)</f>
        <v>0.433816</v>
      </c>
      <c r="F253" s="37" t="n">
        <f aca="false">AVERAGE(F2:F251)</f>
        <v>0.795392</v>
      </c>
      <c r="G253" s="37" t="n">
        <f aca="false">AVERAGE(G2:G251)</f>
        <v>36.879404</v>
      </c>
      <c r="H253" s="37" t="n">
        <f aca="false">AVERAGE(H2:H251)</f>
        <v>3.409224</v>
      </c>
      <c r="I253" s="37" t="n">
        <f aca="false">AVERAGE(I2:I251)</f>
        <v>8.209888</v>
      </c>
      <c r="J253" s="37" t="n">
        <f aca="false">AVERAGE(J2:J251)</f>
        <v>19.218628</v>
      </c>
      <c r="K253" s="37" t="n">
        <f aca="false">AVERAGE(K2:K251)</f>
        <v>17.238548</v>
      </c>
      <c r="L253" s="37" t="n">
        <f aca="false">AVERAGE(L2:L251)</f>
        <v>22.143928</v>
      </c>
      <c r="M253" s="37" t="n">
        <f aca="false">AVERAGE(M2:M251)</f>
        <v>6.773144</v>
      </c>
      <c r="N253" s="37" t="n">
        <f aca="false">AVERAGE(N2:N251)</f>
        <v>6.179676</v>
      </c>
      <c r="O253" s="37" t="n">
        <f aca="false">AVERAGE(O2:O251)</f>
        <v>0</v>
      </c>
      <c r="P253" s="37"/>
      <c r="Q253" s="37" t="n">
        <f aca="false">AVERAGE(Q2:Q251)</f>
        <v>0.052024</v>
      </c>
      <c r="R253" s="37" t="n">
        <f aca="false">AVERAGE(R2:R251)</f>
        <v>6.152884</v>
      </c>
      <c r="S253" s="37" t="n">
        <f aca="false">AVERAGE(S2:S251)</f>
        <v>0.058676</v>
      </c>
    </row>
    <row r="254" customFormat="false" ht="13.8" hidden="false" customHeight="false" outlineLevel="0" collapsed="false">
      <c r="B254" s="0" t="s">
        <v>43</v>
      </c>
      <c r="C254" s="37" t="n">
        <f aca="false">MEDIAN(C2:C251)</f>
        <v>1.6285</v>
      </c>
      <c r="D254" s="37" t="n">
        <f aca="false">MEDIAN(D2:D251)</f>
        <v>0.842</v>
      </c>
      <c r="E254" s="37" t="n">
        <f aca="false">MEDIAN(E2:E251)</f>
        <v>0.196</v>
      </c>
      <c r="F254" s="37" t="n">
        <f aca="false">MEDIAN(F2:F251)</f>
        <v>0.5325</v>
      </c>
      <c r="G254" s="37" t="n">
        <f aca="false">MEDIAN(G2:G251)</f>
        <v>3.3615</v>
      </c>
      <c r="H254" s="37" t="n">
        <f aca="false">MEDIAN(H2:H251)</f>
        <v>0.3185</v>
      </c>
      <c r="I254" s="37" t="n">
        <f aca="false">MEDIAN(I2:I251)</f>
        <v>0.2195</v>
      </c>
      <c r="J254" s="37" t="n">
        <f aca="false">MEDIAN(J2:J251)</f>
        <v>0.7255</v>
      </c>
      <c r="K254" s="37" t="n">
        <f aca="false">MEDIAN(K2:K251)</f>
        <v>0.832</v>
      </c>
      <c r="L254" s="37" t="n">
        <f aca="false">MEDIAN(L2:L251)</f>
        <v>1.027</v>
      </c>
      <c r="M254" s="37" t="n">
        <f aca="false">MEDIAN(M2:M251)</f>
        <v>0.0015</v>
      </c>
      <c r="N254" s="37" t="n">
        <f aca="false">MEDIAN(N2:N251)</f>
        <v>0.006</v>
      </c>
      <c r="O254" s="37" t="n">
        <f aca="false">MEDIAN(O2:O251)</f>
        <v>0</v>
      </c>
      <c r="P254" s="37"/>
      <c r="Q254" s="37" t="n">
        <f aca="false">MEDIAN(Q2:Q251)</f>
        <v>0</v>
      </c>
      <c r="R254" s="37" t="n">
        <f aca="false">MEDIAN(R2:R251)</f>
        <v>0</v>
      </c>
      <c r="S254" s="37" t="n">
        <f aca="false">MEDIAN(S2:S251)</f>
        <v>0</v>
      </c>
    </row>
    <row r="255" customFormat="false" ht="13.8" hidden="false" customHeight="false" outlineLevel="0" collapsed="false">
      <c r="B255" s="0" t="s">
        <v>44</v>
      </c>
      <c r="C255" s="37" t="n">
        <f aca="false">QUARTILE(C2:C251,1)</f>
        <v>0.277</v>
      </c>
      <c r="D255" s="37" t="n">
        <f aca="false">QUARTILE(D2:D251,1)</f>
        <v>0.11375</v>
      </c>
      <c r="E255" s="37" t="n">
        <f aca="false">QUARTILE(E2:E251,1)</f>
        <v>0.03725</v>
      </c>
      <c r="F255" s="37" t="n">
        <f aca="false">QUARTILE(F2:F251,1)</f>
        <v>0.15775</v>
      </c>
      <c r="G255" s="37" t="n">
        <f aca="false">QUARTILE(G2:G251,1)</f>
        <v>0.3925</v>
      </c>
      <c r="H255" s="37" t="n">
        <f aca="false">QUARTILE(H2:H251,1)</f>
        <v>0</v>
      </c>
      <c r="I255" s="37" t="n">
        <f aca="false">QUARTILE(I2:I251,1)</f>
        <v>0</v>
      </c>
      <c r="J255" s="37" t="n">
        <f aca="false">QUARTILE(J2:J251,1)</f>
        <v>0</v>
      </c>
      <c r="K255" s="37" t="n">
        <f aca="false">QUARTILE(K2:K251,1)</f>
        <v>0</v>
      </c>
      <c r="L255" s="37" t="n">
        <f aca="false">QUARTILE(L2:L251,1)</f>
        <v>0.0015</v>
      </c>
      <c r="M255" s="37" t="n">
        <f aca="false">QUARTILE(M2:M251,1)</f>
        <v>0</v>
      </c>
      <c r="N255" s="37" t="n">
        <f aca="false">QUARTILE(N2:N251,1)</f>
        <v>0</v>
      </c>
      <c r="O255" s="37" t="n">
        <f aca="false">QUARTILE(O2:O251,1)</f>
        <v>0</v>
      </c>
      <c r="P255" s="37"/>
      <c r="Q255" s="37" t="n">
        <f aca="false">QUARTILE(Q2:Q251,1)</f>
        <v>0</v>
      </c>
      <c r="R255" s="37" t="n">
        <f aca="false">QUARTILE(R2:R251,1)</f>
        <v>0</v>
      </c>
      <c r="S255" s="37" t="n">
        <f aca="false">QUARTILE(S2:S251,1)</f>
        <v>0</v>
      </c>
    </row>
    <row r="256" customFormat="false" ht="13.8" hidden="false" customHeight="false" outlineLevel="0" collapsed="false">
      <c r="B256" s="0" t="s">
        <v>45</v>
      </c>
      <c r="C256" s="37" t="n">
        <f aca="false">QUARTILE(C2:C251,2)</f>
        <v>1.6285</v>
      </c>
      <c r="D256" s="37" t="n">
        <f aca="false">QUARTILE(D2:D251,2)</f>
        <v>0.842</v>
      </c>
      <c r="E256" s="37" t="n">
        <f aca="false">QUARTILE(E2:E251,2)</f>
        <v>0.196</v>
      </c>
      <c r="F256" s="37" t="n">
        <f aca="false">QUARTILE(F2:F251,2)</f>
        <v>0.5325</v>
      </c>
      <c r="G256" s="37" t="n">
        <f aca="false">QUARTILE(G2:G251,2)</f>
        <v>3.3615</v>
      </c>
      <c r="H256" s="37" t="n">
        <f aca="false">QUARTILE(H2:H251,2)</f>
        <v>0.3185</v>
      </c>
      <c r="I256" s="37" t="n">
        <f aca="false">QUARTILE(I2:I251,2)</f>
        <v>0.2195</v>
      </c>
      <c r="J256" s="37" t="n">
        <f aca="false">QUARTILE(J2:J251,2)</f>
        <v>0.7255</v>
      </c>
      <c r="K256" s="37" t="n">
        <f aca="false">QUARTILE(K2:K251,2)</f>
        <v>0.832</v>
      </c>
      <c r="L256" s="37" t="n">
        <f aca="false">QUARTILE(L2:L251,2)</f>
        <v>1.027</v>
      </c>
      <c r="M256" s="37" t="n">
        <f aca="false">QUARTILE(M2:M251,2)</f>
        <v>0.0015</v>
      </c>
      <c r="N256" s="37" t="n">
        <f aca="false">QUARTILE(N2:N251,2)</f>
        <v>0.006</v>
      </c>
      <c r="O256" s="37" t="n">
        <f aca="false">QUARTILE(O2:O251,2)</f>
        <v>0</v>
      </c>
      <c r="P256" s="37"/>
      <c r="Q256" s="37" t="n">
        <f aca="false">QUARTILE(Q2:Q251,2)</f>
        <v>0</v>
      </c>
      <c r="R256" s="37" t="n">
        <f aca="false">QUARTILE(R2:R251,2)</f>
        <v>0</v>
      </c>
      <c r="S256" s="37" t="n">
        <f aca="false">QUARTILE(S2:S251,2)</f>
        <v>0</v>
      </c>
    </row>
    <row r="257" customFormat="false" ht="13.8" hidden="false" customHeight="false" outlineLevel="0" collapsed="false">
      <c r="B257" s="0" t="s">
        <v>46</v>
      </c>
      <c r="C257" s="37" t="n">
        <f aca="false">QUARTILE(C2:C251,3)</f>
        <v>4.9975</v>
      </c>
      <c r="D257" s="37" t="n">
        <f aca="false">QUARTILE(D2:D251,3)</f>
        <v>3.3025</v>
      </c>
      <c r="E257" s="37" t="n">
        <f aca="false">QUARTILE(E2:E251,3)</f>
        <v>0.54375</v>
      </c>
      <c r="F257" s="37" t="n">
        <f aca="false">QUARTILE(F2:F251,3)</f>
        <v>1.09475</v>
      </c>
      <c r="G257" s="37" t="n">
        <f aca="false">QUARTILE(G2:G251,3)</f>
        <v>23.047</v>
      </c>
      <c r="H257" s="37" t="n">
        <f aca="false">QUARTILE(H2:H251,3)</f>
        <v>1.31425</v>
      </c>
      <c r="I257" s="37" t="n">
        <f aca="false">QUARTILE(I2:I251,3)</f>
        <v>0.90675</v>
      </c>
      <c r="J257" s="37" t="n">
        <f aca="false">QUARTILE(J2:J251,3)</f>
        <v>3.5865</v>
      </c>
      <c r="K257" s="37" t="n">
        <f aca="false">QUARTILE(K2:K251,3)</f>
        <v>3.55075</v>
      </c>
      <c r="L257" s="37" t="n">
        <f aca="false">QUARTILE(L2:L251,3)</f>
        <v>3.87175</v>
      </c>
      <c r="M257" s="37" t="n">
        <f aca="false">QUARTILE(M2:M251,3)</f>
        <v>0.7445</v>
      </c>
      <c r="N257" s="37" t="n">
        <f aca="false">QUARTILE(N2:N251,3)</f>
        <v>0.234</v>
      </c>
      <c r="O257" s="37" t="n">
        <f aca="false">QUARTILE(O2:O251,3)</f>
        <v>0</v>
      </c>
      <c r="P257" s="37"/>
      <c r="Q257" s="37" t="n">
        <f aca="false">QUARTILE(Q2:Q251,3)</f>
        <v>0.012</v>
      </c>
      <c r="R257" s="37" t="n">
        <f aca="false">QUARTILE(R2:R251,3)</f>
        <v>0.16525</v>
      </c>
      <c r="S257" s="37" t="n">
        <f aca="false">QUARTILE(S2:S251,3)</f>
        <v>0.02775</v>
      </c>
    </row>
    <row r="258" customFormat="false" ht="13.8" hidden="false" customHeight="false" outlineLevel="0" collapsed="false">
      <c r="B258" s="0" t="s">
        <v>47</v>
      </c>
      <c r="C258" s="0" t="n">
        <f aca="false">VAR(C2:C251)</f>
        <v>10180.4020487683</v>
      </c>
      <c r="D258" s="0" t="n">
        <f aca="false">VAR(D2:D251)</f>
        <v>7169.05823743364</v>
      </c>
      <c r="E258" s="0" t="n">
        <f aca="false">VAR(E2:E251)</f>
        <v>0.661252745124498</v>
      </c>
      <c r="F258" s="0" t="n">
        <f aca="false">VAR(F2:F251)</f>
        <v>1.18927667302811</v>
      </c>
      <c r="G258" s="0" t="n">
        <f aca="false">VAR(G2:G251)</f>
        <v>28986.9424984425</v>
      </c>
      <c r="H258" s="0" t="n">
        <f aca="false">VAR(H2:H251)</f>
        <v>645.689269620305</v>
      </c>
      <c r="I258" s="0" t="n">
        <f aca="false">VAR(I2:I251)</f>
        <v>5718.00126516813</v>
      </c>
      <c r="J258" s="0" t="n">
        <f aca="false">VAR(J2:J251)</f>
        <v>12408.7888374313</v>
      </c>
      <c r="K258" s="0" t="n">
        <f aca="false">VAR(K2:K251)</f>
        <v>9898.56372284307</v>
      </c>
      <c r="L258" s="0" t="n">
        <f aca="false">VAR(L2:L251)</f>
        <v>19171.1705479546</v>
      </c>
      <c r="M258" s="0" t="n">
        <f aca="false">VAR(M2:M251)</f>
        <v>3116.64281730448</v>
      </c>
      <c r="N258" s="0" t="n">
        <f aca="false">VAR(N2:N251)</f>
        <v>3112.13678416368</v>
      </c>
      <c r="O258" s="0" t="n">
        <f aca="false">VAR(O2:O251)</f>
        <v>0</v>
      </c>
      <c r="Q258" s="37" t="n">
        <f aca="false">VAR(Q2:Q251)</f>
        <v>0.023887862875502</v>
      </c>
      <c r="R258" s="0" t="n">
        <f aca="false">VAR(R2:R251)</f>
        <v>3112.39328377364</v>
      </c>
      <c r="S258" s="37" t="n">
        <f aca="false">VAR(S2:S251)</f>
        <v>0.025785978939759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14" activeCellId="0" sqref="D3:G14"/>
    </sheetView>
  </sheetViews>
  <sheetFormatPr defaultRowHeight="13.8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10.81"/>
    <col collapsed="false" customWidth="true" hidden="false" outlineLevel="0" max="3" min="3" style="0" width="9.14"/>
    <col collapsed="false" customWidth="true" hidden="false" outlineLevel="0" max="4" min="4" style="0" width="11.17"/>
    <col collapsed="false" customWidth="true" hidden="false" outlineLevel="0" max="5" min="5" style="0" width="9.14"/>
    <col collapsed="false" customWidth="true" hidden="false" outlineLevel="0" max="6" min="6" style="0" width="10.81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A1" s="0" t="s">
        <v>29</v>
      </c>
      <c r="B1" s="0" t="s">
        <v>48</v>
      </c>
      <c r="C1" s="0" t="s">
        <v>48</v>
      </c>
      <c r="D1" s="0" t="s">
        <v>49</v>
      </c>
      <c r="E1" s="0" t="s">
        <v>49</v>
      </c>
      <c r="F1" s="0" t="s">
        <v>50</v>
      </c>
      <c r="G1" s="0" t="s">
        <v>50</v>
      </c>
    </row>
    <row r="2" customFormat="false" ht="13.8" hidden="false" customHeight="false" outlineLevel="0" collapsed="false">
      <c r="B2" s="0" t="s">
        <v>51</v>
      </c>
      <c r="C2" s="0" t="s">
        <v>52</v>
      </c>
      <c r="D2" s="0" t="s">
        <v>51</v>
      </c>
      <c r="E2" s="0" t="s">
        <v>52</v>
      </c>
      <c r="F2" s="0" t="s">
        <v>51</v>
      </c>
      <c r="G2" s="0" t="s">
        <v>52</v>
      </c>
    </row>
    <row r="3" customFormat="false" ht="13.8" hidden="false" customHeight="false" outlineLevel="0" collapsed="false">
      <c r="A3" s="0" t="s">
        <v>53</v>
      </c>
      <c r="B3" s="43" t="n">
        <v>6.42629937732163</v>
      </c>
      <c r="C3" s="43" t="n">
        <v>0.394798039795025</v>
      </c>
      <c r="D3" s="43" t="n">
        <v>7.85568135648866</v>
      </c>
      <c r="E3" s="43" t="n">
        <v>0.346934857480104</v>
      </c>
      <c r="F3" s="43" t="n">
        <v>6.16705176087125</v>
      </c>
      <c r="G3" s="43" t="n">
        <v>0.506964929466712</v>
      </c>
    </row>
    <row r="4" customFormat="false" ht="13.8" hidden="false" customHeight="false" outlineLevel="0" collapsed="false">
      <c r="A4" s="0" t="s">
        <v>54</v>
      </c>
      <c r="B4" s="43" t="n">
        <v>2.73382588751994</v>
      </c>
      <c r="C4" s="43" t="n">
        <v>0.290579096979087</v>
      </c>
      <c r="D4" s="43" t="n">
        <v>2.37564460819333</v>
      </c>
      <c r="E4" s="43" t="n">
        <v>0.285327452253548</v>
      </c>
      <c r="F4" s="43" t="n">
        <v>2.83824760191644</v>
      </c>
      <c r="G4" s="43" t="n">
        <v>0.304557893530315</v>
      </c>
    </row>
    <row r="5" customFormat="false" ht="13.8" hidden="false" customHeight="false" outlineLevel="0" collapsed="false">
      <c r="A5" s="0" t="s">
        <v>18</v>
      </c>
      <c r="B5" s="43" t="n">
        <v>1.8194024734642</v>
      </c>
      <c r="C5" s="43" t="n">
        <v>0.374386904518618</v>
      </c>
      <c r="D5" s="43" t="n">
        <v>2.02462704308147</v>
      </c>
      <c r="E5" s="43" t="n">
        <v>0.230275453922859</v>
      </c>
      <c r="F5" s="43" t="n">
        <v>1.29916513534693</v>
      </c>
      <c r="G5" s="43" t="n">
        <v>0.184041092768556</v>
      </c>
    </row>
    <row r="6" customFormat="false" ht="13.8" hidden="false" customHeight="false" outlineLevel="0" collapsed="false">
      <c r="A6" s="0" t="s">
        <v>55</v>
      </c>
      <c r="B6" s="43" t="n">
        <v>2.28725287493405</v>
      </c>
      <c r="C6" s="43" t="n">
        <v>0.555050402105438</v>
      </c>
      <c r="D6" s="43" t="n">
        <v>3.27380065158765</v>
      </c>
      <c r="E6" s="43" t="n">
        <v>0.56308071386847</v>
      </c>
      <c r="F6" s="43" t="n">
        <v>2.05981677184246</v>
      </c>
      <c r="G6" s="43" t="n">
        <v>0.150069076889971</v>
      </c>
    </row>
    <row r="7" customFormat="false" ht="13.8" hidden="false" customHeight="false" outlineLevel="0" collapsed="false">
      <c r="A7" s="0" t="s">
        <v>56</v>
      </c>
      <c r="B7" s="43" t="n">
        <v>10.4081697923879</v>
      </c>
      <c r="C7" s="43" t="n">
        <v>0.970342624500585</v>
      </c>
      <c r="D7" s="43" t="n">
        <v>12.4700401543297</v>
      </c>
      <c r="E7" s="43" t="n">
        <v>0.672195182243314</v>
      </c>
      <c r="F7" s="43" t="n">
        <v>10.4875415155691</v>
      </c>
      <c r="G7" s="43" t="n">
        <v>0.736232589009394</v>
      </c>
    </row>
    <row r="8" customFormat="false" ht="13.8" hidden="false" customHeight="false" outlineLevel="0" collapsed="false">
      <c r="A8" s="0" t="s">
        <v>57</v>
      </c>
      <c r="B8" s="43" t="n">
        <v>3.72758692863585</v>
      </c>
      <c r="C8" s="43" t="n">
        <v>0.164377133154761</v>
      </c>
      <c r="D8" s="43" t="n">
        <v>5.62770470709877</v>
      </c>
      <c r="E8" s="43" t="n">
        <v>0.782204675507902</v>
      </c>
      <c r="F8" s="43" t="n">
        <v>2.62371758975753</v>
      </c>
      <c r="G8" s="43" t="n">
        <v>0.212134177410402</v>
      </c>
    </row>
    <row r="9" customFormat="false" ht="13.8" hidden="false" customHeight="false" outlineLevel="0" collapsed="false">
      <c r="A9" s="0" t="s">
        <v>58</v>
      </c>
      <c r="B9" s="43" t="n">
        <v>1.65086799530968</v>
      </c>
      <c r="C9" s="43" t="n">
        <v>0.32220483070311</v>
      </c>
      <c r="D9" s="43" t="n">
        <v>3.21778494144507</v>
      </c>
      <c r="E9" s="43" t="n">
        <v>0.291632102847334</v>
      </c>
      <c r="F9" s="43" t="n">
        <v>1.61140863996783</v>
      </c>
      <c r="G9" s="43" t="n">
        <v>0.127372523573035</v>
      </c>
    </row>
    <row r="10" customFormat="false" ht="13.8" hidden="false" customHeight="false" outlineLevel="0" collapsed="false">
      <c r="A10" s="0" t="s">
        <v>59</v>
      </c>
      <c r="B10" s="43" t="n">
        <v>3.0718223933459</v>
      </c>
      <c r="C10" s="43" t="n">
        <v>0.399454572691964</v>
      </c>
      <c r="D10" s="43" t="n">
        <v>2.59152184611283</v>
      </c>
      <c r="E10" s="43" t="n">
        <v>0.389409464564142</v>
      </c>
      <c r="F10" s="43" t="n">
        <v>3.73000674320089</v>
      </c>
      <c r="G10" s="43" t="n">
        <v>0.338610200237781</v>
      </c>
    </row>
    <row r="11" customFormat="false" ht="13.8" hidden="false" customHeight="false" outlineLevel="0" collapsed="false">
      <c r="A11" s="0" t="s">
        <v>60</v>
      </c>
      <c r="B11" s="43" t="n">
        <v>2.33552907269854</v>
      </c>
      <c r="C11" s="43" t="n">
        <v>0.411163613273624</v>
      </c>
      <c r="D11" s="43" t="n">
        <v>1.56130168113588</v>
      </c>
      <c r="E11" s="43" t="n">
        <v>0.391281323192232</v>
      </c>
      <c r="F11" s="43" t="n">
        <v>2.53954436632528</v>
      </c>
      <c r="G11" s="43" t="n">
        <v>0.366258749689165</v>
      </c>
    </row>
    <row r="12" customFormat="false" ht="13.8" hidden="false" customHeight="false" outlineLevel="0" collapsed="false">
      <c r="A12" s="0" t="s">
        <v>61</v>
      </c>
      <c r="B12" s="43" t="n">
        <v>4.57564403033581</v>
      </c>
      <c r="C12" s="43" t="n">
        <v>0.5426013014302</v>
      </c>
      <c r="D12" s="43" t="n">
        <v>4.97165723335491</v>
      </c>
      <c r="E12" s="43" t="n">
        <v>0.241715557497235</v>
      </c>
      <c r="F12" s="43" t="n">
        <v>4.85899908048947</v>
      </c>
      <c r="G12" s="43" t="n">
        <v>0.840945456068832</v>
      </c>
    </row>
    <row r="13" customFormat="false" ht="13.8" hidden="false" customHeight="false" outlineLevel="0" collapsed="false">
      <c r="A13" s="0" t="s">
        <v>62</v>
      </c>
      <c r="B13" s="43" t="n">
        <v>0.111507248544072</v>
      </c>
      <c r="C13" s="43" t="n">
        <v>0.00164141963642488</v>
      </c>
      <c r="D13" s="43" t="n">
        <v>5.94763526935448</v>
      </c>
      <c r="E13" s="43" t="n">
        <v>1.3475296782354</v>
      </c>
      <c r="F13" s="43" t="n">
        <v>7.36990305379413</v>
      </c>
      <c r="G13" s="43" t="n">
        <v>1.54623645882681</v>
      </c>
    </row>
    <row r="14" customFormat="false" ht="13.8" hidden="false" customHeight="false" outlineLevel="0" collapsed="false">
      <c r="A14" s="0" t="s">
        <v>63</v>
      </c>
      <c r="B14" s="43" t="n">
        <v>0.13118150875543</v>
      </c>
      <c r="C14" s="43" t="n">
        <v>0.0127086875625608</v>
      </c>
      <c r="D14" s="43" t="n">
        <v>1.36151699372728</v>
      </c>
      <c r="E14" s="43" t="n">
        <v>0.845992576734589</v>
      </c>
      <c r="F14" s="43" t="n">
        <v>7.36990305379413</v>
      </c>
      <c r="G14" s="43" t="n">
        <v>1.54623645882681</v>
      </c>
    </row>
    <row r="16" customFormat="false" ht="13.8" hidden="false" customHeight="false" outlineLevel="0" collapsed="false">
      <c r="A16" s="0" t="s">
        <v>31</v>
      </c>
      <c r="B16" s="0" t="s">
        <v>48</v>
      </c>
      <c r="C16" s="0" t="s">
        <v>48</v>
      </c>
      <c r="D16" s="0" t="s">
        <v>49</v>
      </c>
      <c r="E16" s="0" t="s">
        <v>49</v>
      </c>
      <c r="F16" s="0" t="s">
        <v>50</v>
      </c>
      <c r="G16" s="0" t="s">
        <v>50</v>
      </c>
    </row>
    <row r="17" customFormat="false" ht="13.8" hidden="false" customHeight="false" outlineLevel="0" collapsed="false">
      <c r="B17" s="0" t="s">
        <v>51</v>
      </c>
      <c r="C17" s="0" t="s">
        <v>52</v>
      </c>
      <c r="D17" s="0" t="s">
        <v>51</v>
      </c>
      <c r="E17" s="0" t="s">
        <v>52</v>
      </c>
      <c r="F17" s="0" t="s">
        <v>51</v>
      </c>
      <c r="G17" s="0" t="s">
        <v>52</v>
      </c>
    </row>
    <row r="18" customFormat="false" ht="13.8" hidden="false" customHeight="false" outlineLevel="0" collapsed="false">
      <c r="A18" s="0" t="s">
        <v>53</v>
      </c>
      <c r="B18" s="44" t="n">
        <v>26.2414335513808</v>
      </c>
      <c r="C18" s="44" t="n">
        <v>5.01139115880359</v>
      </c>
      <c r="D18" s="44" t="n">
        <v>33.8683881168949</v>
      </c>
      <c r="E18" s="44" t="n">
        <v>3.75791593655795</v>
      </c>
      <c r="F18" s="44" t="n">
        <v>36.3305307078623</v>
      </c>
      <c r="G18" s="44" t="n">
        <v>4.18774854962892</v>
      </c>
    </row>
    <row r="19" customFormat="false" ht="13.8" hidden="false" customHeight="false" outlineLevel="0" collapsed="false">
      <c r="A19" s="0" t="s">
        <v>54</v>
      </c>
      <c r="B19" s="44" t="n">
        <v>8.22591017561499</v>
      </c>
      <c r="C19" s="44" t="n">
        <v>2.98631316244636</v>
      </c>
      <c r="D19" s="44" t="n">
        <v>13.066281427102</v>
      </c>
      <c r="E19" s="44" t="n">
        <v>1.82637214130555</v>
      </c>
      <c r="F19" s="44" t="n">
        <v>9.27217931954353</v>
      </c>
      <c r="G19" s="44" t="n">
        <v>3.14385982062634</v>
      </c>
    </row>
    <row r="20" customFormat="false" ht="13.8" hidden="false" customHeight="false" outlineLevel="0" collapsed="false">
      <c r="A20" s="0" t="s">
        <v>18</v>
      </c>
      <c r="B20" s="44" t="n">
        <v>2.06066927206459</v>
      </c>
      <c r="C20" s="44" t="n">
        <v>0.340958531082238</v>
      </c>
      <c r="D20" s="44" t="n">
        <v>3.55410855096208</v>
      </c>
      <c r="E20" s="44" t="n">
        <v>0.633507406594528</v>
      </c>
      <c r="F20" s="44" t="n">
        <v>3.48305252482859</v>
      </c>
      <c r="G20" s="44" t="n">
        <v>0.532296663393605</v>
      </c>
    </row>
    <row r="21" customFormat="false" ht="13.8" hidden="false" customHeight="false" outlineLevel="0" collapsed="false">
      <c r="A21" s="0" t="s">
        <v>55</v>
      </c>
      <c r="B21" s="44" t="n">
        <v>3.00264406793186</v>
      </c>
      <c r="C21" s="44" t="n">
        <v>1.00132678991436</v>
      </c>
      <c r="D21" s="44" t="n">
        <v>5.54777409999395</v>
      </c>
      <c r="E21" s="44" t="n">
        <v>1.03513786105532</v>
      </c>
      <c r="F21" s="44" t="n">
        <v>5.9267740039776</v>
      </c>
      <c r="G21" s="44" t="n">
        <v>1.37739448724513</v>
      </c>
    </row>
    <row r="22" customFormat="false" ht="13.8" hidden="false" customHeight="false" outlineLevel="0" collapsed="false">
      <c r="A22" s="0" t="s">
        <v>56</v>
      </c>
      <c r="B22" s="44" t="n">
        <v>119.516377100428</v>
      </c>
      <c r="C22" s="44" t="n">
        <v>17.5636777206559</v>
      </c>
      <c r="D22" s="44" t="n">
        <v>254.500355316279</v>
      </c>
      <c r="E22" s="44" t="n">
        <v>13.9235763491045</v>
      </c>
      <c r="F22" s="44" t="n">
        <v>293.892202356057</v>
      </c>
      <c r="G22" s="44" t="n">
        <v>17.6588047425198</v>
      </c>
    </row>
    <row r="23" customFormat="false" ht="13.8" hidden="false" customHeight="false" outlineLevel="0" collapsed="false">
      <c r="A23" s="0" t="s">
        <v>57</v>
      </c>
      <c r="B23" s="44" t="n">
        <v>11.0842644738233</v>
      </c>
      <c r="C23" s="44" t="n">
        <v>1.62788972743069</v>
      </c>
      <c r="D23" s="44" t="n">
        <v>11.7057072454862</v>
      </c>
      <c r="E23" s="44" t="n">
        <v>1.25638621396565</v>
      </c>
      <c r="F23" s="44" t="n">
        <v>11.8557831971633</v>
      </c>
      <c r="G23" s="44" t="n">
        <v>1.30944105694821</v>
      </c>
    </row>
    <row r="24" customFormat="false" ht="13.8" hidden="false" customHeight="false" outlineLevel="0" collapsed="false">
      <c r="A24" s="0" t="s">
        <v>58</v>
      </c>
      <c r="B24" s="44" t="n">
        <v>1.283549286109</v>
      </c>
      <c r="C24" s="44" t="n">
        <v>0.555606692640848</v>
      </c>
      <c r="D24" s="44" t="n">
        <v>4.80996567846428</v>
      </c>
      <c r="E24" s="44" t="n">
        <v>0.766540832899322</v>
      </c>
      <c r="F24" s="44" t="n">
        <v>5.65401891654627</v>
      </c>
      <c r="G24" s="44" t="n">
        <v>0.925805162697791</v>
      </c>
    </row>
    <row r="25" customFormat="false" ht="13.8" hidden="false" customHeight="false" outlineLevel="0" collapsed="false">
      <c r="A25" s="0" t="s">
        <v>59</v>
      </c>
      <c r="B25" s="44" t="n">
        <v>8.73479602686792</v>
      </c>
      <c r="C25" s="44" t="n">
        <v>4.75542415519075</v>
      </c>
      <c r="D25" s="44" t="n">
        <v>21.2255901275461</v>
      </c>
      <c r="E25" s="44" t="n">
        <v>2.12329249469991</v>
      </c>
      <c r="F25" s="44" t="n">
        <v>14.49216631319</v>
      </c>
      <c r="G25" s="44" t="n">
        <v>3.66428839575905</v>
      </c>
    </row>
    <row r="26" customFormat="false" ht="13.8" hidden="false" customHeight="false" outlineLevel="0" collapsed="false">
      <c r="A26" s="0" t="s">
        <v>60</v>
      </c>
      <c r="B26" s="44" t="n">
        <v>7.33314181863159</v>
      </c>
      <c r="C26" s="44" t="n">
        <v>2.71746015596479</v>
      </c>
      <c r="D26" s="44" t="n">
        <v>17.9985360257489</v>
      </c>
      <c r="E26" s="44" t="n">
        <v>1.85132333069565</v>
      </c>
      <c r="F26" s="44" t="n">
        <v>5.77154193413625</v>
      </c>
      <c r="G26" s="44" t="n">
        <v>3.00355605237521</v>
      </c>
    </row>
    <row r="27" customFormat="false" ht="13.8" hidden="false" customHeight="false" outlineLevel="0" collapsed="false">
      <c r="A27" s="0" t="s">
        <v>61</v>
      </c>
      <c r="B27" s="44" t="n">
        <v>8.51033161967574</v>
      </c>
      <c r="C27" s="44" t="n">
        <v>3.78836268894621</v>
      </c>
      <c r="D27" s="44" t="n">
        <v>26.4614128893798</v>
      </c>
      <c r="E27" s="44" t="n">
        <v>2.49992822492529</v>
      </c>
      <c r="F27" s="44" t="n">
        <v>19.0380048517757</v>
      </c>
      <c r="G27" s="44" t="n">
        <v>3.47849410067813</v>
      </c>
    </row>
    <row r="28" customFormat="false" ht="13.8" hidden="false" customHeight="false" outlineLevel="0" collapsed="false">
      <c r="A28" s="0" t="s">
        <v>62</v>
      </c>
      <c r="B28" s="44" t="n">
        <v>0.475597037107969</v>
      </c>
      <c r="C28" s="44" t="n">
        <v>0.395512970133681</v>
      </c>
      <c r="D28" s="44" t="n">
        <v>0.136710352575776</v>
      </c>
      <c r="E28" s="44" t="n">
        <v>0.0562744109401822</v>
      </c>
      <c r="F28" s="44" t="n">
        <v>0.117596617188518</v>
      </c>
      <c r="G28" s="44" t="n">
        <v>0.0107749329108254</v>
      </c>
    </row>
    <row r="29" customFormat="false" ht="13.8" hidden="false" customHeight="false" outlineLevel="0" collapsed="false">
      <c r="A29" s="0" t="s">
        <v>63</v>
      </c>
      <c r="B29" s="44" t="n">
        <v>0.471742005757411</v>
      </c>
      <c r="C29" s="44" t="n">
        <v>0.415773230633574</v>
      </c>
      <c r="D29" s="44" t="n">
        <v>0.234667550903951</v>
      </c>
      <c r="E29" s="44" t="n">
        <v>0.0687184293478197</v>
      </c>
      <c r="F29" s="44" t="n">
        <v>0.198942291633819</v>
      </c>
      <c r="G29" s="44" t="n">
        <v>0.050586759512748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2020-10-15T14:48:05Z</dcterms:created>
  <dc:creator>openpyxl</dc:creator>
  <dc:description/>
  <dc:language>en-US</dc:language>
  <cp:lastModifiedBy/>
  <dcterms:modified xsi:type="dcterms:W3CDTF">2021-02-04T22:34:38Z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