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dyet_000\Desktop\Class Folders\Spring 2016\ERHS 642\Homework Assignments\"/>
    </mc:Choice>
  </mc:AlternateContent>
  <bookViews>
    <workbookView xWindow="0" yWindow="0" windowWidth="4290" windowHeight="5445" activeTab="1"/>
  </bookViews>
  <sheets>
    <sheet name="1d" sheetId="1" r:id="rId1"/>
    <sheet name="1f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2" l="1"/>
  <c r="H11" i="2"/>
  <c r="H9" i="2"/>
  <c r="G10" i="2"/>
  <c r="G11" i="2"/>
  <c r="G9" i="2"/>
  <c r="F10" i="2"/>
  <c r="F11" i="2"/>
  <c r="F9" i="2"/>
  <c r="E10" i="2"/>
  <c r="E11" i="2"/>
  <c r="E9" i="2"/>
  <c r="D10" i="2"/>
  <c r="D11" i="2"/>
  <c r="D9" i="2"/>
  <c r="C10" i="2"/>
  <c r="C11" i="2"/>
  <c r="C9" i="2"/>
  <c r="B10" i="2"/>
  <c r="B11" i="2"/>
  <c r="B9" i="2"/>
  <c r="D3" i="2"/>
  <c r="D4" i="2"/>
  <c r="D2" i="2"/>
  <c r="C3" i="2"/>
  <c r="C4" i="2"/>
  <c r="C2" i="2"/>
  <c r="B4" i="2"/>
  <c r="B3" i="2"/>
  <c r="B2" i="2"/>
  <c r="H10" i="1"/>
  <c r="H9" i="1"/>
  <c r="H11" i="1"/>
  <c r="H12" i="1"/>
  <c r="G10" i="1"/>
  <c r="G11" i="1"/>
  <c r="G12" i="1"/>
  <c r="G9" i="1"/>
  <c r="F10" i="1"/>
  <c r="F11" i="1"/>
  <c r="F12" i="1"/>
  <c r="F9" i="1"/>
  <c r="E10" i="1"/>
  <c r="E11" i="1"/>
  <c r="E12" i="1"/>
  <c r="E9" i="1"/>
  <c r="D10" i="1"/>
  <c r="D11" i="1"/>
  <c r="D12" i="1"/>
  <c r="D9" i="1"/>
  <c r="C10" i="1"/>
  <c r="C11" i="1"/>
  <c r="C12" i="1"/>
  <c r="C9" i="1"/>
  <c r="B12" i="1"/>
  <c r="B11" i="1"/>
  <c r="B10" i="1"/>
  <c r="B9" i="1"/>
  <c r="D3" i="1"/>
  <c r="D4" i="1"/>
  <c r="D5" i="1"/>
  <c r="D2" i="1"/>
  <c r="C3" i="1"/>
  <c r="C4" i="1"/>
  <c r="C5" i="1"/>
  <c r="C2" i="1"/>
  <c r="B3" i="1"/>
  <c r="B4" i="1"/>
  <c r="B5" i="1"/>
  <c r="B2" i="1"/>
</calcChain>
</file>

<file path=xl/sharedStrings.xml><?xml version="1.0" encoding="utf-8"?>
<sst xmlns="http://schemas.openxmlformats.org/spreadsheetml/2006/main" count="28" uniqueCount="20">
  <si>
    <t>AGE</t>
  </si>
  <si>
    <t>(AGE+10)^2</t>
  </si>
  <si>
    <t>(AGE)^2</t>
  </si>
  <si>
    <t>(AGE+10)^2-(AGE)^2</t>
  </si>
  <si>
    <t>beta 1</t>
  </si>
  <si>
    <t>ln(AGE+10)</t>
  </si>
  <si>
    <t>(AGE+10)^2*ln(AGE+10)</t>
  </si>
  <si>
    <t>AGE^2</t>
  </si>
  <si>
    <t>ln(AGE)</t>
  </si>
  <si>
    <t>(AGE)^2*ln(AGE)</t>
  </si>
  <si>
    <t>(AGE+10)^2*ln(AGE+10)-(AGE)^2*ln(AGE)</t>
  </si>
  <si>
    <t>Beta 2</t>
  </si>
  <si>
    <t>10^2</t>
  </si>
  <si>
    <t>Age^2-10^2</t>
  </si>
  <si>
    <t>Age^2</t>
  </si>
  <si>
    <t>ln(Age)</t>
  </si>
  <si>
    <t>Age^2*ln(AGE)</t>
  </si>
  <si>
    <t>ln(10)</t>
  </si>
  <si>
    <t>[10^2]*ln(10)]</t>
  </si>
  <si>
    <t>[Age^2ln(Age)]-[(10^2)ln(10)]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</si>
</sst>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opLeftCell="E1" workbookViewId="0">
      <selection sqref="A1:J12"/>
    </sheetView>
  </sheetViews>
  <sheetFormatPr defaultRowHeight="15" x14ac:dyDescent="0.25"/>
  <cols>
    <col min="2" max="2" width="11" bestFit="1" customWidth="1"/>
    <col min="3" max="3" width="12" bestFit="1" customWidth="1"/>
    <col min="4" max="4" width="22.140625" bestFit="1" customWidth="1"/>
    <col min="7" max="7" width="15.85546875" bestFit="1" customWidth="1"/>
    <col min="8" max="8" width="28.85546875" customWidth="1"/>
  </cols>
  <sheetData>
    <row r="1" spans="1:10" x14ac:dyDescent="0.25">
      <c r="A1" s="4" t="s">
        <v>0</v>
      </c>
      <c r="B1" s="4" t="s">
        <v>1</v>
      </c>
      <c r="C1" s="4" t="s">
        <v>2</v>
      </c>
      <c r="D1" s="4" t="s">
        <v>3</v>
      </c>
      <c r="E1" s="2" t="s">
        <v>4</v>
      </c>
      <c r="F1" s="2"/>
      <c r="G1" s="1"/>
      <c r="H1" s="1"/>
    </row>
    <row r="2" spans="1:10" x14ac:dyDescent="0.25">
      <c r="A2" s="4">
        <v>10</v>
      </c>
      <c r="B2" s="4">
        <f>(A2+10)^2</f>
        <v>400</v>
      </c>
      <c r="C2" s="4">
        <f>A2^2</f>
        <v>100</v>
      </c>
      <c r="D2" s="4">
        <f>B2-C2</f>
        <v>300</v>
      </c>
      <c r="E2" s="2"/>
      <c r="F2" s="2"/>
      <c r="G2" s="1"/>
      <c r="H2" s="1"/>
    </row>
    <row r="3" spans="1:10" x14ac:dyDescent="0.25">
      <c r="A3" s="4">
        <v>30</v>
      </c>
      <c r="B3" s="4">
        <f t="shared" ref="B3:B5" si="0">(A3+10)^2</f>
        <v>1600</v>
      </c>
      <c r="C3" s="4">
        <f t="shared" ref="C3:C5" si="1">A3^2</f>
        <v>900</v>
      </c>
      <c r="D3" s="4">
        <f t="shared" ref="D3:D5" si="2">B3-C3</f>
        <v>700</v>
      </c>
      <c r="E3" s="2"/>
      <c r="F3" s="2"/>
      <c r="G3" s="1"/>
      <c r="H3" s="1"/>
    </row>
    <row r="4" spans="1:10" x14ac:dyDescent="0.25">
      <c r="A4" s="4">
        <v>50</v>
      </c>
      <c r="B4" s="4">
        <f t="shared" si="0"/>
        <v>3600</v>
      </c>
      <c r="C4" s="4">
        <f t="shared" si="1"/>
        <v>2500</v>
      </c>
      <c r="D4" s="4">
        <f t="shared" si="2"/>
        <v>1100</v>
      </c>
      <c r="E4" s="2"/>
      <c r="F4" s="2"/>
      <c r="G4" s="1"/>
      <c r="H4" s="1"/>
    </row>
    <row r="5" spans="1:10" x14ac:dyDescent="0.25">
      <c r="A5" s="4">
        <v>70</v>
      </c>
      <c r="B5" s="4">
        <f t="shared" si="0"/>
        <v>6400</v>
      </c>
      <c r="C5" s="4">
        <f t="shared" si="1"/>
        <v>4900</v>
      </c>
      <c r="D5" s="4">
        <f t="shared" si="2"/>
        <v>1500</v>
      </c>
      <c r="E5" s="2"/>
      <c r="F5" s="2"/>
      <c r="G5" s="1"/>
      <c r="H5" s="1"/>
    </row>
    <row r="6" spans="1:10" x14ac:dyDescent="0.25">
      <c r="A6" s="1"/>
      <c r="B6" s="1"/>
      <c r="C6" s="1"/>
      <c r="D6" s="1"/>
      <c r="E6" s="1"/>
      <c r="F6" s="1"/>
      <c r="G6" s="1"/>
      <c r="H6" s="1"/>
    </row>
    <row r="7" spans="1:10" x14ac:dyDescent="0.25">
      <c r="A7" s="1"/>
      <c r="B7" s="1"/>
      <c r="C7" s="1"/>
      <c r="D7" s="1"/>
      <c r="E7" s="1"/>
      <c r="F7" s="1"/>
      <c r="G7" s="1"/>
      <c r="H7" s="1"/>
    </row>
    <row r="8" spans="1:10" ht="30" x14ac:dyDescent="0.25">
      <c r="A8" s="3" t="s">
        <v>0</v>
      </c>
      <c r="B8" s="3" t="s">
        <v>1</v>
      </c>
      <c r="C8" s="3" t="s">
        <v>5</v>
      </c>
      <c r="D8" s="3" t="s">
        <v>6</v>
      </c>
      <c r="E8" s="3" t="s">
        <v>7</v>
      </c>
      <c r="F8" s="3" t="s">
        <v>8</v>
      </c>
      <c r="G8" s="3" t="s">
        <v>9</v>
      </c>
      <c r="H8" s="3" t="s">
        <v>10</v>
      </c>
      <c r="I8" s="5" t="s">
        <v>11</v>
      </c>
      <c r="J8" s="6"/>
    </row>
    <row r="9" spans="1:10" x14ac:dyDescent="0.25">
      <c r="A9" s="4">
        <v>10</v>
      </c>
      <c r="B9" s="4">
        <f>(A9+10)^2</f>
        <v>400</v>
      </c>
      <c r="C9" s="4">
        <f>LN(A9+10)</f>
        <v>2.9957322735539909</v>
      </c>
      <c r="D9" s="4">
        <f>C9*B9</f>
        <v>1198.2929094215963</v>
      </c>
      <c r="E9" s="4">
        <f>A9^2</f>
        <v>100</v>
      </c>
      <c r="F9" s="4">
        <f>LN(A9)</f>
        <v>2.3025850929940459</v>
      </c>
      <c r="G9" s="4">
        <f>F9*E9</f>
        <v>230.25850929940458</v>
      </c>
      <c r="H9" s="4">
        <f>D9-G9</f>
        <v>968.03440012219176</v>
      </c>
      <c r="I9" s="5"/>
      <c r="J9" s="6"/>
    </row>
    <row r="10" spans="1:10" x14ac:dyDescent="0.25">
      <c r="A10" s="4">
        <v>30</v>
      </c>
      <c r="B10" s="4">
        <f t="shared" ref="B10:B12" si="3">(A10+10)^2</f>
        <v>1600</v>
      </c>
      <c r="C10" s="4">
        <f t="shared" ref="C10:C12" si="4">LN(A10+10)</f>
        <v>3.6888794541139363</v>
      </c>
      <c r="D10" s="4">
        <f t="shared" ref="D10:D12" si="5">C10*B10</f>
        <v>5902.2071265822979</v>
      </c>
      <c r="E10" s="4">
        <f t="shared" ref="E10:E12" si="6">A10^2</f>
        <v>900</v>
      </c>
      <c r="F10" s="4">
        <f t="shared" ref="F10:F12" si="7">LN(A10)</f>
        <v>3.4011973816621555</v>
      </c>
      <c r="G10" s="4">
        <f t="shared" ref="G10:G12" si="8">F10*E10</f>
        <v>3061.0776434959398</v>
      </c>
      <c r="H10" s="4">
        <f>D10-G10</f>
        <v>2841.1294830863581</v>
      </c>
      <c r="I10" s="5"/>
      <c r="J10" s="6"/>
    </row>
    <row r="11" spans="1:10" x14ac:dyDescent="0.25">
      <c r="A11" s="4">
        <v>50</v>
      </c>
      <c r="B11" s="4">
        <f t="shared" si="3"/>
        <v>3600</v>
      </c>
      <c r="C11" s="4">
        <f t="shared" si="4"/>
        <v>4.0943445622221004</v>
      </c>
      <c r="D11" s="4">
        <f t="shared" si="5"/>
        <v>14739.640423999561</v>
      </c>
      <c r="E11" s="4">
        <f t="shared" si="6"/>
        <v>2500</v>
      </c>
      <c r="F11" s="4">
        <f t="shared" si="7"/>
        <v>3.912023005428146</v>
      </c>
      <c r="G11" s="4">
        <f t="shared" si="8"/>
        <v>9780.0575135703657</v>
      </c>
      <c r="H11" s="4">
        <f t="shared" ref="H10:H12" si="9">D11-G11</f>
        <v>4959.5829104291952</v>
      </c>
      <c r="I11" s="5"/>
      <c r="J11" s="6"/>
    </row>
    <row r="12" spans="1:10" x14ac:dyDescent="0.25">
      <c r="A12" s="4">
        <v>70</v>
      </c>
      <c r="B12" s="4">
        <f t="shared" si="3"/>
        <v>6400</v>
      </c>
      <c r="C12" s="4">
        <f t="shared" si="4"/>
        <v>4.3820266346738812</v>
      </c>
      <c r="D12" s="4">
        <f t="shared" si="5"/>
        <v>28044.970461912839</v>
      </c>
      <c r="E12" s="4">
        <f t="shared" si="6"/>
        <v>4900</v>
      </c>
      <c r="F12" s="4">
        <f t="shared" si="7"/>
        <v>4.2484952420493594</v>
      </c>
      <c r="G12" s="4">
        <f t="shared" si="8"/>
        <v>20817.626686041862</v>
      </c>
      <c r="H12" s="4">
        <f t="shared" si="9"/>
        <v>7227.343775870977</v>
      </c>
      <c r="I12" s="5"/>
      <c r="J12" s="6"/>
    </row>
  </sheetData>
  <mergeCells count="2">
    <mergeCell ref="E1:F5"/>
    <mergeCell ref="I8:J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F18" sqref="F18"/>
    </sheetView>
  </sheetViews>
  <sheetFormatPr defaultRowHeight="15" x14ac:dyDescent="0.25"/>
  <cols>
    <col min="3" max="4" width="11.5703125" bestFit="1" customWidth="1"/>
    <col min="6" max="6" width="11.5703125" bestFit="1" customWidth="1"/>
    <col min="7" max="7" width="13.42578125" bestFit="1" customWidth="1"/>
    <col min="8" max="8" width="18.85546875" customWidth="1"/>
  </cols>
  <sheetData>
    <row r="1" spans="1:10" ht="30" x14ac:dyDescent="0.25">
      <c r="A1" s="4" t="s">
        <v>0</v>
      </c>
      <c r="B1" s="4" t="s">
        <v>2</v>
      </c>
      <c r="C1" t="s">
        <v>12</v>
      </c>
      <c r="D1" s="7" t="s">
        <v>13</v>
      </c>
      <c r="E1" s="2" t="s">
        <v>4</v>
      </c>
      <c r="F1" s="2"/>
      <c r="G1" s="1"/>
      <c r="H1" s="1"/>
    </row>
    <row r="2" spans="1:10" x14ac:dyDescent="0.25">
      <c r="A2" s="4">
        <v>30</v>
      </c>
      <c r="B2" s="4">
        <f>A2^2</f>
        <v>900</v>
      </c>
      <c r="C2">
        <f>10^2</f>
        <v>100</v>
      </c>
      <c r="D2" s="7">
        <f>B2-C2</f>
        <v>800</v>
      </c>
      <c r="E2" s="2"/>
      <c r="F2" s="2"/>
      <c r="G2" s="1"/>
      <c r="H2" s="1"/>
    </row>
    <row r="3" spans="1:10" x14ac:dyDescent="0.25">
      <c r="A3" s="4">
        <v>50</v>
      </c>
      <c r="B3" s="4">
        <f>A3^2</f>
        <v>2500</v>
      </c>
      <c r="C3">
        <f t="shared" ref="C3:C4" si="0">10^2</f>
        <v>100</v>
      </c>
      <c r="D3" s="7">
        <f t="shared" ref="D3:D4" si="1">B3-C3</f>
        <v>2400</v>
      </c>
      <c r="E3" s="2"/>
      <c r="F3" s="2"/>
      <c r="G3" s="1"/>
      <c r="H3" s="1"/>
    </row>
    <row r="4" spans="1:10" x14ac:dyDescent="0.25">
      <c r="A4" s="4">
        <v>70</v>
      </c>
      <c r="B4" s="4">
        <f>A4^2</f>
        <v>4900</v>
      </c>
      <c r="C4">
        <f t="shared" si="0"/>
        <v>100</v>
      </c>
      <c r="D4" s="7">
        <f t="shared" si="1"/>
        <v>4800</v>
      </c>
      <c r="E4" s="2"/>
      <c r="F4" s="2"/>
      <c r="G4" s="1"/>
      <c r="H4" s="1"/>
    </row>
    <row r="5" spans="1:10" x14ac:dyDescent="0.25">
      <c r="A5" s="4"/>
      <c r="B5" s="4"/>
      <c r="C5" s="4"/>
      <c r="D5" s="4"/>
      <c r="E5" s="2"/>
      <c r="F5" s="2"/>
      <c r="G5" s="1"/>
      <c r="H5" s="1"/>
    </row>
    <row r="6" spans="1:10" x14ac:dyDescent="0.25">
      <c r="A6" s="1"/>
      <c r="B6" s="1"/>
      <c r="C6" s="1"/>
      <c r="D6" s="1"/>
      <c r="E6" s="1"/>
      <c r="F6" s="1"/>
      <c r="G6" s="1"/>
      <c r="H6" s="1"/>
    </row>
    <row r="7" spans="1:10" x14ac:dyDescent="0.25">
      <c r="A7" s="1"/>
      <c r="B7" s="1"/>
      <c r="C7" s="1"/>
      <c r="D7" s="1"/>
      <c r="E7" s="1"/>
      <c r="F7" s="1"/>
      <c r="G7" s="1"/>
      <c r="H7" s="1"/>
    </row>
    <row r="8" spans="1:10" ht="30" x14ac:dyDescent="0.25">
      <c r="A8" s="3" t="s">
        <v>0</v>
      </c>
      <c r="B8" s="3" t="s">
        <v>14</v>
      </c>
      <c r="C8" s="3" t="s">
        <v>15</v>
      </c>
      <c r="D8" s="3" t="s">
        <v>16</v>
      </c>
      <c r="E8" s="3" t="s">
        <v>12</v>
      </c>
      <c r="F8" s="3" t="s">
        <v>17</v>
      </c>
      <c r="G8" s="3" t="s">
        <v>18</v>
      </c>
      <c r="H8" s="8" t="s">
        <v>19</v>
      </c>
      <c r="I8" s="5" t="s">
        <v>11</v>
      </c>
      <c r="J8" s="6"/>
    </row>
    <row r="9" spans="1:10" x14ac:dyDescent="0.25">
      <c r="A9" s="4">
        <v>30</v>
      </c>
      <c r="B9" s="4">
        <f>A9^2</f>
        <v>900</v>
      </c>
      <c r="C9" s="4">
        <f>LN(A9)</f>
        <v>3.4011973816621555</v>
      </c>
      <c r="D9" s="4">
        <f>C9*B9</f>
        <v>3061.0776434959398</v>
      </c>
      <c r="E9" s="4">
        <f>10^2</f>
        <v>100</v>
      </c>
      <c r="F9" s="4">
        <f>LN(10)</f>
        <v>2.3025850929940459</v>
      </c>
      <c r="G9" s="4">
        <f>F9*E9</f>
        <v>230.25850929940458</v>
      </c>
      <c r="H9" s="7">
        <f>D9-G9</f>
        <v>2830.8191341965353</v>
      </c>
      <c r="I9" s="5"/>
      <c r="J9" s="6"/>
    </row>
    <row r="10" spans="1:10" x14ac:dyDescent="0.25">
      <c r="A10" s="4">
        <v>50</v>
      </c>
      <c r="B10" s="4">
        <f t="shared" ref="B10:B11" si="2">A10^2</f>
        <v>2500</v>
      </c>
      <c r="C10" s="4">
        <f t="shared" ref="C10:C11" si="3">LN(A10)</f>
        <v>3.912023005428146</v>
      </c>
      <c r="D10" s="4">
        <f t="shared" ref="D10:D11" si="4">C10*B10</f>
        <v>9780.0575135703657</v>
      </c>
      <c r="E10" s="4">
        <f t="shared" ref="E10:E11" si="5">10^2</f>
        <v>100</v>
      </c>
      <c r="F10" s="4">
        <f t="shared" ref="F10:F11" si="6">LN(10)</f>
        <v>2.3025850929940459</v>
      </c>
      <c r="G10" s="4">
        <f t="shared" ref="G10:G11" si="7">F10*E10</f>
        <v>230.25850929940458</v>
      </c>
      <c r="H10" s="7">
        <f t="shared" ref="H10:H11" si="8">D10-G10</f>
        <v>9549.7990042709607</v>
      </c>
      <c r="I10" s="5"/>
      <c r="J10" s="6"/>
    </row>
    <row r="11" spans="1:10" x14ac:dyDescent="0.25">
      <c r="A11" s="4">
        <v>70</v>
      </c>
      <c r="B11" s="4">
        <f t="shared" si="2"/>
        <v>4900</v>
      </c>
      <c r="C11" s="4">
        <f t="shared" si="3"/>
        <v>4.2484952420493594</v>
      </c>
      <c r="D11" s="4">
        <f t="shared" si="4"/>
        <v>20817.626686041862</v>
      </c>
      <c r="E11" s="4">
        <f t="shared" si="5"/>
        <v>100</v>
      </c>
      <c r="F11" s="4">
        <f t="shared" si="6"/>
        <v>2.3025850929940459</v>
      </c>
      <c r="G11" s="4">
        <f t="shared" si="7"/>
        <v>230.25850929940458</v>
      </c>
      <c r="H11" s="7">
        <f t="shared" si="8"/>
        <v>20587.368176742457</v>
      </c>
      <c r="I11" s="5"/>
      <c r="J11" s="6"/>
    </row>
    <row r="12" spans="1:10" x14ac:dyDescent="0.25">
      <c r="A12" s="4"/>
      <c r="B12" s="4"/>
      <c r="C12" s="4"/>
      <c r="D12" s="4"/>
      <c r="E12" s="4"/>
      <c r="F12" s="4"/>
      <c r="G12" s="4"/>
      <c r="H12" s="7"/>
      <c r="I12" s="5"/>
      <c r="J12" s="6"/>
    </row>
  </sheetData>
  <mergeCells count="2">
    <mergeCell ref="E1:F5"/>
    <mergeCell ref="I8:J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1d</vt:lpstr>
      <vt:lpstr>1f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ndyetz@live.com</dc:creator>
  <cp:lastModifiedBy>ndyetz@live.com</cp:lastModifiedBy>
  <dcterms:created xsi:type="dcterms:W3CDTF">2016-03-08T01:03:47Z</dcterms:created>
  <dcterms:modified xsi:type="dcterms:W3CDTF">2016-03-09T09:52:29Z</dcterms:modified>
</cp:coreProperties>
</file>