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dyet_000\Desktop\Class Folders\Spring 2016\ERHS 642\Homework Assignments\"/>
    </mc:Choice>
  </mc:AlternateContent>
  <bookViews>
    <workbookView xWindow="0" yWindow="0" windowWidth="20370" windowHeight="4230" firstSheet="5" activeTab="9"/>
  </bookViews>
  <sheets>
    <sheet name="Frequency Table" sheetId="1" r:id="rId1"/>
    <sheet name="Continuous Descriptives" sheetId="2" r:id="rId2"/>
    <sheet name="Univariate Results" sheetId="3" r:id="rId3"/>
    <sheet name="Multivariate Results" sheetId="4" r:id="rId4"/>
    <sheet name="added variales" sheetId="6" r:id="rId5"/>
    <sheet name="Transformations" sheetId="5" r:id="rId6"/>
    <sheet name="Interactions" sheetId="7" r:id="rId7"/>
    <sheet name="inf interactions" sheetId="8" r:id="rId8"/>
    <sheet name="Final Model" sheetId="9" r:id="rId9"/>
    <sheet name="Final Model OR's" sheetId="10" r:id="rId10"/>
  </sheets>
  <definedNames>
    <definedName name="_xlnm._FilterDatabase" localSheetId="2" hidden="1">'Univariate Results'!$A$2:$H$2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" l="1"/>
  <c r="E62" i="1"/>
  <c r="F62" i="1"/>
  <c r="C62" i="1"/>
  <c r="D58" i="1"/>
  <c r="E58" i="1"/>
  <c r="F58" i="1"/>
  <c r="C58" i="1"/>
  <c r="D54" i="1"/>
  <c r="E54" i="1"/>
  <c r="F54" i="1"/>
  <c r="C54" i="1"/>
  <c r="D50" i="1"/>
  <c r="E50" i="1"/>
  <c r="F50" i="1"/>
  <c r="C50" i="1"/>
  <c r="D46" i="1"/>
  <c r="E46" i="1"/>
  <c r="F46" i="1"/>
  <c r="C46" i="1"/>
  <c r="D42" i="1"/>
  <c r="E42" i="1"/>
  <c r="F42" i="1"/>
  <c r="C42" i="1"/>
  <c r="F34" i="1"/>
  <c r="C34" i="1"/>
  <c r="D34" i="1"/>
  <c r="E34" i="1"/>
  <c r="D30" i="1"/>
  <c r="E30" i="1"/>
  <c r="F30" i="1"/>
  <c r="C30" i="1"/>
  <c r="E26" i="1"/>
  <c r="F26" i="1"/>
  <c r="D26" i="1"/>
  <c r="C26" i="1"/>
  <c r="D22" i="1"/>
  <c r="E22" i="1"/>
  <c r="F22" i="1"/>
  <c r="C22" i="1"/>
  <c r="D18" i="1"/>
  <c r="E18" i="1"/>
  <c r="F18" i="1"/>
  <c r="C18" i="1"/>
  <c r="D14" i="1"/>
  <c r="F14" i="1"/>
  <c r="E14" i="1"/>
  <c r="C14" i="1"/>
  <c r="D10" i="1"/>
  <c r="E10" i="1"/>
  <c r="F10" i="1"/>
  <c r="C10" i="1"/>
  <c r="D5" i="1"/>
  <c r="E5" i="1"/>
  <c r="F5" i="1"/>
  <c r="C5" i="1"/>
</calcChain>
</file>

<file path=xl/sharedStrings.xml><?xml version="1.0" encoding="utf-8"?>
<sst xmlns="http://schemas.openxmlformats.org/spreadsheetml/2006/main" count="378" uniqueCount="147">
  <si>
    <t>Variable</t>
  </si>
  <si>
    <t>Level</t>
  </si>
  <si>
    <t>Frequency</t>
  </si>
  <si>
    <t>Percent</t>
  </si>
  <si>
    <t>Gender</t>
  </si>
  <si>
    <t>MALE</t>
  </si>
  <si>
    <t>FEMALE</t>
  </si>
  <si>
    <t>RACE</t>
  </si>
  <si>
    <t>WHITE</t>
  </si>
  <si>
    <t>BLACK</t>
  </si>
  <si>
    <t>OTHER</t>
  </si>
  <si>
    <t>TOTAL</t>
  </si>
  <si>
    <t>Service at ICU Admission</t>
  </si>
  <si>
    <t>MEDICAL</t>
  </si>
  <si>
    <t>SURGICAL</t>
  </si>
  <si>
    <t>Cancer Part of present Problem</t>
  </si>
  <si>
    <t>YES</t>
  </si>
  <si>
    <t>NO</t>
  </si>
  <si>
    <t>Hisory of Chronic Renal Failure</t>
  </si>
  <si>
    <t>Infection Probable at ICU Admission</t>
  </si>
  <si>
    <t>CPR Prior to ICU Admission</t>
  </si>
  <si>
    <t>Previous Admission to an ICU within 6 Months</t>
  </si>
  <si>
    <t>TYPE OF ADMISSION</t>
  </si>
  <si>
    <t>ELECTIVE</t>
  </si>
  <si>
    <t>EMERGENCY</t>
  </si>
  <si>
    <t>Long Bone, multiple, neck, single area, or hip fracture</t>
  </si>
  <si>
    <t>PO2 from initial blood gases</t>
  </si>
  <si>
    <t>&gt;60</t>
  </si>
  <si>
    <t>&lt;=60</t>
  </si>
  <si>
    <t>PH from initial blood gases</t>
  </si>
  <si>
    <t>&gt;= 7.25</t>
  </si>
  <si>
    <t>&lt;7.25</t>
  </si>
  <si>
    <t>PCO2 from initial blood gases</t>
  </si>
  <si>
    <t>&lt;=45</t>
  </si>
  <si>
    <t>&gt;45</t>
  </si>
  <si>
    <t>Bicarbonate from initial blood gases</t>
  </si>
  <si>
    <t>&gt;= 18</t>
  </si>
  <si>
    <t>&lt;18</t>
  </si>
  <si>
    <t>Creatinine from Initial Blood Gases</t>
  </si>
  <si>
    <t>&lt;=2.0</t>
  </si>
  <si>
    <t>&gt;2.0</t>
  </si>
  <si>
    <t>Level of Consciousess at ICU admission</t>
  </si>
  <si>
    <t>NO COMA</t>
  </si>
  <si>
    <t>DEEP STUPOR</t>
  </si>
  <si>
    <t>COMA</t>
  </si>
  <si>
    <t>Mean</t>
  </si>
  <si>
    <t>Std</t>
  </si>
  <si>
    <t>Min</t>
  </si>
  <si>
    <t>1st Quartile</t>
  </si>
  <si>
    <t>Median</t>
  </si>
  <si>
    <t>3rd Quartile</t>
  </si>
  <si>
    <t>Maximum</t>
  </si>
  <si>
    <t>Lowest Values</t>
  </si>
  <si>
    <t>Highest Values</t>
  </si>
  <si>
    <t>DIED</t>
  </si>
  <si>
    <t>LIVED</t>
  </si>
  <si>
    <t>AGE</t>
  </si>
  <si>
    <t>16, 17, 17, 17, 17</t>
  </si>
  <si>
    <t>83,84,87,87,91</t>
  </si>
  <si>
    <t>SYS</t>
  </si>
  <si>
    <t>206, 208, 208, 224, 224</t>
  </si>
  <si>
    <t>48, 68, 68, 78, 78</t>
  </si>
  <si>
    <t>HRA</t>
  </si>
  <si>
    <t>39, 48, 48, 48, 52</t>
  </si>
  <si>
    <t>154, 154, 162, 192, 192</t>
  </si>
  <si>
    <t>20, 40, 50, 50, 55</t>
  </si>
  <si>
    <t xml:space="preserve">88, 88, 91, 92, 92 </t>
  </si>
  <si>
    <t>36, 62, 64, 66, 80</t>
  </si>
  <si>
    <t>150, 168, 168, 190, 256</t>
  </si>
  <si>
    <t>55, 64, 66, 72, 80</t>
  </si>
  <si>
    <t>140, 145, 150, 150, 160</t>
  </si>
  <si>
    <t>Comparison/Unit</t>
  </si>
  <si>
    <t>OR</t>
  </si>
  <si>
    <t>95% CI</t>
  </si>
  <si>
    <t>P-value</t>
  </si>
  <si>
    <t>GENDER</t>
  </si>
  <si>
    <t>Female Vs Male</t>
  </si>
  <si>
    <t>Black vs White</t>
  </si>
  <si>
    <t>Other vs White</t>
  </si>
  <si>
    <t>RACE 1</t>
  </si>
  <si>
    <t>ML p-value=0.225</t>
  </si>
  <si>
    <t>SER</t>
  </si>
  <si>
    <t>Yes vs No</t>
  </si>
  <si>
    <t>CAN</t>
  </si>
  <si>
    <t>CRN</t>
  </si>
  <si>
    <t>&lt;.0001</t>
  </si>
  <si>
    <t>INF</t>
  </si>
  <si>
    <t>CPR</t>
  </si>
  <si>
    <t>PRE</t>
  </si>
  <si>
    <t>TYP</t>
  </si>
  <si>
    <t>FRA</t>
  </si>
  <si>
    <t>PO2</t>
  </si>
  <si>
    <t>&lt;=60 vs &gt;60</t>
  </si>
  <si>
    <t>PH</t>
  </si>
  <si>
    <t>&lt;7.25 vs &gt;=7.25</t>
  </si>
  <si>
    <t>PCO</t>
  </si>
  <si>
    <t>&gt;45 vs &lt;=45</t>
  </si>
  <si>
    <t>BIC</t>
  </si>
  <si>
    <t>&lt;18 vs &gt;=18</t>
  </si>
  <si>
    <t>CRE</t>
  </si>
  <si>
    <t>&gt;2.0 vs &lt;=2.0</t>
  </si>
  <si>
    <t>Deep Coma vs No Coma</t>
  </si>
  <si>
    <t>&gt;999.999</t>
  </si>
  <si>
    <t>&lt;0.001</t>
  </si>
  <si>
    <t>Coma vs No Coma</t>
  </si>
  <si>
    <t>ML p-v: 0.0013</t>
  </si>
  <si>
    <t>LOC 2</t>
  </si>
  <si>
    <t>&gt;=110 to &lt;150 vs &lt;110</t>
  </si>
  <si>
    <t>&lt;=150  vs &lt;110</t>
  </si>
  <si>
    <t>&lt;0.0001</t>
  </si>
  <si>
    <t>4b</t>
  </si>
  <si>
    <t>Transformation</t>
  </si>
  <si>
    <t>Deviance</t>
  </si>
  <si>
    <t>Comparison</t>
  </si>
  <si>
    <t>P-Value</t>
  </si>
  <si>
    <t>Linear</t>
  </si>
  <si>
    <t>Best 1-power vs linear</t>
  </si>
  <si>
    <t>Best 2-power vs Linear</t>
  </si>
  <si>
    <t>Bets 2-power vs Best 1-power</t>
  </si>
  <si>
    <t>Best 1-power (AGE^2)</t>
  </si>
  <si>
    <t>Best 2 Power AGE^3*AGE</t>
  </si>
  <si>
    <t>Best 2 Power SYS^3*SYS^3ln(SYS)</t>
  </si>
  <si>
    <t>Best 1-power 1/sqrt(x)</t>
  </si>
  <si>
    <t>95%CI</t>
  </si>
  <si>
    <t>Female vs Male</t>
  </si>
  <si>
    <t>Black vs Wite</t>
  </si>
  <si>
    <t>YES vs NO</t>
  </si>
  <si>
    <t>Interaction</t>
  </si>
  <si>
    <t>SER*CPR</t>
  </si>
  <si>
    <t>SER*PO2</t>
  </si>
  <si>
    <t>SER*Age</t>
  </si>
  <si>
    <t>SER*CAN</t>
  </si>
  <si>
    <t>CPR*PO2</t>
  </si>
  <si>
    <t>CPR*AGE</t>
  </si>
  <si>
    <t>CPR*CAN</t>
  </si>
  <si>
    <t>PO2*AGE</t>
  </si>
  <si>
    <t>PO2*CAN</t>
  </si>
  <si>
    <t>AGE*CAN</t>
  </si>
  <si>
    <t>NULL</t>
  </si>
  <si>
    <t>SER*INF</t>
  </si>
  <si>
    <t>PO2*INF</t>
  </si>
  <si>
    <t>AGE*INF</t>
  </si>
  <si>
    <t>CAN*INF</t>
  </si>
  <si>
    <t>Coefficient</t>
  </si>
  <si>
    <t>Standard Error</t>
  </si>
  <si>
    <t>Wald Chi-Square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</si>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</sst>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0" borderId="18" xfId="0" applyBorder="1" applyAlignment="1">
      <alignment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24" xfId="0" applyBorder="1" applyAlignment="1">
      <alignment horizontal="center" wrapText="1"/>
    </xf>
    <xf numFmtId="0" fontId="0" fillId="0" borderId="24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3" borderId="6" xfId="0" applyFill="1" applyBorder="1"/>
    <xf numFmtId="0" fontId="0" fillId="3" borderId="1" xfId="0" applyFill="1" applyBorder="1"/>
    <xf numFmtId="0" fontId="0" fillId="0" borderId="19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zoomScale="85" zoomScaleNormal="85" workbookViewId="0">
      <pane ySplit="1" topLeftCell="A34" activePane="bottomLeft" state="frozen"/>
      <selection pane="bottomLeft" activeCell="D4" sqref="D4"/>
    </sheetView>
  </sheetViews>
  <sheetFormatPr defaultRowHeight="15" x14ac:dyDescent="0.25"/>
  <cols>
    <col min="1" max="1" width="49.28515625" bestFit="1" customWidth="1"/>
    <col min="2" max="2" width="12.85546875" bestFit="1" customWidth="1"/>
    <col min="3" max="3" width="10.28515625" bestFit="1" customWidth="1"/>
    <col min="4" max="4" width="7.85546875" bestFit="1" customWidth="1"/>
    <col min="6" max="6" width="7.85546875" bestFit="1" customWidth="1"/>
  </cols>
  <sheetData>
    <row r="1" spans="1:6" x14ac:dyDescent="0.25">
      <c r="A1" s="2" t="s">
        <v>0</v>
      </c>
      <c r="B1" s="2" t="s">
        <v>1</v>
      </c>
      <c r="C1" s="3" t="s">
        <v>54</v>
      </c>
      <c r="D1" s="3"/>
      <c r="E1" s="3" t="s">
        <v>55</v>
      </c>
      <c r="F1" s="3"/>
    </row>
    <row r="2" spans="1:6" x14ac:dyDescent="0.25">
      <c r="A2" s="2"/>
      <c r="B2" s="2"/>
      <c r="C2" s="2" t="s">
        <v>2</v>
      </c>
      <c r="D2" s="2" t="s">
        <v>3</v>
      </c>
      <c r="E2" s="2" t="s">
        <v>2</v>
      </c>
      <c r="F2" s="2" t="s">
        <v>3</v>
      </c>
    </row>
    <row r="3" spans="1:6" x14ac:dyDescent="0.25">
      <c r="A3" s="2" t="s">
        <v>4</v>
      </c>
      <c r="B3" s="2" t="s">
        <v>5</v>
      </c>
      <c r="C3" s="2">
        <v>30</v>
      </c>
      <c r="D3" s="2">
        <v>65.22</v>
      </c>
      <c r="E3" s="2">
        <v>104</v>
      </c>
      <c r="F3" s="2">
        <v>67.53</v>
      </c>
    </row>
    <row r="4" spans="1:6" x14ac:dyDescent="0.25">
      <c r="A4" s="2"/>
      <c r="B4" s="2" t="s">
        <v>6</v>
      </c>
      <c r="C4" s="2">
        <v>16</v>
      </c>
      <c r="D4" s="2">
        <v>34.78</v>
      </c>
      <c r="E4" s="2">
        <v>50</v>
      </c>
      <c r="F4" s="2">
        <v>32.47</v>
      </c>
    </row>
    <row r="5" spans="1:6" x14ac:dyDescent="0.25">
      <c r="A5" s="2"/>
      <c r="B5" s="2" t="s">
        <v>11</v>
      </c>
      <c r="C5" s="2">
        <f>SUM(C3:C4)</f>
        <v>46</v>
      </c>
      <c r="D5" s="2">
        <f t="shared" ref="D5:F5" si="0">SUM(D3:D4)</f>
        <v>100</v>
      </c>
      <c r="E5" s="2">
        <f t="shared" si="0"/>
        <v>154</v>
      </c>
      <c r="F5" s="2">
        <f t="shared" si="0"/>
        <v>100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 t="s">
        <v>7</v>
      </c>
      <c r="B7" s="2" t="s">
        <v>8</v>
      </c>
      <c r="C7" s="2">
        <v>44</v>
      </c>
      <c r="D7" s="2">
        <v>87.66</v>
      </c>
      <c r="E7" s="2">
        <v>135</v>
      </c>
      <c r="F7" s="2">
        <v>87.66</v>
      </c>
    </row>
    <row r="8" spans="1:6" x14ac:dyDescent="0.25">
      <c r="A8" s="2"/>
      <c r="B8" s="2" t="s">
        <v>9</v>
      </c>
      <c r="C8" s="2">
        <v>12</v>
      </c>
      <c r="D8" s="2">
        <v>7.79</v>
      </c>
      <c r="E8" s="2">
        <v>12</v>
      </c>
      <c r="F8" s="2">
        <v>7.79</v>
      </c>
    </row>
    <row r="9" spans="1:6" x14ac:dyDescent="0.25">
      <c r="A9" s="2"/>
      <c r="B9" s="2" t="s">
        <v>10</v>
      </c>
      <c r="C9" s="2">
        <v>7</v>
      </c>
      <c r="D9" s="2">
        <v>4.55</v>
      </c>
      <c r="E9" s="2">
        <v>7</v>
      </c>
      <c r="F9" s="2">
        <v>4.55</v>
      </c>
    </row>
    <row r="10" spans="1:6" x14ac:dyDescent="0.25">
      <c r="A10" s="2"/>
      <c r="B10" s="2" t="s">
        <v>11</v>
      </c>
      <c r="C10" s="2">
        <f>SUM(C7:C9)</f>
        <v>63</v>
      </c>
      <c r="D10" s="2">
        <f t="shared" ref="D10:F10" si="1">SUM(D7:D9)</f>
        <v>100</v>
      </c>
      <c r="E10" s="2">
        <f t="shared" si="1"/>
        <v>154</v>
      </c>
      <c r="F10" s="2">
        <f t="shared" si="1"/>
        <v>100</v>
      </c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 t="s">
        <v>12</v>
      </c>
      <c r="B12" s="2" t="s">
        <v>13</v>
      </c>
      <c r="C12" s="2">
        <v>32</v>
      </c>
      <c r="D12" s="2">
        <v>69.569999999999993</v>
      </c>
      <c r="E12" s="2">
        <v>56</v>
      </c>
      <c r="F12" s="2">
        <v>36.36</v>
      </c>
    </row>
    <row r="13" spans="1:6" x14ac:dyDescent="0.25">
      <c r="A13" s="2"/>
      <c r="B13" s="2" t="s">
        <v>14</v>
      </c>
      <c r="C13" s="2">
        <v>14</v>
      </c>
      <c r="D13" s="2">
        <v>30.43</v>
      </c>
      <c r="E13" s="2">
        <v>98</v>
      </c>
      <c r="F13" s="2">
        <v>63.64</v>
      </c>
    </row>
    <row r="14" spans="1:6" x14ac:dyDescent="0.25">
      <c r="A14" s="2"/>
      <c r="B14" s="2" t="s">
        <v>11</v>
      </c>
      <c r="C14" s="2">
        <f>SUM(C12:C13)</f>
        <v>46</v>
      </c>
      <c r="D14" s="2">
        <f>SUM(D12:D13)</f>
        <v>100</v>
      </c>
      <c r="E14" s="2">
        <f>SUM(E12:E13)</f>
        <v>154</v>
      </c>
      <c r="F14" s="2">
        <f>SUM(F12:F13)</f>
        <v>100</v>
      </c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 t="s">
        <v>15</v>
      </c>
      <c r="B16" s="2" t="s">
        <v>16</v>
      </c>
      <c r="C16" s="2">
        <v>6</v>
      </c>
      <c r="D16" s="2">
        <v>13.04</v>
      </c>
      <c r="E16" s="2">
        <v>16</v>
      </c>
      <c r="F16" s="2">
        <v>10.39</v>
      </c>
    </row>
    <row r="17" spans="1:6" x14ac:dyDescent="0.25">
      <c r="A17" s="2"/>
      <c r="B17" s="2" t="s">
        <v>17</v>
      </c>
      <c r="C17" s="2">
        <v>40</v>
      </c>
      <c r="D17" s="2">
        <v>86.96</v>
      </c>
      <c r="E17" s="2">
        <v>138</v>
      </c>
      <c r="F17" s="2">
        <v>89.61</v>
      </c>
    </row>
    <row r="18" spans="1:6" x14ac:dyDescent="0.25">
      <c r="A18" s="2"/>
      <c r="B18" s="2" t="s">
        <v>11</v>
      </c>
      <c r="C18" s="2">
        <f>SUM(C16:C17)</f>
        <v>46</v>
      </c>
      <c r="D18" s="2">
        <f t="shared" ref="D18:F18" si="2">SUM(D16:D17)</f>
        <v>100</v>
      </c>
      <c r="E18" s="2">
        <f t="shared" si="2"/>
        <v>154</v>
      </c>
      <c r="F18" s="2">
        <f t="shared" si="2"/>
        <v>100</v>
      </c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 t="s">
        <v>18</v>
      </c>
      <c r="B20" s="2" t="s">
        <v>16</v>
      </c>
      <c r="C20" s="2">
        <v>11</v>
      </c>
      <c r="D20" s="2">
        <v>23.91</v>
      </c>
      <c r="E20" s="2">
        <v>5</v>
      </c>
      <c r="F20" s="2">
        <v>3.25</v>
      </c>
    </row>
    <row r="21" spans="1:6" x14ac:dyDescent="0.25">
      <c r="A21" s="2"/>
      <c r="B21" s="2" t="s">
        <v>17</v>
      </c>
      <c r="C21" s="2">
        <v>35</v>
      </c>
      <c r="D21" s="2">
        <v>76.09</v>
      </c>
      <c r="E21" s="2">
        <v>149</v>
      </c>
      <c r="F21" s="2">
        <v>96.75</v>
      </c>
    </row>
    <row r="22" spans="1:6" x14ac:dyDescent="0.25">
      <c r="A22" s="2"/>
      <c r="B22" s="2" t="s">
        <v>11</v>
      </c>
      <c r="C22" s="2">
        <f>SUM(C20:C21)</f>
        <v>46</v>
      </c>
      <c r="D22" s="2">
        <f t="shared" ref="D22:F22" si="3">SUM(D20:D21)</f>
        <v>100</v>
      </c>
      <c r="E22" s="2">
        <f t="shared" si="3"/>
        <v>154</v>
      </c>
      <c r="F22" s="2">
        <f t="shared" si="3"/>
        <v>100</v>
      </c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 t="s">
        <v>19</v>
      </c>
      <c r="B24" s="2" t="s">
        <v>16</v>
      </c>
      <c r="C24" s="2">
        <v>97</v>
      </c>
      <c r="D24" s="2">
        <v>62.99</v>
      </c>
      <c r="E24" s="2">
        <v>29</v>
      </c>
      <c r="F24" s="2">
        <v>63.04</v>
      </c>
    </row>
    <row r="25" spans="1:6" x14ac:dyDescent="0.25">
      <c r="A25" s="2"/>
      <c r="B25" s="2" t="s">
        <v>17</v>
      </c>
      <c r="C25" s="2">
        <v>57</v>
      </c>
      <c r="D25" s="2">
        <v>37.01</v>
      </c>
      <c r="E25" s="2">
        <v>17</v>
      </c>
      <c r="F25" s="2">
        <v>36.96</v>
      </c>
    </row>
    <row r="26" spans="1:6" x14ac:dyDescent="0.25">
      <c r="A26" s="2"/>
      <c r="B26" s="2" t="s">
        <v>11</v>
      </c>
      <c r="C26" s="2">
        <f>SUM(C24:C25)</f>
        <v>154</v>
      </c>
      <c r="D26" s="2">
        <f>SUM(D24:D25)</f>
        <v>100</v>
      </c>
      <c r="E26" s="2">
        <f t="shared" ref="E26:F26" si="4">SUM(E24:E25)</f>
        <v>46</v>
      </c>
      <c r="F26" s="2">
        <f t="shared" si="4"/>
        <v>100</v>
      </c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 t="s">
        <v>20</v>
      </c>
      <c r="B28" s="2" t="s">
        <v>16</v>
      </c>
      <c r="C28" s="2">
        <v>5</v>
      </c>
      <c r="D28" s="2">
        <v>3.25</v>
      </c>
      <c r="E28" s="2">
        <v>8</v>
      </c>
      <c r="F28" s="2">
        <v>17.39</v>
      </c>
    </row>
    <row r="29" spans="1:6" x14ac:dyDescent="0.25">
      <c r="A29" s="2"/>
      <c r="B29" s="2" t="s">
        <v>17</v>
      </c>
      <c r="C29" s="2">
        <v>149</v>
      </c>
      <c r="D29" s="2">
        <v>96.75</v>
      </c>
      <c r="E29" s="2">
        <v>38</v>
      </c>
      <c r="F29" s="2">
        <v>82.61</v>
      </c>
    </row>
    <row r="30" spans="1:6" x14ac:dyDescent="0.25">
      <c r="A30" s="2"/>
      <c r="B30" s="2" t="s">
        <v>11</v>
      </c>
      <c r="C30" s="2">
        <f>SUM(C28:C29)</f>
        <v>154</v>
      </c>
      <c r="D30" s="2">
        <f t="shared" ref="D30:F30" si="5">SUM(D28:D29)</f>
        <v>100</v>
      </c>
      <c r="E30" s="2">
        <f t="shared" si="5"/>
        <v>46</v>
      </c>
      <c r="F30" s="2">
        <f t="shared" si="5"/>
        <v>100</v>
      </c>
    </row>
    <row r="31" spans="1:6" x14ac:dyDescent="0.25">
      <c r="A31" s="2"/>
      <c r="B31" s="2"/>
      <c r="C31" s="2"/>
      <c r="D31" s="2"/>
      <c r="E31" s="2"/>
      <c r="F31" s="2"/>
    </row>
    <row r="32" spans="1:6" x14ac:dyDescent="0.25">
      <c r="A32" s="2" t="s">
        <v>21</v>
      </c>
      <c r="B32" s="2" t="s">
        <v>16</v>
      </c>
      <c r="C32" s="2">
        <v>6</v>
      </c>
      <c r="D32" s="2">
        <v>13.04</v>
      </c>
      <c r="E32" s="2">
        <v>17</v>
      </c>
      <c r="F32" s="2">
        <v>11.04</v>
      </c>
    </row>
    <row r="33" spans="1:6" x14ac:dyDescent="0.25">
      <c r="A33" s="2"/>
      <c r="B33" s="2" t="s">
        <v>17</v>
      </c>
      <c r="C33" s="2">
        <v>40</v>
      </c>
      <c r="D33" s="2">
        <v>86.96</v>
      </c>
      <c r="E33" s="2">
        <v>137</v>
      </c>
      <c r="F33" s="2">
        <v>88.96</v>
      </c>
    </row>
    <row r="34" spans="1:6" x14ac:dyDescent="0.25">
      <c r="A34" s="2"/>
      <c r="B34" s="2" t="s">
        <v>11</v>
      </c>
      <c r="C34" s="2">
        <f>SUM(C32:C33)</f>
        <v>46</v>
      </c>
      <c r="D34" s="2">
        <f>SUM(D32:D33)</f>
        <v>100</v>
      </c>
      <c r="E34" s="2">
        <f>SUM(E32:E33)</f>
        <v>154</v>
      </c>
      <c r="F34" s="2">
        <f>SUM(F32:F33)</f>
        <v>100</v>
      </c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 t="s">
        <v>22</v>
      </c>
      <c r="B36" s="2" t="s">
        <v>23</v>
      </c>
      <c r="C36" s="2">
        <v>4</v>
      </c>
      <c r="D36" s="2">
        <v>8.6999999999999993</v>
      </c>
      <c r="E36" s="2">
        <v>53</v>
      </c>
      <c r="F36" s="2">
        <v>34.42</v>
      </c>
    </row>
    <row r="37" spans="1:6" x14ac:dyDescent="0.25">
      <c r="A37" s="2"/>
      <c r="B37" s="2" t="s">
        <v>24</v>
      </c>
      <c r="C37" s="2">
        <v>42</v>
      </c>
      <c r="D37" s="2">
        <v>91.3</v>
      </c>
      <c r="E37" s="2">
        <v>42</v>
      </c>
      <c r="F37" s="2">
        <v>91.3</v>
      </c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4" t="s">
        <v>25</v>
      </c>
      <c r="B40" s="2" t="s">
        <v>16</v>
      </c>
      <c r="C40" s="2">
        <v>5</v>
      </c>
      <c r="D40" s="2">
        <v>10.87</v>
      </c>
      <c r="E40" s="2">
        <v>12</v>
      </c>
      <c r="F40" s="2">
        <v>7.79</v>
      </c>
    </row>
    <row r="41" spans="1:6" x14ac:dyDescent="0.25">
      <c r="A41" s="2"/>
      <c r="B41" s="2" t="s">
        <v>17</v>
      </c>
      <c r="C41" s="2">
        <v>41</v>
      </c>
      <c r="D41" s="2">
        <v>89.13</v>
      </c>
      <c r="E41" s="2">
        <v>142</v>
      </c>
      <c r="F41" s="2">
        <v>92.21</v>
      </c>
    </row>
    <row r="42" spans="1:6" x14ac:dyDescent="0.25">
      <c r="A42" s="2"/>
      <c r="B42" s="2" t="s">
        <v>11</v>
      </c>
      <c r="C42" s="2">
        <f>SUM(C40:C41)</f>
        <v>46</v>
      </c>
      <c r="D42" s="2">
        <f t="shared" ref="D42:F42" si="6">SUM(D40:D41)</f>
        <v>100</v>
      </c>
      <c r="E42" s="2">
        <f t="shared" si="6"/>
        <v>154</v>
      </c>
      <c r="F42" s="2">
        <f t="shared" si="6"/>
        <v>100</v>
      </c>
    </row>
    <row r="43" spans="1:6" x14ac:dyDescent="0.25">
      <c r="A43" s="2"/>
      <c r="B43" s="2"/>
      <c r="C43" s="2"/>
      <c r="D43" s="2"/>
      <c r="E43" s="2"/>
      <c r="F43" s="2"/>
    </row>
    <row r="44" spans="1:6" x14ac:dyDescent="0.25">
      <c r="A44" s="2" t="s">
        <v>26</v>
      </c>
      <c r="B44" s="2" t="s">
        <v>27</v>
      </c>
      <c r="C44" s="2">
        <v>36</v>
      </c>
      <c r="D44" s="2">
        <v>78.260000000000005</v>
      </c>
      <c r="E44" s="2">
        <v>144</v>
      </c>
      <c r="F44" s="2">
        <v>93.51</v>
      </c>
    </row>
    <row r="45" spans="1:6" x14ac:dyDescent="0.25">
      <c r="A45" s="2"/>
      <c r="B45" s="2" t="s">
        <v>28</v>
      </c>
      <c r="C45" s="2">
        <v>10</v>
      </c>
      <c r="D45" s="2">
        <v>21.74</v>
      </c>
      <c r="E45" s="2">
        <v>10</v>
      </c>
      <c r="F45" s="2">
        <v>6.49</v>
      </c>
    </row>
    <row r="46" spans="1:6" x14ac:dyDescent="0.25">
      <c r="A46" s="2"/>
      <c r="B46" s="2" t="s">
        <v>11</v>
      </c>
      <c r="C46" s="2">
        <f>SUM(C44:C45)</f>
        <v>46</v>
      </c>
      <c r="D46" s="2">
        <f t="shared" ref="D46:F46" si="7">SUM(D44:D45)</f>
        <v>100</v>
      </c>
      <c r="E46" s="2">
        <f t="shared" si="7"/>
        <v>154</v>
      </c>
      <c r="F46" s="2">
        <f t="shared" si="7"/>
        <v>100</v>
      </c>
    </row>
    <row r="47" spans="1:6" x14ac:dyDescent="0.25">
      <c r="A47" s="2"/>
      <c r="B47" s="2"/>
      <c r="C47" s="2"/>
      <c r="D47" s="2"/>
      <c r="E47" s="2"/>
      <c r="F47" s="2"/>
    </row>
    <row r="48" spans="1:6" x14ac:dyDescent="0.25">
      <c r="A48" s="2" t="s">
        <v>29</v>
      </c>
      <c r="B48" s="2" t="s">
        <v>30</v>
      </c>
      <c r="C48" s="2">
        <v>147</v>
      </c>
      <c r="D48" s="2">
        <v>95.45</v>
      </c>
      <c r="E48" s="2">
        <v>42</v>
      </c>
      <c r="F48" s="2">
        <v>91.3</v>
      </c>
    </row>
    <row r="49" spans="1:6" x14ac:dyDescent="0.25">
      <c r="A49" s="2"/>
      <c r="B49" s="2" t="s">
        <v>31</v>
      </c>
      <c r="C49" s="2">
        <v>7</v>
      </c>
      <c r="D49" s="2">
        <v>4.55</v>
      </c>
      <c r="E49" s="2">
        <v>4</v>
      </c>
      <c r="F49" s="2">
        <v>8.6999999999999993</v>
      </c>
    </row>
    <row r="50" spans="1:6" x14ac:dyDescent="0.25">
      <c r="A50" s="2"/>
      <c r="B50" s="2" t="s">
        <v>11</v>
      </c>
      <c r="C50" s="2">
        <f>SUM(C48:C49)</f>
        <v>154</v>
      </c>
      <c r="D50" s="2">
        <f t="shared" ref="D50:F50" si="8">SUM(D48:D49)</f>
        <v>100</v>
      </c>
      <c r="E50" s="2">
        <f t="shared" si="8"/>
        <v>46</v>
      </c>
      <c r="F50" s="2">
        <f t="shared" si="8"/>
        <v>100</v>
      </c>
    </row>
    <row r="51" spans="1:6" x14ac:dyDescent="0.25">
      <c r="A51" s="2"/>
      <c r="B51" s="2"/>
      <c r="C51" s="2"/>
      <c r="D51" s="2"/>
      <c r="E51" s="2"/>
      <c r="F51" s="2"/>
    </row>
    <row r="52" spans="1:6" x14ac:dyDescent="0.25">
      <c r="A52" s="2" t="s">
        <v>32</v>
      </c>
      <c r="B52" s="2" t="s">
        <v>33</v>
      </c>
      <c r="C52" s="2">
        <v>40</v>
      </c>
      <c r="D52" s="2">
        <v>86.96</v>
      </c>
      <c r="E52" s="2">
        <v>146</v>
      </c>
      <c r="F52" s="2">
        <v>94.81</v>
      </c>
    </row>
    <row r="53" spans="1:6" x14ac:dyDescent="0.25">
      <c r="A53" s="2"/>
      <c r="B53" s="2" t="s">
        <v>34</v>
      </c>
      <c r="C53" s="2">
        <v>6</v>
      </c>
      <c r="D53" s="2">
        <v>13.04</v>
      </c>
      <c r="E53" s="2">
        <v>8</v>
      </c>
      <c r="F53" s="2">
        <v>5.19</v>
      </c>
    </row>
    <row r="54" spans="1:6" x14ac:dyDescent="0.25">
      <c r="A54" s="2"/>
      <c r="B54" s="2" t="s">
        <v>11</v>
      </c>
      <c r="C54" s="2">
        <f>SUM(C52:C53)</f>
        <v>46</v>
      </c>
      <c r="D54" s="2">
        <f t="shared" ref="D54:F54" si="9">SUM(D52:D53)</f>
        <v>100</v>
      </c>
      <c r="E54" s="2">
        <f t="shared" si="9"/>
        <v>154</v>
      </c>
      <c r="F54" s="2">
        <f t="shared" si="9"/>
        <v>100</v>
      </c>
    </row>
    <row r="55" spans="1:6" x14ac:dyDescent="0.25">
      <c r="A55" s="2"/>
      <c r="B55" s="2"/>
      <c r="C55" s="2"/>
      <c r="D55" s="2"/>
      <c r="E55" s="2"/>
      <c r="F55" s="2"/>
    </row>
    <row r="56" spans="1:6" x14ac:dyDescent="0.25">
      <c r="A56" s="2" t="s">
        <v>35</v>
      </c>
      <c r="B56" s="2" t="s">
        <v>36</v>
      </c>
      <c r="C56" s="2">
        <v>42</v>
      </c>
      <c r="D56" s="2">
        <v>91.3</v>
      </c>
      <c r="E56" s="2">
        <v>145</v>
      </c>
      <c r="F56" s="2">
        <v>94.16</v>
      </c>
    </row>
    <row r="57" spans="1:6" x14ac:dyDescent="0.25">
      <c r="A57" s="2"/>
      <c r="B57" s="2" t="s">
        <v>37</v>
      </c>
      <c r="C57" s="2">
        <v>9</v>
      </c>
      <c r="D57" s="2">
        <v>5.84</v>
      </c>
      <c r="E57" s="2">
        <v>9</v>
      </c>
      <c r="F57" s="2">
        <v>5.84</v>
      </c>
    </row>
    <row r="58" spans="1:6" x14ac:dyDescent="0.25">
      <c r="A58" s="2"/>
      <c r="B58" s="2" t="s">
        <v>11</v>
      </c>
      <c r="C58" s="2">
        <f>SUM(C56:C57)</f>
        <v>51</v>
      </c>
      <c r="D58" s="2">
        <f t="shared" ref="D58:F58" si="10">SUM(D56:D57)</f>
        <v>97.14</v>
      </c>
      <c r="E58" s="2">
        <f t="shared" si="10"/>
        <v>154</v>
      </c>
      <c r="F58" s="2">
        <f t="shared" si="10"/>
        <v>100</v>
      </c>
    </row>
    <row r="59" spans="1:6" x14ac:dyDescent="0.25">
      <c r="A59" s="2"/>
      <c r="B59" s="2"/>
      <c r="C59" s="2"/>
      <c r="D59" s="2"/>
      <c r="E59" s="2"/>
      <c r="F59" s="2"/>
    </row>
    <row r="60" spans="1:6" x14ac:dyDescent="0.25">
      <c r="A60" s="2" t="s">
        <v>38</v>
      </c>
      <c r="B60" s="2" t="s">
        <v>39</v>
      </c>
      <c r="C60" s="2">
        <v>40</v>
      </c>
      <c r="D60" s="2">
        <v>86.96</v>
      </c>
      <c r="E60" s="2">
        <v>149</v>
      </c>
      <c r="F60" s="2">
        <v>96.75</v>
      </c>
    </row>
    <row r="61" spans="1:6" x14ac:dyDescent="0.25">
      <c r="A61" s="2"/>
      <c r="B61" s="2" t="s">
        <v>40</v>
      </c>
      <c r="C61" s="2">
        <v>6</v>
      </c>
      <c r="D61" s="2">
        <v>13.04</v>
      </c>
      <c r="E61" s="2">
        <v>5</v>
      </c>
      <c r="F61" s="2">
        <v>3.25</v>
      </c>
    </row>
    <row r="62" spans="1:6" x14ac:dyDescent="0.25">
      <c r="A62" s="2"/>
      <c r="B62" s="2" t="s">
        <v>11</v>
      </c>
      <c r="C62" s="2">
        <f>SUM(C60:C61)</f>
        <v>46</v>
      </c>
      <c r="D62" s="2">
        <f t="shared" ref="D62:F62" si="11">SUM(D60:D61)</f>
        <v>100</v>
      </c>
      <c r="E62" s="2">
        <f t="shared" si="11"/>
        <v>154</v>
      </c>
      <c r="F62" s="2">
        <f t="shared" si="11"/>
        <v>100</v>
      </c>
    </row>
    <row r="63" spans="1:6" x14ac:dyDescent="0.25">
      <c r="A63" s="2"/>
      <c r="B63" s="2"/>
      <c r="C63" s="2"/>
      <c r="D63" s="2"/>
      <c r="E63" s="2"/>
      <c r="F63" s="2"/>
    </row>
    <row r="64" spans="1:6" x14ac:dyDescent="0.25">
      <c r="A64" s="2" t="s">
        <v>41</v>
      </c>
      <c r="B64" s="2" t="s">
        <v>42</v>
      </c>
      <c r="C64" s="2">
        <v>31</v>
      </c>
      <c r="D64" s="2">
        <v>67.39</v>
      </c>
      <c r="E64" s="2">
        <v>153</v>
      </c>
      <c r="F64" s="2">
        <v>99.35</v>
      </c>
    </row>
    <row r="65" spans="1:6" x14ac:dyDescent="0.25">
      <c r="A65" s="2"/>
      <c r="B65" s="2" t="s">
        <v>43</v>
      </c>
      <c r="C65" s="2">
        <v>5</v>
      </c>
      <c r="D65" s="2">
        <v>10.87</v>
      </c>
      <c r="E65" s="2">
        <v>0</v>
      </c>
      <c r="F65" s="2">
        <v>0</v>
      </c>
    </row>
    <row r="66" spans="1:6" x14ac:dyDescent="0.25">
      <c r="A66" s="2"/>
      <c r="B66" s="2" t="s">
        <v>44</v>
      </c>
      <c r="C66" s="2">
        <v>10</v>
      </c>
      <c r="D66" s="2">
        <v>21.74</v>
      </c>
      <c r="E66" s="2">
        <v>1</v>
      </c>
      <c r="F66" s="2">
        <v>0.65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11" sqref="E11"/>
    </sheetView>
  </sheetViews>
  <sheetFormatPr defaultRowHeight="15" x14ac:dyDescent="0.25"/>
  <cols>
    <col min="2" max="2" width="16.28515625" bestFit="1" customWidth="1"/>
  </cols>
  <sheetData>
    <row r="1" spans="1:6" x14ac:dyDescent="0.25">
      <c r="A1" s="53" t="s">
        <v>0</v>
      </c>
      <c r="B1" s="53" t="s">
        <v>71</v>
      </c>
      <c r="C1" s="53" t="s">
        <v>72</v>
      </c>
      <c r="D1" s="3" t="s">
        <v>123</v>
      </c>
      <c r="E1" s="3"/>
      <c r="F1" s="53" t="s">
        <v>114</v>
      </c>
    </row>
    <row r="2" spans="1:6" x14ac:dyDescent="0.25">
      <c r="A2" s="32" t="s">
        <v>81</v>
      </c>
      <c r="B2" s="32" t="s">
        <v>82</v>
      </c>
      <c r="C2" s="53">
        <v>0.17799999999999999</v>
      </c>
      <c r="D2" s="53">
        <v>7.6999999999999999E-2</v>
      </c>
      <c r="E2" s="53">
        <v>0.41099999999999998</v>
      </c>
      <c r="F2" s="53" t="s">
        <v>109</v>
      </c>
    </row>
    <row r="3" spans="1:6" x14ac:dyDescent="0.25">
      <c r="A3" s="32" t="s">
        <v>91</v>
      </c>
      <c r="B3" s="32" t="s">
        <v>92</v>
      </c>
      <c r="C3" s="53">
        <v>1.742</v>
      </c>
      <c r="D3" s="53">
        <v>0.61699999999999999</v>
      </c>
      <c r="E3" s="53">
        <v>4.9219999999999997</v>
      </c>
      <c r="F3" s="53">
        <v>0.29449999999999998</v>
      </c>
    </row>
    <row r="4" spans="1:6" x14ac:dyDescent="0.25">
      <c r="A4" s="32" t="s">
        <v>56</v>
      </c>
      <c r="B4" s="32">
        <v>10</v>
      </c>
      <c r="C4" s="53">
        <v>1.825</v>
      </c>
      <c r="D4" s="53">
        <v>1.357</v>
      </c>
      <c r="E4" s="53">
        <v>2.4540000000000002</v>
      </c>
      <c r="F4" s="53" t="s">
        <v>109</v>
      </c>
    </row>
    <row r="5" spans="1:6" x14ac:dyDescent="0.25">
      <c r="A5" s="32" t="s">
        <v>83</v>
      </c>
      <c r="B5" s="32" t="s">
        <v>82</v>
      </c>
      <c r="C5" s="53">
        <v>4.0350000000000001</v>
      </c>
      <c r="D5" s="53">
        <v>1.1220000000000001</v>
      </c>
      <c r="E5" s="53">
        <v>14.513999999999999</v>
      </c>
      <c r="F5" s="53">
        <v>3.27E-2</v>
      </c>
    </row>
  </sheetData>
  <mergeCells count="1"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selection activeCell="B9" sqref="B9"/>
    </sheetView>
  </sheetViews>
  <sheetFormatPr defaultRowHeight="15" x14ac:dyDescent="0.25"/>
  <cols>
    <col min="1" max="1" width="14.28515625" style="7" bestFit="1" customWidth="1"/>
    <col min="2" max="3" width="9.140625" style="7"/>
    <col min="4" max="4" width="9.5703125" style="7" bestFit="1" customWidth="1"/>
    <col min="5" max="16384" width="9.140625" style="7"/>
  </cols>
  <sheetData>
    <row r="1" spans="1:23" ht="15.75" thickBot="1" x14ac:dyDescent="0.3"/>
    <row r="2" spans="1:23" x14ac:dyDescent="0.25">
      <c r="A2" s="10"/>
      <c r="B2" s="11" t="s">
        <v>56</v>
      </c>
      <c r="C2" s="17"/>
      <c r="D2" s="11" t="s">
        <v>59</v>
      </c>
      <c r="E2" s="17"/>
      <c r="F2" s="11" t="s">
        <v>62</v>
      </c>
      <c r="G2" s="12"/>
    </row>
    <row r="3" spans="1:23" ht="15.75" thickBot="1" x14ac:dyDescent="0.3">
      <c r="A3" s="9"/>
      <c r="B3" s="13" t="s">
        <v>55</v>
      </c>
      <c r="C3" s="18" t="s">
        <v>54</v>
      </c>
      <c r="D3" s="13" t="s">
        <v>55</v>
      </c>
      <c r="E3" s="18" t="s">
        <v>54</v>
      </c>
      <c r="F3" s="13" t="s">
        <v>55</v>
      </c>
      <c r="G3" s="14" t="s">
        <v>54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x14ac:dyDescent="0.25">
      <c r="A4" s="23" t="s">
        <v>45</v>
      </c>
      <c r="B4" s="21">
        <v>55.8</v>
      </c>
      <c r="C4" s="18">
        <v>69.599999999999994</v>
      </c>
      <c r="D4" s="13">
        <v>134.1</v>
      </c>
      <c r="E4" s="18">
        <v>115.3</v>
      </c>
      <c r="F4" s="13">
        <v>97.5</v>
      </c>
      <c r="G4" s="14">
        <v>104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x14ac:dyDescent="0.25">
      <c r="A5" s="24" t="s">
        <v>46</v>
      </c>
      <c r="B5" s="21">
        <v>20</v>
      </c>
      <c r="C5" s="18">
        <v>14.1</v>
      </c>
      <c r="D5" s="13">
        <v>31.1</v>
      </c>
      <c r="E5" s="18">
        <v>38</v>
      </c>
      <c r="F5" s="13">
        <v>28.3</v>
      </c>
      <c r="G5" s="14">
        <v>25.8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x14ac:dyDescent="0.25">
      <c r="A6" s="24" t="s">
        <v>47</v>
      </c>
      <c r="B6" s="21">
        <v>16</v>
      </c>
      <c r="C6" s="18">
        <v>20</v>
      </c>
      <c r="D6" s="13">
        <v>48</v>
      </c>
      <c r="E6" s="18">
        <v>36</v>
      </c>
      <c r="F6" s="13">
        <v>39</v>
      </c>
      <c r="G6" s="14">
        <v>55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5">
      <c r="A7" s="24" t="s">
        <v>48</v>
      </c>
      <c r="B7" s="21">
        <v>46</v>
      </c>
      <c r="C7" s="18">
        <v>63</v>
      </c>
      <c r="D7" s="13">
        <v>112</v>
      </c>
      <c r="E7" s="18">
        <v>80</v>
      </c>
      <c r="F7" s="13">
        <v>79</v>
      </c>
      <c r="G7" s="14">
        <v>81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x14ac:dyDescent="0.25">
      <c r="A8" s="24" t="s">
        <v>49</v>
      </c>
      <c r="B8" s="21">
        <v>62</v>
      </c>
      <c r="C8" s="18">
        <v>69.5</v>
      </c>
      <c r="D8" s="13">
        <v>132</v>
      </c>
      <c r="E8" s="18">
        <v>112</v>
      </c>
      <c r="F8" s="13">
        <v>90.5</v>
      </c>
      <c r="G8" s="14">
        <v>96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x14ac:dyDescent="0.25">
      <c r="A9" s="24" t="s">
        <v>50</v>
      </c>
      <c r="B9" s="21">
        <v>71</v>
      </c>
      <c r="C9" s="18">
        <v>78</v>
      </c>
      <c r="D9" s="13">
        <v>150</v>
      </c>
      <c r="E9" s="18">
        <v>136</v>
      </c>
      <c r="F9" s="13">
        <v>118</v>
      </c>
      <c r="G9" s="14">
        <v>124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x14ac:dyDescent="0.25">
      <c r="A10" s="24" t="s">
        <v>51</v>
      </c>
      <c r="B10" s="21">
        <v>91</v>
      </c>
      <c r="C10" s="18">
        <v>92</v>
      </c>
      <c r="D10" s="13">
        <v>224</v>
      </c>
      <c r="E10" s="18">
        <v>256</v>
      </c>
      <c r="F10" s="13">
        <v>192</v>
      </c>
      <c r="G10" s="14">
        <v>160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30" x14ac:dyDescent="0.25">
      <c r="A11" s="24" t="s">
        <v>52</v>
      </c>
      <c r="B11" s="21" t="s">
        <v>57</v>
      </c>
      <c r="C11" s="18" t="s">
        <v>65</v>
      </c>
      <c r="D11" s="13" t="s">
        <v>61</v>
      </c>
      <c r="E11" s="18" t="s">
        <v>67</v>
      </c>
      <c r="F11" s="13" t="s">
        <v>63</v>
      </c>
      <c r="G11" s="14" t="s">
        <v>69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57" customHeight="1" thickBot="1" x14ac:dyDescent="0.3">
      <c r="A12" s="25" t="s">
        <v>53</v>
      </c>
      <c r="B12" s="22" t="s">
        <v>58</v>
      </c>
      <c r="C12" s="19" t="s">
        <v>66</v>
      </c>
      <c r="D12" s="20" t="s">
        <v>60</v>
      </c>
      <c r="E12" s="19" t="s">
        <v>68</v>
      </c>
      <c r="F12" s="15" t="s">
        <v>64</v>
      </c>
      <c r="G12" s="16" t="s">
        <v>70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</sheetData>
  <mergeCells count="3">
    <mergeCell ref="B2:C2"/>
    <mergeCell ref="D2:E2"/>
    <mergeCell ref="F2:G2"/>
  </mergeCells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11" workbookViewId="0">
      <selection activeCell="A23" sqref="A23:B23"/>
    </sheetView>
  </sheetViews>
  <sheetFormatPr defaultRowHeight="15" x14ac:dyDescent="0.25"/>
  <cols>
    <col min="2" max="2" width="24.5703125" style="1" customWidth="1"/>
    <col min="7" max="7" width="15.5703125" customWidth="1"/>
  </cols>
  <sheetData>
    <row r="1" spans="1:8" ht="15.75" thickBot="1" x14ac:dyDescent="0.3">
      <c r="A1" s="37" t="s">
        <v>0</v>
      </c>
      <c r="B1" s="38" t="s">
        <v>71</v>
      </c>
      <c r="C1" s="38" t="s">
        <v>72</v>
      </c>
      <c r="D1" s="39" t="s">
        <v>73</v>
      </c>
      <c r="E1" s="39"/>
      <c r="F1" s="40" t="s">
        <v>74</v>
      </c>
    </row>
    <row r="2" spans="1:8" x14ac:dyDescent="0.25">
      <c r="A2" s="41" t="s">
        <v>75</v>
      </c>
      <c r="B2" s="36" t="s">
        <v>76</v>
      </c>
      <c r="C2" s="35">
        <v>1.109</v>
      </c>
      <c r="D2" s="35">
        <v>0.55400000000000005</v>
      </c>
      <c r="E2" s="35">
        <v>2.2210000000000001</v>
      </c>
      <c r="F2" s="42">
        <v>0.76900000000000002</v>
      </c>
    </row>
    <row r="3" spans="1:8" x14ac:dyDescent="0.25">
      <c r="A3" s="43"/>
      <c r="B3" s="30"/>
      <c r="C3" s="29"/>
      <c r="D3" s="29"/>
      <c r="E3" s="29"/>
      <c r="F3" s="44"/>
    </row>
    <row r="4" spans="1:8" x14ac:dyDescent="0.25">
      <c r="A4" s="43" t="s">
        <v>79</v>
      </c>
      <c r="B4" s="30" t="s">
        <v>77</v>
      </c>
      <c r="C4" s="29">
        <v>0.25600000000000001</v>
      </c>
      <c r="D4" s="29">
        <v>3.2000000000000001E-2</v>
      </c>
      <c r="E4" s="29">
        <v>2.0230000000000001</v>
      </c>
      <c r="F4" s="44">
        <v>0.19600000000000001</v>
      </c>
      <c r="H4" t="s">
        <v>80</v>
      </c>
    </row>
    <row r="5" spans="1:8" x14ac:dyDescent="0.25">
      <c r="A5" s="43"/>
      <c r="B5" s="30" t="s">
        <v>78</v>
      </c>
      <c r="C5" s="29">
        <v>0.438</v>
      </c>
      <c r="D5" s="29">
        <v>5.1999999999999998E-2</v>
      </c>
      <c r="E5" s="29">
        <v>3.6619999999999999</v>
      </c>
      <c r="F5" s="44">
        <v>0.44600000000000001</v>
      </c>
    </row>
    <row r="6" spans="1:8" x14ac:dyDescent="0.25">
      <c r="A6" s="43"/>
      <c r="B6" s="30"/>
      <c r="C6" s="29"/>
      <c r="D6" s="29"/>
      <c r="E6" s="29"/>
      <c r="F6" s="44"/>
    </row>
    <row r="7" spans="1:8" s="26" customFormat="1" x14ac:dyDescent="0.25">
      <c r="A7" s="45" t="s">
        <v>81</v>
      </c>
      <c r="B7" s="32" t="s">
        <v>82</v>
      </c>
      <c r="C7" s="31">
        <v>0.25</v>
      </c>
      <c r="D7" s="31">
        <v>0.123</v>
      </c>
      <c r="E7" s="31">
        <v>0.50800000000000001</v>
      </c>
      <c r="F7" s="46">
        <v>1E-4</v>
      </c>
    </row>
    <row r="8" spans="1:8" x14ac:dyDescent="0.25">
      <c r="A8" s="43"/>
      <c r="B8" s="30"/>
      <c r="C8" s="29"/>
      <c r="D8" s="29"/>
      <c r="E8" s="29"/>
      <c r="F8" s="44"/>
    </row>
    <row r="9" spans="1:8" x14ac:dyDescent="0.25">
      <c r="A9" s="43" t="s">
        <v>83</v>
      </c>
      <c r="B9" s="30" t="s">
        <v>82</v>
      </c>
      <c r="C9" s="29">
        <v>1.294</v>
      </c>
      <c r="D9" s="29">
        <v>0.47499999999999998</v>
      </c>
      <c r="E9" s="29">
        <v>3.524</v>
      </c>
      <c r="F9" s="44">
        <v>0.61399999999999999</v>
      </c>
    </row>
    <row r="10" spans="1:8" x14ac:dyDescent="0.25">
      <c r="A10" s="43"/>
      <c r="B10" s="30"/>
      <c r="C10" s="29"/>
      <c r="D10" s="29"/>
      <c r="E10" s="29"/>
      <c r="F10" s="44"/>
    </row>
    <row r="11" spans="1:8" s="26" customFormat="1" x14ac:dyDescent="0.25">
      <c r="A11" s="45" t="s">
        <v>84</v>
      </c>
      <c r="B11" s="32" t="s">
        <v>82</v>
      </c>
      <c r="C11" s="31">
        <v>9.3699999999999992</v>
      </c>
      <c r="D11" s="31">
        <v>3.0579999999999998</v>
      </c>
      <c r="E11" s="31">
        <v>28.687000000000001</v>
      </c>
      <c r="F11" s="46" t="s">
        <v>85</v>
      </c>
    </row>
    <row r="12" spans="1:8" x14ac:dyDescent="0.25">
      <c r="A12" s="43"/>
      <c r="B12" s="30"/>
      <c r="C12" s="29"/>
      <c r="D12" s="29"/>
      <c r="E12" s="29"/>
      <c r="F12" s="44"/>
    </row>
    <row r="13" spans="1:8" s="26" customFormat="1" x14ac:dyDescent="0.25">
      <c r="A13" s="45" t="s">
        <v>86</v>
      </c>
      <c r="B13" s="32" t="s">
        <v>82</v>
      </c>
      <c r="C13" s="31">
        <v>2.903</v>
      </c>
      <c r="D13" s="31">
        <v>1.4670000000000001</v>
      </c>
      <c r="E13" s="31">
        <v>5.7430000000000003</v>
      </c>
      <c r="F13" s="46">
        <v>2E-3</v>
      </c>
    </row>
    <row r="14" spans="1:8" x14ac:dyDescent="0.25">
      <c r="A14" s="43"/>
      <c r="B14" s="30"/>
      <c r="C14" s="29"/>
      <c r="D14" s="29"/>
      <c r="E14" s="29"/>
      <c r="F14" s="44"/>
    </row>
    <row r="15" spans="1:8" s="26" customFormat="1" x14ac:dyDescent="0.25">
      <c r="A15" s="45" t="s">
        <v>87</v>
      </c>
      <c r="B15" s="32" t="s">
        <v>82</v>
      </c>
      <c r="C15" s="31">
        <v>6.2720000000000002</v>
      </c>
      <c r="D15" s="31">
        <v>1.9410000000000001</v>
      </c>
      <c r="E15" s="31">
        <v>20.263000000000002</v>
      </c>
      <c r="F15" s="46">
        <v>2E-3</v>
      </c>
    </row>
    <row r="16" spans="1:8" x14ac:dyDescent="0.25">
      <c r="A16" s="43"/>
      <c r="B16" s="30"/>
      <c r="C16" s="29"/>
      <c r="D16" s="29"/>
      <c r="E16" s="29"/>
      <c r="F16" s="44"/>
    </row>
    <row r="17" spans="1:6" x14ac:dyDescent="0.25">
      <c r="A17" s="43" t="s">
        <v>88</v>
      </c>
      <c r="B17" s="30" t="s">
        <v>82</v>
      </c>
      <c r="C17" s="29">
        <v>1.2090000000000001</v>
      </c>
      <c r="D17" s="29">
        <v>0.44700000000000001</v>
      </c>
      <c r="E17" s="29">
        <v>3.27</v>
      </c>
      <c r="F17" s="44">
        <v>0.70899999999999996</v>
      </c>
    </row>
    <row r="18" spans="1:6" x14ac:dyDescent="0.25">
      <c r="A18" s="43"/>
      <c r="B18" s="30"/>
      <c r="C18" s="29"/>
      <c r="D18" s="29"/>
      <c r="E18" s="29"/>
      <c r="F18" s="44"/>
    </row>
    <row r="19" spans="1:6" s="26" customFormat="1" x14ac:dyDescent="0.25">
      <c r="A19" s="45" t="s">
        <v>89</v>
      </c>
      <c r="B19" s="32" t="s">
        <v>82</v>
      </c>
      <c r="C19" s="31">
        <v>5.51</v>
      </c>
      <c r="D19" s="31">
        <v>1.875</v>
      </c>
      <c r="E19" s="31">
        <v>16.193999999999999</v>
      </c>
      <c r="F19" s="46">
        <v>1.9E-3</v>
      </c>
    </row>
    <row r="20" spans="1:6" x14ac:dyDescent="0.25">
      <c r="A20" s="43"/>
      <c r="B20" s="30"/>
      <c r="C20" s="29"/>
      <c r="D20" s="29"/>
      <c r="E20" s="29"/>
      <c r="F20" s="44"/>
    </row>
    <row r="21" spans="1:6" x14ac:dyDescent="0.25">
      <c r="A21" s="43" t="s">
        <v>90</v>
      </c>
      <c r="B21" s="30" t="s">
        <v>82</v>
      </c>
      <c r="C21" s="29">
        <v>1.4430000000000001</v>
      </c>
      <c r="D21" s="29">
        <v>0.48099999999999998</v>
      </c>
      <c r="E21" s="29">
        <v>4.3339999999999996</v>
      </c>
      <c r="F21" s="44">
        <v>0.5131</v>
      </c>
    </row>
    <row r="22" spans="1:6" x14ac:dyDescent="0.25">
      <c r="A22" s="43"/>
      <c r="B22" s="30"/>
      <c r="C22" s="29"/>
      <c r="D22" s="29"/>
      <c r="E22" s="29"/>
      <c r="F22" s="44"/>
    </row>
    <row r="23" spans="1:6" s="26" customFormat="1" x14ac:dyDescent="0.25">
      <c r="A23" s="45" t="s">
        <v>91</v>
      </c>
      <c r="B23" s="32" t="s">
        <v>92</v>
      </c>
      <c r="C23" s="31">
        <v>4</v>
      </c>
      <c r="D23" s="31">
        <v>1.548</v>
      </c>
      <c r="E23" s="31">
        <v>10.34</v>
      </c>
      <c r="F23" s="46">
        <v>4.0000000000000001E-3</v>
      </c>
    </row>
    <row r="24" spans="1:6" x14ac:dyDescent="0.25">
      <c r="A24" s="43"/>
      <c r="B24" s="30"/>
      <c r="C24" s="29"/>
      <c r="D24" s="29"/>
      <c r="E24" s="29"/>
      <c r="F24" s="44"/>
    </row>
    <row r="25" spans="1:6" x14ac:dyDescent="0.25">
      <c r="A25" s="43" t="s">
        <v>93</v>
      </c>
      <c r="B25" s="30" t="s">
        <v>94</v>
      </c>
      <c r="C25" s="29">
        <v>2</v>
      </c>
      <c r="D25" s="29">
        <v>0.55900000000000005</v>
      </c>
      <c r="E25" s="29">
        <v>7.1609999999999996</v>
      </c>
      <c r="F25" s="44">
        <v>0.28699999999999998</v>
      </c>
    </row>
    <row r="26" spans="1:6" x14ac:dyDescent="0.25">
      <c r="A26" s="43"/>
      <c r="B26" s="30"/>
      <c r="C26" s="29"/>
      <c r="D26" s="29"/>
      <c r="E26" s="29"/>
      <c r="F26" s="44"/>
    </row>
    <row r="27" spans="1:6" s="26" customFormat="1" x14ac:dyDescent="0.25">
      <c r="A27" s="45" t="s">
        <v>95</v>
      </c>
      <c r="B27" s="32" t="s">
        <v>96</v>
      </c>
      <c r="C27" s="31">
        <v>2.738</v>
      </c>
      <c r="D27" s="31">
        <v>0.89800000000000002</v>
      </c>
      <c r="E27" s="31">
        <v>8.3469999999999995</v>
      </c>
      <c r="F27" s="46">
        <v>7.6600000000000001E-2</v>
      </c>
    </row>
    <row r="28" spans="1:6" x14ac:dyDescent="0.25">
      <c r="A28" s="43"/>
      <c r="B28" s="30"/>
      <c r="C28" s="29"/>
      <c r="D28" s="29"/>
      <c r="E28" s="29"/>
      <c r="F28" s="44"/>
    </row>
    <row r="29" spans="1:6" x14ac:dyDescent="0.25">
      <c r="A29" s="43" t="s">
        <v>97</v>
      </c>
      <c r="B29" s="30" t="s">
        <v>98</v>
      </c>
      <c r="C29" s="29">
        <v>1.5349999999999999</v>
      </c>
      <c r="D29" s="29">
        <v>0.45</v>
      </c>
      <c r="E29" s="29">
        <v>5.234</v>
      </c>
      <c r="F29" s="44">
        <v>0.49299999999999999</v>
      </c>
    </row>
    <row r="30" spans="1:6" x14ac:dyDescent="0.25">
      <c r="A30" s="43"/>
      <c r="B30" s="30"/>
      <c r="C30" s="29"/>
      <c r="D30" s="29"/>
      <c r="E30" s="29"/>
      <c r="F30" s="44"/>
    </row>
    <row r="31" spans="1:6" s="26" customFormat="1" x14ac:dyDescent="0.25">
      <c r="A31" s="45" t="s">
        <v>99</v>
      </c>
      <c r="B31" s="32" t="s">
        <v>100</v>
      </c>
      <c r="C31" s="31">
        <v>4.47</v>
      </c>
      <c r="D31" s="31">
        <v>1.2969999999999999</v>
      </c>
      <c r="E31" s="31">
        <v>15.401</v>
      </c>
      <c r="F31" s="46">
        <v>1.77E-2</v>
      </c>
    </row>
    <row r="32" spans="1:6" x14ac:dyDescent="0.25">
      <c r="A32" s="43"/>
      <c r="B32" s="30"/>
      <c r="C32" s="29"/>
      <c r="D32" s="29"/>
      <c r="E32" s="29"/>
      <c r="F32" s="44"/>
    </row>
    <row r="33" spans="1:7" x14ac:dyDescent="0.25">
      <c r="A33" s="43" t="s">
        <v>106</v>
      </c>
      <c r="B33" s="30" t="s">
        <v>101</v>
      </c>
      <c r="C33" s="29" t="s">
        <v>102</v>
      </c>
      <c r="D33" s="29" t="s">
        <v>103</v>
      </c>
      <c r="E33" s="29" t="s">
        <v>102</v>
      </c>
      <c r="F33" s="44">
        <v>0.9768</v>
      </c>
      <c r="G33" s="5" t="s">
        <v>105</v>
      </c>
    </row>
    <row r="34" spans="1:7" s="27" customFormat="1" x14ac:dyDescent="0.25">
      <c r="A34" s="47"/>
      <c r="B34" s="34" t="s">
        <v>104</v>
      </c>
      <c r="C34" s="33">
        <v>49.354999999999997</v>
      </c>
      <c r="D34" s="33">
        <v>6.0949999999999998</v>
      </c>
      <c r="E34" s="33">
        <v>399.65300000000002</v>
      </c>
      <c r="F34" s="48">
        <v>2.9999999999999997E-4</v>
      </c>
    </row>
    <row r="35" spans="1:7" x14ac:dyDescent="0.25">
      <c r="A35" s="43"/>
      <c r="B35" s="30"/>
      <c r="C35" s="29"/>
      <c r="D35" s="29"/>
      <c r="E35" s="29"/>
      <c r="F35" s="44"/>
    </row>
    <row r="36" spans="1:7" s="26" customFormat="1" x14ac:dyDescent="0.25">
      <c r="A36" s="56" t="s">
        <v>59</v>
      </c>
      <c r="B36" s="32" t="s">
        <v>107</v>
      </c>
      <c r="C36" s="57">
        <v>0.41</v>
      </c>
      <c r="D36" s="57">
        <v>0.191</v>
      </c>
      <c r="E36" s="57">
        <v>0.88100000000000001</v>
      </c>
      <c r="F36" s="46">
        <v>2.1999999999999999E-2</v>
      </c>
    </row>
    <row r="37" spans="1:7" s="26" customFormat="1" x14ac:dyDescent="0.25">
      <c r="A37" s="45"/>
      <c r="B37" s="32" t="s">
        <v>108</v>
      </c>
      <c r="C37" s="31">
        <v>0.17100000000000001</v>
      </c>
      <c r="D37" s="31">
        <v>5.6000000000000001E-2</v>
      </c>
      <c r="E37" s="31">
        <v>0.52</v>
      </c>
      <c r="F37" s="46">
        <v>1.9E-3</v>
      </c>
    </row>
    <row r="38" spans="1:7" x14ac:dyDescent="0.25">
      <c r="A38" s="54"/>
      <c r="B38" s="53"/>
      <c r="C38" s="2"/>
      <c r="D38" s="2"/>
      <c r="E38" s="2"/>
      <c r="F38" s="55"/>
    </row>
    <row r="39" spans="1:7" x14ac:dyDescent="0.25">
      <c r="A39" s="45" t="s">
        <v>56</v>
      </c>
      <c r="B39" s="32">
        <v>10</v>
      </c>
      <c r="C39" s="31">
        <v>1.643</v>
      </c>
      <c r="D39" s="31">
        <v>1.278</v>
      </c>
      <c r="E39" s="31">
        <v>2.1110000000000002</v>
      </c>
      <c r="F39" s="46">
        <v>1E-4</v>
      </c>
    </row>
    <row r="40" spans="1:7" x14ac:dyDescent="0.25">
      <c r="A40" s="43"/>
      <c r="B40" s="30"/>
      <c r="C40" s="29"/>
      <c r="D40" s="29"/>
      <c r="E40" s="29"/>
      <c r="F40" s="44"/>
    </row>
    <row r="41" spans="1:7" ht="15.75" thickBot="1" x14ac:dyDescent="0.3">
      <c r="A41" s="49" t="s">
        <v>62</v>
      </c>
      <c r="B41" s="50">
        <v>40</v>
      </c>
      <c r="C41" s="51">
        <v>1.3859999999999999</v>
      </c>
      <c r="D41" s="51">
        <v>0.871</v>
      </c>
      <c r="E41" s="51">
        <v>2.2080000000000002</v>
      </c>
      <c r="F41" s="52">
        <v>0.1686</v>
      </c>
    </row>
    <row r="42" spans="1:7" x14ac:dyDescent="0.25">
      <c r="A42" s="5"/>
      <c r="B42" s="6"/>
      <c r="C42" s="5"/>
      <c r="D42" s="5"/>
      <c r="E42" s="5"/>
      <c r="F42" s="5"/>
    </row>
    <row r="43" spans="1:7" x14ac:dyDescent="0.25">
      <c r="A43" s="5"/>
      <c r="B43" s="6"/>
      <c r="C43" s="5"/>
      <c r="D43" s="5"/>
      <c r="E43" s="5"/>
      <c r="F43" s="5"/>
    </row>
    <row r="44" spans="1:7" x14ac:dyDescent="0.25">
      <c r="A44" s="5"/>
      <c r="B44" s="6"/>
      <c r="C44" s="5"/>
      <c r="D44" s="5"/>
      <c r="E44" s="5"/>
      <c r="F44" s="5"/>
    </row>
    <row r="45" spans="1:7" x14ac:dyDescent="0.25">
      <c r="A45" s="5"/>
      <c r="B45" s="6"/>
      <c r="C45" s="5"/>
      <c r="D45" s="5"/>
      <c r="E45" s="5"/>
      <c r="F45" s="5"/>
    </row>
    <row r="46" spans="1:7" x14ac:dyDescent="0.25">
      <c r="A46" s="5"/>
      <c r="B46" s="6"/>
      <c r="C46" s="5"/>
      <c r="D46" s="5"/>
      <c r="E46" s="5"/>
      <c r="F46" s="5"/>
    </row>
    <row r="47" spans="1:7" x14ac:dyDescent="0.25">
      <c r="A47" s="5"/>
      <c r="B47" s="6"/>
      <c r="C47" s="5"/>
      <c r="D47" s="5"/>
      <c r="E47" s="5"/>
      <c r="F47" s="5"/>
    </row>
    <row r="48" spans="1:7" x14ac:dyDescent="0.25">
      <c r="A48" s="5"/>
      <c r="B48" s="6"/>
      <c r="C48" s="5"/>
      <c r="D48" s="5"/>
      <c r="E48" s="5"/>
      <c r="F48" s="5"/>
    </row>
    <row r="49" spans="1:6" x14ac:dyDescent="0.25">
      <c r="A49" s="5"/>
      <c r="B49" s="6"/>
      <c r="C49" s="5"/>
      <c r="D49" s="5"/>
      <c r="E49" s="5"/>
      <c r="F49" s="5"/>
    </row>
    <row r="50" spans="1:6" x14ac:dyDescent="0.25">
      <c r="A50" s="5"/>
      <c r="B50" s="6"/>
      <c r="C50" s="5"/>
      <c r="D50" s="5"/>
      <c r="E50" s="5"/>
      <c r="F50" s="5"/>
    </row>
    <row r="51" spans="1:6" x14ac:dyDescent="0.25">
      <c r="A51" s="5"/>
      <c r="B51" s="6"/>
      <c r="C51" s="5"/>
      <c r="D51" s="5"/>
      <c r="E51" s="5"/>
      <c r="F51" s="5"/>
    </row>
    <row r="52" spans="1:6" x14ac:dyDescent="0.25">
      <c r="A52" s="5"/>
      <c r="B52" s="6"/>
      <c r="C52" s="5"/>
      <c r="D52" s="5"/>
      <c r="E52" s="5"/>
      <c r="F52" s="5"/>
    </row>
    <row r="53" spans="1:6" x14ac:dyDescent="0.25">
      <c r="A53" s="5"/>
      <c r="B53" s="6"/>
      <c r="C53" s="5"/>
      <c r="D53" s="5"/>
      <c r="E53" s="5"/>
      <c r="F53" s="5"/>
    </row>
    <row r="54" spans="1:6" x14ac:dyDescent="0.25">
      <c r="A54" s="5"/>
      <c r="B54" s="6"/>
      <c r="C54" s="5"/>
      <c r="D54" s="5"/>
      <c r="E54" s="5"/>
      <c r="F54" s="5"/>
    </row>
    <row r="55" spans="1:6" x14ac:dyDescent="0.25">
      <c r="A55" s="5"/>
      <c r="B55" s="6"/>
      <c r="C55" s="5"/>
      <c r="D55" s="5"/>
      <c r="E55" s="5"/>
      <c r="F55" s="5"/>
    </row>
    <row r="56" spans="1:6" x14ac:dyDescent="0.25">
      <c r="A56" s="5"/>
      <c r="B56" s="6"/>
      <c r="C56" s="5"/>
      <c r="D56" s="5"/>
      <c r="E56" s="5"/>
      <c r="F56" s="5"/>
    </row>
    <row r="57" spans="1:6" x14ac:dyDescent="0.25">
      <c r="A57" s="5"/>
      <c r="B57" s="6"/>
      <c r="C57" s="5"/>
      <c r="D57" s="5"/>
      <c r="E57" s="5"/>
      <c r="F57" s="5"/>
    </row>
    <row r="58" spans="1:6" x14ac:dyDescent="0.25">
      <c r="A58" s="5"/>
      <c r="B58" s="6"/>
      <c r="C58" s="5"/>
      <c r="D58" s="5"/>
      <c r="E58" s="5"/>
      <c r="F58" s="5"/>
    </row>
    <row r="59" spans="1:6" x14ac:dyDescent="0.25">
      <c r="A59" s="5"/>
      <c r="B59" s="6"/>
      <c r="C59" s="5"/>
      <c r="D59" s="5"/>
      <c r="E59" s="5"/>
      <c r="F59" s="5"/>
    </row>
    <row r="60" spans="1:6" x14ac:dyDescent="0.25">
      <c r="A60" s="5"/>
      <c r="B60" s="6"/>
      <c r="C60" s="5"/>
      <c r="D60" s="5"/>
      <c r="E60" s="5"/>
      <c r="F60" s="5"/>
    </row>
    <row r="61" spans="1:6" x14ac:dyDescent="0.25">
      <c r="A61" s="5"/>
      <c r="B61" s="6"/>
      <c r="C61" s="5"/>
      <c r="D61" s="5"/>
      <c r="E61" s="5"/>
      <c r="F61" s="5"/>
    </row>
    <row r="62" spans="1:6" x14ac:dyDescent="0.25">
      <c r="A62" s="5"/>
      <c r="B62" s="6"/>
      <c r="C62" s="5"/>
      <c r="D62" s="5"/>
      <c r="E62" s="5"/>
      <c r="F62" s="5"/>
    </row>
  </sheetData>
  <autoFilter ref="A2:H2"/>
  <mergeCells count="1"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64" workbookViewId="0">
      <selection activeCell="F81" sqref="A77:F81"/>
    </sheetView>
  </sheetViews>
  <sheetFormatPr defaultRowHeight="15" x14ac:dyDescent="0.25"/>
  <cols>
    <col min="2" max="2" width="20.42578125" customWidth="1"/>
  </cols>
  <sheetData>
    <row r="1" spans="1:6" ht="15.75" thickBot="1" x14ac:dyDescent="0.3">
      <c r="A1" s="58" t="s">
        <v>0</v>
      </c>
      <c r="B1" s="59" t="s">
        <v>71</v>
      </c>
      <c r="C1" s="59" t="s">
        <v>72</v>
      </c>
      <c r="D1" s="60" t="s">
        <v>73</v>
      </c>
      <c r="E1" s="60"/>
      <c r="F1" s="61" t="s">
        <v>74</v>
      </c>
    </row>
    <row r="2" spans="1:6" s="26" customFormat="1" x14ac:dyDescent="0.25">
      <c r="A2" s="63" t="s">
        <v>81</v>
      </c>
      <c r="B2" s="62" t="s">
        <v>82</v>
      </c>
      <c r="C2" s="62">
        <v>0.499</v>
      </c>
      <c r="D2" s="62">
        <v>0.18</v>
      </c>
      <c r="E2" s="62">
        <v>1.3859999999999999</v>
      </c>
      <c r="F2" s="64">
        <v>0.18229999999999999</v>
      </c>
    </row>
    <row r="3" spans="1:6" s="26" customFormat="1" x14ac:dyDescent="0.25">
      <c r="A3" s="63" t="s">
        <v>84</v>
      </c>
      <c r="B3" s="62" t="s">
        <v>82</v>
      </c>
      <c r="C3" s="62">
        <v>5.09</v>
      </c>
      <c r="D3" s="62">
        <v>1.347</v>
      </c>
      <c r="E3" s="62">
        <v>15.858000000000001</v>
      </c>
      <c r="F3" s="64">
        <v>1.49E-2</v>
      </c>
    </row>
    <row r="4" spans="1:6" s="26" customFormat="1" x14ac:dyDescent="0.25">
      <c r="A4" s="63" t="s">
        <v>86</v>
      </c>
      <c r="B4" s="62" t="s">
        <v>82</v>
      </c>
      <c r="C4" s="62">
        <v>0.82399999999999995</v>
      </c>
      <c r="D4" s="62">
        <v>0.32500000000000001</v>
      </c>
      <c r="E4" s="62">
        <v>2.0859999999999999</v>
      </c>
      <c r="F4" s="64">
        <v>0.68279999999999996</v>
      </c>
    </row>
    <row r="5" spans="1:6" s="26" customFormat="1" x14ac:dyDescent="0.25">
      <c r="A5" s="63" t="s">
        <v>87</v>
      </c>
      <c r="B5" s="62" t="s">
        <v>82</v>
      </c>
      <c r="C5" s="62">
        <v>4.585</v>
      </c>
      <c r="D5" s="62">
        <v>1.0529999999999999</v>
      </c>
      <c r="E5" s="62">
        <v>19.972000000000001</v>
      </c>
      <c r="F5" s="64">
        <v>4.2500000000000003E-2</v>
      </c>
    </row>
    <row r="6" spans="1:6" s="26" customFormat="1" x14ac:dyDescent="0.25">
      <c r="A6" s="63" t="s">
        <v>89</v>
      </c>
      <c r="B6" s="62" t="s">
        <v>82</v>
      </c>
      <c r="C6" s="62">
        <v>2.1259999999999999</v>
      </c>
      <c r="D6" s="62">
        <v>0.52500000000000002</v>
      </c>
      <c r="E6" s="62">
        <v>8.6059999999999999</v>
      </c>
      <c r="F6" s="64">
        <v>0.29060000000000002</v>
      </c>
    </row>
    <row r="7" spans="1:6" s="26" customFormat="1" x14ac:dyDescent="0.25">
      <c r="A7" s="63" t="s">
        <v>91</v>
      </c>
      <c r="B7" s="62" t="s">
        <v>92</v>
      </c>
      <c r="C7" s="62">
        <v>2.0169999999999999</v>
      </c>
      <c r="D7" s="62">
        <v>0.56299999999999994</v>
      </c>
      <c r="E7" s="62">
        <v>7.226</v>
      </c>
      <c r="F7" s="64">
        <v>0.28149999999999997</v>
      </c>
    </row>
    <row r="8" spans="1:6" s="26" customFormat="1" x14ac:dyDescent="0.25">
      <c r="A8" s="63" t="s">
        <v>95</v>
      </c>
      <c r="B8" s="62" t="s">
        <v>96</v>
      </c>
      <c r="C8" s="62">
        <v>0.95699999999999996</v>
      </c>
      <c r="D8" s="62">
        <v>0.20200000000000001</v>
      </c>
      <c r="E8" s="62">
        <v>4.5270000000000001</v>
      </c>
      <c r="F8" s="64">
        <v>0.95540000000000003</v>
      </c>
    </row>
    <row r="9" spans="1:6" s="26" customFormat="1" x14ac:dyDescent="0.25">
      <c r="A9" s="63" t="s">
        <v>99</v>
      </c>
      <c r="B9" s="62" t="s">
        <v>100</v>
      </c>
      <c r="C9" s="62">
        <v>1.411</v>
      </c>
      <c r="D9" s="62">
        <v>0.27</v>
      </c>
      <c r="E9" s="62">
        <v>7.39</v>
      </c>
      <c r="F9" s="64">
        <v>0.68340000000000001</v>
      </c>
    </row>
    <row r="10" spans="1:6" s="26" customFormat="1" x14ac:dyDescent="0.25">
      <c r="A10" s="65" t="s">
        <v>59</v>
      </c>
      <c r="B10" s="62" t="s">
        <v>107</v>
      </c>
      <c r="C10" s="66">
        <v>0.63200000000000001</v>
      </c>
      <c r="D10" s="66">
        <v>0.23100000000000001</v>
      </c>
      <c r="E10" s="66">
        <v>1.278</v>
      </c>
      <c r="F10" s="64">
        <v>0.37169999999999997</v>
      </c>
    </row>
    <row r="11" spans="1:6" s="26" customFormat="1" x14ac:dyDescent="0.25">
      <c r="A11" s="63"/>
      <c r="B11" s="62" t="s">
        <v>108</v>
      </c>
      <c r="C11" s="62">
        <v>0.23300000000000001</v>
      </c>
      <c r="D11" s="62">
        <v>0.06</v>
      </c>
      <c r="E11" s="62">
        <v>0.90300000000000002</v>
      </c>
      <c r="F11" s="64">
        <v>3.5099999999999999E-2</v>
      </c>
    </row>
    <row r="12" spans="1:6" x14ac:dyDescent="0.25">
      <c r="A12" s="63" t="s">
        <v>56</v>
      </c>
      <c r="B12" s="62">
        <v>10</v>
      </c>
      <c r="C12" s="62">
        <v>1.6970000000000001</v>
      </c>
      <c r="D12" s="62">
        <v>1.2529999999999999</v>
      </c>
      <c r="E12" s="62">
        <v>2.2970000000000002</v>
      </c>
      <c r="F12" s="64">
        <v>5.9999999999999995E-4</v>
      </c>
    </row>
    <row r="14" spans="1:6" ht="15.75" thickBot="1" x14ac:dyDescent="0.3">
      <c r="A14" s="67" t="s">
        <v>110</v>
      </c>
    </row>
    <row r="15" spans="1:6" ht="15.75" thickBot="1" x14ac:dyDescent="0.3">
      <c r="A15" s="58" t="s">
        <v>0</v>
      </c>
      <c r="B15" s="59" t="s">
        <v>71</v>
      </c>
      <c r="C15" s="59" t="s">
        <v>72</v>
      </c>
      <c r="D15" s="60" t="s">
        <v>73</v>
      </c>
      <c r="E15" s="60"/>
      <c r="F15" s="61" t="s">
        <v>74</v>
      </c>
    </row>
    <row r="16" spans="1:6" x14ac:dyDescent="0.25">
      <c r="A16" s="63" t="s">
        <v>81</v>
      </c>
      <c r="B16" s="62" t="s">
        <v>82</v>
      </c>
      <c r="C16" s="62">
        <v>0.48099999999999998</v>
      </c>
      <c r="D16" s="62">
        <v>0.18099999999999999</v>
      </c>
      <c r="E16" s="62">
        <v>1.2829999999999999</v>
      </c>
      <c r="F16" s="64">
        <v>0.14399999999999999</v>
      </c>
    </row>
    <row r="17" spans="1:6" x14ac:dyDescent="0.25">
      <c r="A17" s="63" t="s">
        <v>86</v>
      </c>
      <c r="B17" s="62" t="s">
        <v>82</v>
      </c>
      <c r="C17" s="62">
        <v>0.95399999999999996</v>
      </c>
      <c r="D17" s="62">
        <v>0.39100000000000001</v>
      </c>
      <c r="E17" s="62">
        <v>2.33</v>
      </c>
      <c r="F17" s="64">
        <v>0.91830000000000001</v>
      </c>
    </row>
    <row r="18" spans="1:6" x14ac:dyDescent="0.25">
      <c r="A18" s="63" t="s">
        <v>87</v>
      </c>
      <c r="B18" s="62" t="s">
        <v>82</v>
      </c>
      <c r="C18" s="62">
        <v>4.2160000000000002</v>
      </c>
      <c r="D18" s="62">
        <v>1.0209999999999999</v>
      </c>
      <c r="E18" s="62">
        <v>17.405999999999999</v>
      </c>
      <c r="F18" s="64">
        <v>4.6699999999999998E-2</v>
      </c>
    </row>
    <row r="19" spans="1:6" x14ac:dyDescent="0.25">
      <c r="A19" s="63" t="s">
        <v>89</v>
      </c>
      <c r="B19" s="62" t="s">
        <v>82</v>
      </c>
      <c r="C19" s="62">
        <v>2.544</v>
      </c>
      <c r="D19" s="62">
        <v>0.65</v>
      </c>
      <c r="E19" s="62">
        <v>9.9489999999999998</v>
      </c>
      <c r="F19" s="64">
        <v>0.1797</v>
      </c>
    </row>
    <row r="20" spans="1:6" x14ac:dyDescent="0.25">
      <c r="A20" s="63" t="s">
        <v>91</v>
      </c>
      <c r="B20" s="62" t="s">
        <v>92</v>
      </c>
      <c r="C20" s="62">
        <v>2.2080000000000002</v>
      </c>
      <c r="D20" s="62">
        <v>0.622</v>
      </c>
      <c r="E20" s="62">
        <v>7.8380000000000001</v>
      </c>
      <c r="F20" s="64">
        <v>0.2203</v>
      </c>
    </row>
    <row r="21" spans="1:6" x14ac:dyDescent="0.25">
      <c r="A21" s="63" t="s">
        <v>95</v>
      </c>
      <c r="B21" s="62" t="s">
        <v>96</v>
      </c>
      <c r="C21" s="62">
        <v>0.68899999999999995</v>
      </c>
      <c r="D21" s="62">
        <v>0.14799999999999999</v>
      </c>
      <c r="E21" s="62">
        <v>3.218</v>
      </c>
      <c r="F21" s="64">
        <v>0.63590000000000002</v>
      </c>
    </row>
    <row r="22" spans="1:6" x14ac:dyDescent="0.25">
      <c r="A22" s="63" t="s">
        <v>99</v>
      </c>
      <c r="B22" s="62" t="s">
        <v>100</v>
      </c>
      <c r="C22" s="62">
        <v>2.0939999999999999</v>
      </c>
      <c r="D22" s="62">
        <v>0.46400000000000002</v>
      </c>
      <c r="E22" s="62">
        <v>9.4420000000000002</v>
      </c>
      <c r="F22" s="64">
        <v>0.33629999999999999</v>
      </c>
    </row>
    <row r="23" spans="1:6" x14ac:dyDescent="0.25">
      <c r="A23" s="65" t="s">
        <v>59</v>
      </c>
      <c r="B23" s="62" t="s">
        <v>107</v>
      </c>
      <c r="C23" s="66">
        <v>0.622</v>
      </c>
      <c r="D23" s="66">
        <v>0.23599999999999999</v>
      </c>
      <c r="E23" s="66">
        <v>1.6379999999999999</v>
      </c>
      <c r="F23" s="64">
        <v>0.3362</v>
      </c>
    </row>
    <row r="24" spans="1:6" x14ac:dyDescent="0.25">
      <c r="A24" s="63"/>
      <c r="B24" s="62" t="s">
        <v>108</v>
      </c>
      <c r="C24" s="62">
        <v>0.251</v>
      </c>
      <c r="D24" s="62">
        <v>7.0000000000000007E-2</v>
      </c>
      <c r="E24" s="62">
        <v>0.89900000000000002</v>
      </c>
      <c r="F24" s="64">
        <v>0.33800000000000002</v>
      </c>
    </row>
    <row r="25" spans="1:6" x14ac:dyDescent="0.25">
      <c r="A25" s="63" t="s">
        <v>56</v>
      </c>
      <c r="B25" s="62">
        <v>10</v>
      </c>
      <c r="C25" s="62">
        <v>1.7230000000000001</v>
      </c>
      <c r="D25" s="62">
        <v>1.28</v>
      </c>
      <c r="E25" s="62">
        <v>2.319</v>
      </c>
      <c r="F25" s="64">
        <v>2.9999999999999997E-4</v>
      </c>
    </row>
    <row r="28" spans="1:6" ht="15.75" thickBot="1" x14ac:dyDescent="0.3"/>
    <row r="29" spans="1:6" ht="15.75" thickBot="1" x14ac:dyDescent="0.3">
      <c r="A29" s="58" t="s">
        <v>0</v>
      </c>
      <c r="B29" s="59" t="s">
        <v>71</v>
      </c>
      <c r="C29" s="59" t="s">
        <v>72</v>
      </c>
      <c r="D29" s="60" t="s">
        <v>73</v>
      </c>
      <c r="E29" s="60"/>
      <c r="F29" s="61" t="s">
        <v>74</v>
      </c>
    </row>
    <row r="30" spans="1:6" x14ac:dyDescent="0.25">
      <c r="A30" s="68" t="s">
        <v>81</v>
      </c>
      <c r="B30" s="69" t="s">
        <v>82</v>
      </c>
      <c r="C30" s="69">
        <v>0.32200000000000001</v>
      </c>
      <c r="D30" s="69">
        <v>0.14099999999999999</v>
      </c>
      <c r="E30" s="69">
        <v>0.78</v>
      </c>
      <c r="F30" s="70">
        <v>1.14E-2</v>
      </c>
    </row>
    <row r="31" spans="1:6" x14ac:dyDescent="0.25">
      <c r="A31" s="63" t="s">
        <v>86</v>
      </c>
      <c r="B31" s="62" t="s">
        <v>82</v>
      </c>
      <c r="C31" s="62">
        <v>1.034</v>
      </c>
      <c r="D31" s="62">
        <v>0.42899999999999999</v>
      </c>
      <c r="E31" s="62">
        <v>2.4910000000000001</v>
      </c>
      <c r="F31" s="64">
        <v>0.93989999999999996</v>
      </c>
    </row>
    <row r="32" spans="1:6" x14ac:dyDescent="0.25">
      <c r="A32" s="68" t="s">
        <v>87</v>
      </c>
      <c r="B32" s="69" t="s">
        <v>82</v>
      </c>
      <c r="C32" s="69">
        <v>4.0510000000000002</v>
      </c>
      <c r="D32" s="69">
        <v>0.99099999999999999</v>
      </c>
      <c r="E32" s="69">
        <v>16.561</v>
      </c>
      <c r="F32" s="70">
        <v>5.1499999999999997E-2</v>
      </c>
    </row>
    <row r="33" spans="1:6" x14ac:dyDescent="0.25">
      <c r="A33" s="68" t="s">
        <v>91</v>
      </c>
      <c r="B33" s="69" t="s">
        <v>92</v>
      </c>
      <c r="C33" s="69">
        <v>2.1779999999999999</v>
      </c>
      <c r="D33" s="69">
        <v>0.624</v>
      </c>
      <c r="E33" s="69">
        <v>7.6050000000000004</v>
      </c>
      <c r="F33" s="70">
        <v>0.2225</v>
      </c>
    </row>
    <row r="34" spans="1:6" x14ac:dyDescent="0.25">
      <c r="A34" s="63" t="s">
        <v>95</v>
      </c>
      <c r="B34" s="62" t="s">
        <v>96</v>
      </c>
      <c r="C34" s="62">
        <v>0.79500000000000004</v>
      </c>
      <c r="D34" s="62">
        <v>0.17599999999999999</v>
      </c>
      <c r="E34" s="62">
        <v>3.601</v>
      </c>
      <c r="F34" s="64">
        <v>0.7661</v>
      </c>
    </row>
    <row r="35" spans="1:6" x14ac:dyDescent="0.25">
      <c r="A35" s="63" t="s">
        <v>99</v>
      </c>
      <c r="B35" s="62" t="s">
        <v>100</v>
      </c>
      <c r="C35" s="62">
        <v>2.3740000000000001</v>
      </c>
      <c r="D35" s="62">
        <v>0.52800000000000002</v>
      </c>
      <c r="E35" s="62">
        <v>10.675000000000001</v>
      </c>
      <c r="F35" s="64">
        <v>0.25969999999999999</v>
      </c>
    </row>
    <row r="36" spans="1:6" x14ac:dyDescent="0.25">
      <c r="A36" s="65" t="s">
        <v>59</v>
      </c>
      <c r="B36" s="62" t="s">
        <v>107</v>
      </c>
      <c r="C36" s="66">
        <v>0.7</v>
      </c>
      <c r="D36" s="66">
        <v>0.27200000000000002</v>
      </c>
      <c r="E36" s="66">
        <v>1.802</v>
      </c>
      <c r="F36" s="64">
        <v>0.4597</v>
      </c>
    </row>
    <row r="37" spans="1:6" x14ac:dyDescent="0.25">
      <c r="A37" s="68"/>
      <c r="B37" s="69" t="s">
        <v>108</v>
      </c>
      <c r="C37" s="69">
        <v>0.23</v>
      </c>
      <c r="D37" s="69">
        <v>6.6000000000000003E-2</v>
      </c>
      <c r="E37" s="69">
        <v>0.80300000000000005</v>
      </c>
      <c r="F37" s="70">
        <v>0.21199999999999999</v>
      </c>
    </row>
    <row r="38" spans="1:6" x14ac:dyDescent="0.25">
      <c r="A38" s="68" t="s">
        <v>56</v>
      </c>
      <c r="B38" s="69">
        <v>10</v>
      </c>
      <c r="C38" s="69">
        <v>1.7250000000000001</v>
      </c>
      <c r="D38" s="69">
        <v>1.274</v>
      </c>
      <c r="E38" s="69">
        <v>2.3359999999999999</v>
      </c>
      <c r="F38" s="70">
        <v>4.0000000000000002E-4</v>
      </c>
    </row>
    <row r="41" spans="1:6" ht="15.75" thickBot="1" x14ac:dyDescent="0.3"/>
    <row r="42" spans="1:6" ht="15.75" thickBot="1" x14ac:dyDescent="0.3">
      <c r="A42" s="58" t="s">
        <v>0</v>
      </c>
      <c r="B42" s="59" t="s">
        <v>71</v>
      </c>
      <c r="C42" s="59" t="s">
        <v>72</v>
      </c>
      <c r="D42" s="60" t="s">
        <v>73</v>
      </c>
      <c r="E42" s="60"/>
      <c r="F42" s="61" t="s">
        <v>74</v>
      </c>
    </row>
    <row r="43" spans="1:6" x14ac:dyDescent="0.25">
      <c r="A43" s="63" t="s">
        <v>81</v>
      </c>
      <c r="B43" s="62" t="s">
        <v>82</v>
      </c>
      <c r="C43" s="62">
        <v>0.31</v>
      </c>
      <c r="D43" s="62">
        <v>0.13400000000000001</v>
      </c>
      <c r="E43" s="62">
        <v>0.71799999999999997</v>
      </c>
      <c r="F43" s="64">
        <v>6.3E-3</v>
      </c>
    </row>
    <row r="44" spans="1:6" x14ac:dyDescent="0.25">
      <c r="A44" s="68" t="s">
        <v>86</v>
      </c>
      <c r="B44" s="69" t="s">
        <v>82</v>
      </c>
      <c r="C44" s="69">
        <v>1.099</v>
      </c>
      <c r="D44" s="69">
        <v>0.46200000000000002</v>
      </c>
      <c r="E44" s="69">
        <v>2.61</v>
      </c>
      <c r="F44" s="70">
        <v>0.83120000000000005</v>
      </c>
    </row>
    <row r="45" spans="1:6" x14ac:dyDescent="0.25">
      <c r="A45" s="63" t="s">
        <v>87</v>
      </c>
      <c r="B45" s="62" t="s">
        <v>82</v>
      </c>
      <c r="C45" s="62">
        <v>4.3609999999999998</v>
      </c>
      <c r="D45" s="62">
        <v>1.0820000000000001</v>
      </c>
      <c r="E45" s="62">
        <v>17.579000000000001</v>
      </c>
      <c r="F45" s="64">
        <v>3.8399999999999997E-2</v>
      </c>
    </row>
    <row r="46" spans="1:6" x14ac:dyDescent="0.25">
      <c r="A46" s="63" t="s">
        <v>91</v>
      </c>
      <c r="B46" s="62" t="s">
        <v>92</v>
      </c>
      <c r="C46" s="62">
        <v>2.2650000000000001</v>
      </c>
      <c r="D46" s="62">
        <v>0.65800000000000003</v>
      </c>
      <c r="E46" s="62">
        <v>7.7939999999999996</v>
      </c>
      <c r="F46" s="64">
        <v>0.1948</v>
      </c>
    </row>
    <row r="47" spans="1:6" x14ac:dyDescent="0.25">
      <c r="A47" s="68" t="s">
        <v>95</v>
      </c>
      <c r="B47" s="69" t="s">
        <v>96</v>
      </c>
      <c r="C47" s="69">
        <v>0.66400000000000003</v>
      </c>
      <c r="D47" s="69">
        <v>0.151</v>
      </c>
      <c r="E47" s="69">
        <v>2.9180000000000001</v>
      </c>
      <c r="F47" s="70">
        <v>0.58750000000000002</v>
      </c>
    </row>
    <row r="48" spans="1:6" x14ac:dyDescent="0.25">
      <c r="A48" s="71" t="s">
        <v>59</v>
      </c>
      <c r="B48" s="69" t="s">
        <v>107</v>
      </c>
      <c r="C48" s="72">
        <v>0.61799999999999999</v>
      </c>
      <c r="D48" s="72">
        <v>0.248</v>
      </c>
      <c r="E48" s="72">
        <v>1541</v>
      </c>
      <c r="F48" s="70">
        <v>0.30230000000000001</v>
      </c>
    </row>
    <row r="49" spans="1:6" x14ac:dyDescent="0.25">
      <c r="A49" s="63"/>
      <c r="B49" s="62" t="s">
        <v>108</v>
      </c>
      <c r="C49" s="62">
        <v>0.23799999999999999</v>
      </c>
      <c r="D49" s="62">
        <v>7.0000000000000007E-2</v>
      </c>
      <c r="E49" s="62">
        <v>0.80700000000000005</v>
      </c>
      <c r="F49" s="64">
        <v>2.12E-2</v>
      </c>
    </row>
    <row r="50" spans="1:6" x14ac:dyDescent="0.25">
      <c r="A50" s="63" t="s">
        <v>56</v>
      </c>
      <c r="B50" s="62">
        <v>10</v>
      </c>
      <c r="C50" s="62">
        <v>1.7290000000000001</v>
      </c>
      <c r="D50" s="62">
        <v>1.2789999999999999</v>
      </c>
      <c r="E50" s="62">
        <v>2.3370000000000002</v>
      </c>
      <c r="F50" s="64">
        <v>4.0000000000000002E-4</v>
      </c>
    </row>
    <row r="54" spans="1:6" ht="15.75" thickBot="1" x14ac:dyDescent="0.3"/>
    <row r="55" spans="1:6" ht="15.75" thickBot="1" x14ac:dyDescent="0.3">
      <c r="A55" s="58" t="s">
        <v>0</v>
      </c>
      <c r="B55" s="59" t="s">
        <v>71</v>
      </c>
      <c r="C55" s="59" t="s">
        <v>72</v>
      </c>
      <c r="D55" s="60" t="s">
        <v>73</v>
      </c>
      <c r="E55" s="60"/>
      <c r="F55" s="61" t="s">
        <v>74</v>
      </c>
    </row>
    <row r="56" spans="1:6" x14ac:dyDescent="0.25">
      <c r="A56" s="63" t="s">
        <v>81</v>
      </c>
      <c r="B56" s="62" t="s">
        <v>82</v>
      </c>
      <c r="C56" s="62">
        <v>0.30599999999999999</v>
      </c>
      <c r="D56" s="62">
        <v>0.13300000000000001</v>
      </c>
      <c r="E56" s="62">
        <v>0.70499999999999996</v>
      </c>
      <c r="F56" s="64">
        <v>5.4000000000000003E-3</v>
      </c>
    </row>
    <row r="57" spans="1:6" x14ac:dyDescent="0.25">
      <c r="A57" s="63" t="s">
        <v>87</v>
      </c>
      <c r="B57" s="62" t="s">
        <v>82</v>
      </c>
      <c r="C57" s="62">
        <v>4.5540000000000003</v>
      </c>
      <c r="D57" s="62">
        <v>1.196</v>
      </c>
      <c r="E57" s="62">
        <v>17.341000000000001</v>
      </c>
      <c r="F57" s="64">
        <v>2.63E-2</v>
      </c>
    </row>
    <row r="58" spans="1:6" x14ac:dyDescent="0.25">
      <c r="A58" s="63" t="s">
        <v>91</v>
      </c>
      <c r="B58" s="62" t="s">
        <v>92</v>
      </c>
      <c r="C58" s="62">
        <v>2.3260000000000001</v>
      </c>
      <c r="D58" s="62">
        <v>0.69399999999999995</v>
      </c>
      <c r="E58" s="62">
        <v>7.7990000000000004</v>
      </c>
      <c r="F58" s="64">
        <v>0.1714</v>
      </c>
    </row>
    <row r="59" spans="1:6" s="28" customFormat="1" x14ac:dyDescent="0.25">
      <c r="A59" s="63" t="s">
        <v>95</v>
      </c>
      <c r="B59" s="62" t="s">
        <v>96</v>
      </c>
      <c r="C59" s="62">
        <v>0.67</v>
      </c>
      <c r="D59" s="62">
        <v>0.153</v>
      </c>
      <c r="E59" s="62">
        <v>2.9249999999999998</v>
      </c>
      <c r="F59" s="64">
        <v>0.53390000000000004</v>
      </c>
    </row>
    <row r="60" spans="1:6" s="28" customFormat="1" x14ac:dyDescent="0.25">
      <c r="A60" s="65" t="s">
        <v>59</v>
      </c>
      <c r="B60" s="62" t="s">
        <v>107</v>
      </c>
      <c r="C60" s="66">
        <v>0.624</v>
      </c>
      <c r="D60" s="66">
        <v>0.252</v>
      </c>
      <c r="E60" s="66">
        <v>1.5484</v>
      </c>
      <c r="F60" s="64">
        <v>0.3095</v>
      </c>
    </row>
    <row r="61" spans="1:6" x14ac:dyDescent="0.25">
      <c r="A61" s="63"/>
      <c r="B61" s="62" t="s">
        <v>108</v>
      </c>
      <c r="C61" s="62">
        <v>0.23599999999999999</v>
      </c>
      <c r="D61" s="62">
        <v>7.0000000000000007E-2</v>
      </c>
      <c r="E61" s="62">
        <v>0.79500000000000004</v>
      </c>
      <c r="F61" s="64">
        <v>1.9800000000000002E-2</v>
      </c>
    </row>
    <row r="62" spans="1:6" x14ac:dyDescent="0.25">
      <c r="A62" s="63" t="s">
        <v>56</v>
      </c>
      <c r="B62" s="62">
        <v>10</v>
      </c>
      <c r="C62" s="62">
        <v>1.742</v>
      </c>
      <c r="D62" s="62">
        <v>1.298</v>
      </c>
      <c r="E62" s="62">
        <v>2.3380000000000001</v>
      </c>
      <c r="F62" s="64">
        <v>2.0000000000000001E-4</v>
      </c>
    </row>
    <row r="63" spans="1:6" x14ac:dyDescent="0.25">
      <c r="A63" s="63"/>
      <c r="B63" s="62"/>
      <c r="C63" s="62"/>
      <c r="D63" s="62"/>
      <c r="E63" s="62"/>
      <c r="F63" s="64"/>
    </row>
    <row r="64" spans="1:6" x14ac:dyDescent="0.25">
      <c r="A64" s="63"/>
      <c r="B64" s="62"/>
      <c r="C64" s="62"/>
      <c r="D64" s="62"/>
      <c r="E64" s="62"/>
      <c r="F64" s="64"/>
    </row>
    <row r="65" spans="1:6" x14ac:dyDescent="0.25">
      <c r="A65" s="63"/>
      <c r="B65" s="62"/>
      <c r="C65" s="62"/>
      <c r="D65" s="62"/>
      <c r="E65" s="62"/>
      <c r="F65" s="64"/>
    </row>
    <row r="67" spans="1:6" ht="15.75" thickBot="1" x14ac:dyDescent="0.3"/>
    <row r="68" spans="1:6" ht="15.75" thickBot="1" x14ac:dyDescent="0.3">
      <c r="A68" s="58" t="s">
        <v>0</v>
      </c>
      <c r="B68" s="59" t="s">
        <v>71</v>
      </c>
      <c r="C68" s="59" t="s">
        <v>72</v>
      </c>
      <c r="D68" s="60" t="s">
        <v>73</v>
      </c>
      <c r="E68" s="60"/>
      <c r="F68" s="61" t="s">
        <v>74</v>
      </c>
    </row>
    <row r="69" spans="1:6" x14ac:dyDescent="0.25">
      <c r="A69" s="63" t="s">
        <v>81</v>
      </c>
      <c r="B69" s="62" t="s">
        <v>82</v>
      </c>
      <c r="C69" s="62">
        <v>0.30399999999999999</v>
      </c>
      <c r="D69" s="62">
        <v>0.13200000000000001</v>
      </c>
      <c r="E69" s="62">
        <v>0.70099999999999996</v>
      </c>
      <c r="F69" s="64">
        <v>5.1999999999999998E-3</v>
      </c>
    </row>
    <row r="70" spans="1:6" x14ac:dyDescent="0.25">
      <c r="A70" s="63" t="s">
        <v>87</v>
      </c>
      <c r="B70" s="62" t="s">
        <v>82</v>
      </c>
      <c r="C70" s="62">
        <v>4.2930000000000001</v>
      </c>
      <c r="D70" s="62">
        <v>1.1419999999999999</v>
      </c>
      <c r="E70" s="62">
        <v>16.137</v>
      </c>
      <c r="F70" s="64">
        <v>3.1E-2</v>
      </c>
    </row>
    <row r="71" spans="1:6" x14ac:dyDescent="0.25">
      <c r="A71" s="63" t="s">
        <v>91</v>
      </c>
      <c r="B71" s="62" t="s">
        <v>92</v>
      </c>
      <c r="C71" s="62">
        <v>2.0219999999999998</v>
      </c>
      <c r="D71" s="62">
        <v>0.67900000000000005</v>
      </c>
      <c r="E71" s="62">
        <v>6.0209999999999999</v>
      </c>
      <c r="F71" s="64">
        <v>0.20610000000000001</v>
      </c>
    </row>
    <row r="72" spans="1:6" x14ac:dyDescent="0.25">
      <c r="A72" s="65" t="s">
        <v>59</v>
      </c>
      <c r="B72" s="62" t="s">
        <v>107</v>
      </c>
      <c r="C72" s="66">
        <v>0.66100000000000003</v>
      </c>
      <c r="D72" s="66">
        <v>0.27200000000000002</v>
      </c>
      <c r="E72" s="66">
        <v>1.603</v>
      </c>
      <c r="F72" s="64">
        <v>0.35909999999999997</v>
      </c>
    </row>
    <row r="73" spans="1:6" x14ac:dyDescent="0.25">
      <c r="A73" s="63"/>
      <c r="B73" s="62" t="s">
        <v>108</v>
      </c>
      <c r="C73" s="62">
        <v>0.24399999999999999</v>
      </c>
      <c r="D73" s="62">
        <v>7.2999999999999995E-2</v>
      </c>
      <c r="E73" s="62">
        <v>0.81399999999999995</v>
      </c>
      <c r="F73" s="64">
        <v>2.18E-2</v>
      </c>
    </row>
    <row r="74" spans="1:6" x14ac:dyDescent="0.25">
      <c r="A74" s="63" t="s">
        <v>56</v>
      </c>
      <c r="B74" s="62">
        <v>10</v>
      </c>
      <c r="C74" s="62">
        <v>1.7270000000000001</v>
      </c>
      <c r="D74" s="62">
        <v>1.2909999999999999</v>
      </c>
      <c r="E74" s="62">
        <v>2.31</v>
      </c>
      <c r="F74" s="64">
        <v>2.0000000000000001E-4</v>
      </c>
    </row>
    <row r="76" spans="1:6" ht="15.75" thickBot="1" x14ac:dyDescent="0.3"/>
    <row r="77" spans="1:6" ht="15.75" thickBot="1" x14ac:dyDescent="0.3">
      <c r="A77" s="58" t="s">
        <v>0</v>
      </c>
      <c r="B77" s="59" t="s">
        <v>71</v>
      </c>
      <c r="C77" s="59" t="s">
        <v>72</v>
      </c>
      <c r="D77" s="60" t="s">
        <v>73</v>
      </c>
      <c r="E77" s="60"/>
      <c r="F77" s="61" t="s">
        <v>74</v>
      </c>
    </row>
    <row r="78" spans="1:6" x14ac:dyDescent="0.25">
      <c r="A78" s="63" t="s">
        <v>81</v>
      </c>
      <c r="B78" s="62" t="s">
        <v>82</v>
      </c>
      <c r="C78" s="62">
        <v>0.28000000000000003</v>
      </c>
      <c r="D78" s="62">
        <v>0.28000000000000003</v>
      </c>
      <c r="E78" s="62">
        <v>0.124</v>
      </c>
      <c r="F78" s="64">
        <v>2.2000000000000001E-3</v>
      </c>
    </row>
    <row r="79" spans="1:6" x14ac:dyDescent="0.25">
      <c r="A79" s="63" t="s">
        <v>87</v>
      </c>
      <c r="B79" s="62" t="s">
        <v>82</v>
      </c>
      <c r="C79" s="62">
        <v>4.8470000000000004</v>
      </c>
      <c r="D79" s="62">
        <v>4.8470000000000004</v>
      </c>
      <c r="E79" s="62">
        <v>1.284</v>
      </c>
      <c r="F79" s="64">
        <v>1.9900000000000001E-2</v>
      </c>
    </row>
    <row r="80" spans="1:6" x14ac:dyDescent="0.25">
      <c r="A80" s="63" t="s">
        <v>91</v>
      </c>
      <c r="B80" s="62" t="s">
        <v>92</v>
      </c>
      <c r="C80" s="62">
        <v>2.3330000000000002</v>
      </c>
      <c r="D80" s="62">
        <v>2.3330000000000002</v>
      </c>
      <c r="E80" s="62">
        <v>0.83499999999999996</v>
      </c>
      <c r="F80" s="64">
        <v>0.1062</v>
      </c>
    </row>
    <row r="81" spans="1:6" x14ac:dyDescent="0.25">
      <c r="A81" s="63" t="s">
        <v>56</v>
      </c>
      <c r="B81" s="62">
        <v>10</v>
      </c>
      <c r="C81" s="62">
        <v>1.7589999999999999</v>
      </c>
      <c r="D81" s="62">
        <v>1.7589999999999999</v>
      </c>
      <c r="E81" s="62">
        <v>1.3069999999999999</v>
      </c>
      <c r="F81" s="64">
        <v>2.0000000000000001E-4</v>
      </c>
    </row>
  </sheetData>
  <mergeCells count="7">
    <mergeCell ref="D55:E55"/>
    <mergeCell ref="D68:E68"/>
    <mergeCell ref="D77:E77"/>
    <mergeCell ref="D1:E1"/>
    <mergeCell ref="D15:E15"/>
    <mergeCell ref="D29:E29"/>
    <mergeCell ref="D42:E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21" sqref="A21"/>
    </sheetView>
  </sheetViews>
  <sheetFormatPr defaultRowHeight="15" x14ac:dyDescent="0.25"/>
  <cols>
    <col min="2" max="2" width="16.28515625" bestFit="1" customWidth="1"/>
    <col min="3" max="3" width="7" customWidth="1"/>
  </cols>
  <sheetData>
    <row r="1" spans="1:6" x14ac:dyDescent="0.25">
      <c r="A1" s="53" t="s">
        <v>0</v>
      </c>
      <c r="B1" s="53" t="s">
        <v>71</v>
      </c>
      <c r="C1" s="53" t="s">
        <v>72</v>
      </c>
      <c r="D1" s="3" t="s">
        <v>123</v>
      </c>
      <c r="E1" s="3"/>
      <c r="F1" s="53" t="s">
        <v>114</v>
      </c>
    </row>
    <row r="2" spans="1:6" x14ac:dyDescent="0.25">
      <c r="A2" s="53" t="s">
        <v>4</v>
      </c>
      <c r="B2" s="53" t="s">
        <v>124</v>
      </c>
      <c r="C2" s="53">
        <v>1.383</v>
      </c>
      <c r="D2" s="53">
        <v>0.60399999999999998</v>
      </c>
      <c r="E2" s="53">
        <v>3.165</v>
      </c>
      <c r="F2" s="53">
        <v>0.4425</v>
      </c>
    </row>
    <row r="3" spans="1:6" x14ac:dyDescent="0.25">
      <c r="A3" s="53" t="s">
        <v>7</v>
      </c>
      <c r="B3" s="53" t="s">
        <v>125</v>
      </c>
      <c r="C3" s="53">
        <v>1.042</v>
      </c>
      <c r="D3" s="53">
        <v>0.112</v>
      </c>
      <c r="E3" s="53">
        <v>9.7040000000000006</v>
      </c>
      <c r="F3" s="53">
        <v>0.97119999999999995</v>
      </c>
    </row>
    <row r="4" spans="1:6" x14ac:dyDescent="0.25">
      <c r="A4" s="53"/>
      <c r="B4" s="53" t="s">
        <v>78</v>
      </c>
      <c r="C4" s="53">
        <v>1.2769999999999999</v>
      </c>
      <c r="D4" s="53">
        <v>0.13100000000000001</v>
      </c>
      <c r="E4" s="53">
        <v>12.420999999999999</v>
      </c>
      <c r="F4" s="53">
        <v>0.83299999999999996</v>
      </c>
    </row>
    <row r="5" spans="1:6" x14ac:dyDescent="0.25">
      <c r="A5" s="75" t="s">
        <v>83</v>
      </c>
      <c r="B5" s="75" t="s">
        <v>126</v>
      </c>
      <c r="C5" s="75">
        <v>4.4630000000000001</v>
      </c>
      <c r="D5" s="75">
        <v>1.232</v>
      </c>
      <c r="E5" s="75">
        <v>16.177700000000002</v>
      </c>
      <c r="F5" s="75">
        <v>2.2800000000000001E-2</v>
      </c>
    </row>
    <row r="6" spans="1:6" x14ac:dyDescent="0.25">
      <c r="A6" s="53" t="s">
        <v>88</v>
      </c>
      <c r="B6" s="53" t="s">
        <v>82</v>
      </c>
      <c r="C6" s="53">
        <v>1.796</v>
      </c>
      <c r="D6" s="53">
        <v>0.58299999999999996</v>
      </c>
      <c r="E6" s="53">
        <v>5.53</v>
      </c>
      <c r="F6" s="53">
        <v>0.30759999999999998</v>
      </c>
    </row>
    <row r="7" spans="1:6" x14ac:dyDescent="0.25">
      <c r="A7" s="76" t="s">
        <v>90</v>
      </c>
      <c r="B7" s="76" t="s">
        <v>126</v>
      </c>
      <c r="C7" s="76">
        <v>6.7320000000000002</v>
      </c>
      <c r="D7" s="76">
        <v>1.2649999999999999</v>
      </c>
      <c r="E7" s="76">
        <v>35.841000000000001</v>
      </c>
      <c r="F7" s="76">
        <v>2.5399999999999999E-2</v>
      </c>
    </row>
    <row r="8" spans="1:6" x14ac:dyDescent="0.25">
      <c r="A8" s="53" t="s">
        <v>93</v>
      </c>
      <c r="B8" s="53" t="s">
        <v>94</v>
      </c>
      <c r="C8" s="53">
        <v>0.80300000000000005</v>
      </c>
      <c r="D8" s="53">
        <v>0.17499999999999999</v>
      </c>
      <c r="E8" s="53">
        <v>3.694</v>
      </c>
      <c r="F8" s="53">
        <v>0.77839999999999998</v>
      </c>
    </row>
    <row r="9" spans="1:6" x14ac:dyDescent="0.25">
      <c r="A9" s="53" t="s">
        <v>97</v>
      </c>
      <c r="B9" s="53" t="s">
        <v>98</v>
      </c>
      <c r="C9" s="53">
        <v>0.48899999999999999</v>
      </c>
      <c r="D9" s="53">
        <v>0.111</v>
      </c>
      <c r="E9" s="53">
        <v>2.1629999999999998</v>
      </c>
      <c r="F9" s="53">
        <v>0.34570000000000001</v>
      </c>
    </row>
    <row r="10" spans="1:6" x14ac:dyDescent="0.25">
      <c r="A10" s="53" t="s">
        <v>62</v>
      </c>
      <c r="B10" s="53">
        <v>40</v>
      </c>
      <c r="C10" s="53">
        <v>0.65100000000000002</v>
      </c>
      <c r="D10" s="53">
        <v>0.35099999999999998</v>
      </c>
      <c r="E10" s="53">
        <v>1.206</v>
      </c>
      <c r="F10" s="53">
        <v>0.17249999999999999</v>
      </c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12" sqref="B12"/>
    </sheetView>
  </sheetViews>
  <sheetFormatPr defaultRowHeight="15" x14ac:dyDescent="0.25"/>
  <cols>
    <col min="1" max="1" width="8.42578125" bestFit="1" customWidth="1"/>
    <col min="2" max="2" width="30.7109375" bestFit="1" customWidth="1"/>
    <col min="4" max="4" width="27.7109375" bestFit="1" customWidth="1"/>
  </cols>
  <sheetData>
    <row r="1" spans="1:5" s="73" customFormat="1" x14ac:dyDescent="0.25">
      <c r="A1" s="74" t="s">
        <v>0</v>
      </c>
      <c r="B1" s="74" t="s">
        <v>111</v>
      </c>
      <c r="C1" s="74" t="s">
        <v>112</v>
      </c>
      <c r="D1" s="74" t="s">
        <v>113</v>
      </c>
      <c r="E1" s="74" t="s">
        <v>114</v>
      </c>
    </row>
    <row r="2" spans="1:5" x14ac:dyDescent="0.25">
      <c r="A2" s="74" t="s">
        <v>59</v>
      </c>
      <c r="B2" s="2" t="s">
        <v>115</v>
      </c>
      <c r="C2" s="2">
        <v>159.86600000000001</v>
      </c>
      <c r="D2" s="2" t="s">
        <v>116</v>
      </c>
      <c r="E2" s="2">
        <v>0.26140000000000002</v>
      </c>
    </row>
    <row r="3" spans="1:5" x14ac:dyDescent="0.25">
      <c r="A3" s="2"/>
      <c r="B3" s="2" t="s">
        <v>122</v>
      </c>
      <c r="C3" s="2">
        <v>158.60499999999999</v>
      </c>
      <c r="D3" s="2" t="s">
        <v>117</v>
      </c>
      <c r="E3" s="2">
        <v>0.2167</v>
      </c>
    </row>
    <row r="4" spans="1:5" x14ac:dyDescent="0.25">
      <c r="A4" s="2"/>
      <c r="B4" s="2" t="s">
        <v>121</v>
      </c>
      <c r="C4" s="2">
        <v>155.41499999999999</v>
      </c>
      <c r="D4" s="2" t="s">
        <v>118</v>
      </c>
      <c r="E4" s="2">
        <v>0.2029</v>
      </c>
    </row>
    <row r="5" spans="1:5" x14ac:dyDescent="0.25">
      <c r="A5" s="2"/>
      <c r="B5" s="2"/>
      <c r="C5" s="2"/>
      <c r="D5" s="2"/>
      <c r="E5" s="2"/>
    </row>
    <row r="6" spans="1:5" x14ac:dyDescent="0.25">
      <c r="A6" s="74" t="s">
        <v>56</v>
      </c>
      <c r="B6" s="2" t="s">
        <v>115</v>
      </c>
      <c r="C6" s="2">
        <v>159.86600000000001</v>
      </c>
      <c r="D6" s="2" t="s">
        <v>116</v>
      </c>
      <c r="E6" s="2">
        <v>0.38790000000000002</v>
      </c>
    </row>
    <row r="7" spans="1:5" x14ac:dyDescent="0.25">
      <c r="A7" s="2"/>
      <c r="B7" s="2" t="s">
        <v>119</v>
      </c>
      <c r="C7" s="2">
        <v>159.12</v>
      </c>
      <c r="D7" s="2" t="s">
        <v>117</v>
      </c>
      <c r="E7" s="2">
        <v>0.85870000000000002</v>
      </c>
    </row>
    <row r="8" spans="1:5" x14ac:dyDescent="0.25">
      <c r="A8" s="2"/>
      <c r="B8" s="2" t="s">
        <v>120</v>
      </c>
      <c r="C8" s="2">
        <v>159.10499999999999</v>
      </c>
      <c r="D8" s="2" t="s">
        <v>118</v>
      </c>
      <c r="E8" s="2">
        <v>0.99229999999999996</v>
      </c>
    </row>
  </sheetData>
  <pageMargins left="0.7" right="0.7" top="0.75" bottom="0.75" header="0.3" footer="0.3"/>
  <pageSetup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9" workbookViewId="0">
      <selection activeCell="A19" sqref="A19:B28"/>
    </sheetView>
  </sheetViews>
  <sheetFormatPr defaultRowHeight="15" x14ac:dyDescent="0.25"/>
  <cols>
    <col min="1" max="1" width="10.7109375" bestFit="1" customWidth="1"/>
  </cols>
  <sheetData>
    <row r="1" spans="1:2" x14ac:dyDescent="0.25">
      <c r="A1" s="2" t="s">
        <v>127</v>
      </c>
      <c r="B1" s="2" t="s">
        <v>74</v>
      </c>
    </row>
    <row r="2" spans="1:2" x14ac:dyDescent="0.25">
      <c r="A2" s="2" t="s">
        <v>128</v>
      </c>
      <c r="B2" s="2">
        <v>0.9899</v>
      </c>
    </row>
    <row r="3" spans="1:2" x14ac:dyDescent="0.25">
      <c r="A3" s="2" t="s">
        <v>129</v>
      </c>
      <c r="B3" s="2">
        <v>0.9748</v>
      </c>
    </row>
    <row r="4" spans="1:2" x14ac:dyDescent="0.25">
      <c r="A4" s="2" t="s">
        <v>130</v>
      </c>
      <c r="B4" s="2">
        <v>0.31979999999999997</v>
      </c>
    </row>
    <row r="5" spans="1:2" x14ac:dyDescent="0.25">
      <c r="A5" s="2" t="s">
        <v>131</v>
      </c>
      <c r="B5" s="2">
        <v>0.96430000000000005</v>
      </c>
    </row>
    <row r="6" spans="1:2" x14ac:dyDescent="0.25">
      <c r="A6" s="2"/>
      <c r="B6" s="2"/>
    </row>
    <row r="7" spans="1:2" x14ac:dyDescent="0.25">
      <c r="A7" s="2" t="s">
        <v>132</v>
      </c>
      <c r="B7" s="2" t="s">
        <v>138</v>
      </c>
    </row>
    <row r="8" spans="1:2" x14ac:dyDescent="0.25">
      <c r="A8" s="2" t="s">
        <v>133</v>
      </c>
      <c r="B8" s="2">
        <v>0.28599999999999998</v>
      </c>
    </row>
    <row r="9" spans="1:2" x14ac:dyDescent="0.25">
      <c r="A9" s="2" t="s">
        <v>134</v>
      </c>
      <c r="B9" s="2" t="s">
        <v>138</v>
      </c>
    </row>
    <row r="10" spans="1:2" x14ac:dyDescent="0.25">
      <c r="A10" s="2"/>
      <c r="B10" s="2"/>
    </row>
    <row r="11" spans="1:2" x14ac:dyDescent="0.25">
      <c r="A11" s="2" t="s">
        <v>135</v>
      </c>
      <c r="B11" s="2">
        <v>0.50449999999999995</v>
      </c>
    </row>
    <row r="12" spans="1:2" x14ac:dyDescent="0.25">
      <c r="A12" s="2"/>
      <c r="B12" s="2"/>
    </row>
    <row r="13" spans="1:2" x14ac:dyDescent="0.25">
      <c r="A13" s="2"/>
      <c r="B13" s="2"/>
    </row>
    <row r="14" spans="1:2" x14ac:dyDescent="0.25">
      <c r="A14" s="2"/>
      <c r="B14" s="2"/>
    </row>
    <row r="19" spans="1:2" x14ac:dyDescent="0.25">
      <c r="A19" s="2" t="s">
        <v>127</v>
      </c>
      <c r="B19" s="2" t="s">
        <v>74</v>
      </c>
    </row>
    <row r="20" spans="1:2" x14ac:dyDescent="0.25">
      <c r="A20" s="2" t="s">
        <v>129</v>
      </c>
      <c r="B20" s="2">
        <v>0.97450000000000003</v>
      </c>
    </row>
    <row r="21" spans="1:2" x14ac:dyDescent="0.25">
      <c r="A21" s="2" t="s">
        <v>130</v>
      </c>
      <c r="B21" s="2">
        <v>0.18010000000000001</v>
      </c>
    </row>
    <row r="22" spans="1:2" x14ac:dyDescent="0.25">
      <c r="A22" s="2" t="s">
        <v>131</v>
      </c>
      <c r="B22" s="2">
        <v>0.96489999999999998</v>
      </c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 t="s">
        <v>135</v>
      </c>
      <c r="B25" s="2">
        <v>0.39389999999999997</v>
      </c>
    </row>
    <row r="26" spans="1:2" x14ac:dyDescent="0.25">
      <c r="A26" s="2" t="s">
        <v>136</v>
      </c>
      <c r="B26" s="2">
        <v>0.98770000000000002</v>
      </c>
    </row>
    <row r="27" spans="1:2" x14ac:dyDescent="0.25">
      <c r="A27" s="2"/>
      <c r="B27" s="2"/>
    </row>
    <row r="28" spans="1:2" x14ac:dyDescent="0.25">
      <c r="A28" s="2" t="s">
        <v>137</v>
      </c>
      <c r="B28" s="2">
        <v>0.38929999999999998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5"/>
    </sheetView>
  </sheetViews>
  <sheetFormatPr defaultRowHeight="15" x14ac:dyDescent="0.25"/>
  <sheetData>
    <row r="1" spans="1:2" x14ac:dyDescent="0.25">
      <c r="A1" s="2" t="s">
        <v>127</v>
      </c>
      <c r="B1" s="2" t="s">
        <v>74</v>
      </c>
    </row>
    <row r="2" spans="1:2" x14ac:dyDescent="0.25">
      <c r="A2" s="2" t="s">
        <v>139</v>
      </c>
      <c r="B2" s="2">
        <v>0.99099999999999999</v>
      </c>
    </row>
    <row r="3" spans="1:2" x14ac:dyDescent="0.25">
      <c r="A3" s="2" t="s">
        <v>140</v>
      </c>
      <c r="B3" s="2">
        <v>0.88329999999999997</v>
      </c>
    </row>
    <row r="4" spans="1:2" x14ac:dyDescent="0.25">
      <c r="A4" s="2" t="s">
        <v>141</v>
      </c>
      <c r="B4" s="2">
        <v>0.79710000000000003</v>
      </c>
    </row>
    <row r="5" spans="1:2" x14ac:dyDescent="0.25">
      <c r="A5" s="2" t="s">
        <v>142</v>
      </c>
      <c r="B5" s="2">
        <v>0.18859999999999999</v>
      </c>
    </row>
    <row r="6" spans="1:2" x14ac:dyDescent="0.25">
      <c r="A6" s="2"/>
      <c r="B6" s="2"/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A1:E6"/>
    </sheetView>
  </sheetViews>
  <sheetFormatPr defaultRowHeight="15" x14ac:dyDescent="0.25"/>
  <cols>
    <col min="2" max="2" width="10.85546875" bestFit="1" customWidth="1"/>
    <col min="3" max="3" width="13.7109375" bestFit="1" customWidth="1"/>
    <col min="4" max="4" width="15.85546875" bestFit="1" customWidth="1"/>
  </cols>
  <sheetData>
    <row r="1" spans="1:5" x14ac:dyDescent="0.25">
      <c r="A1" t="s">
        <v>0</v>
      </c>
      <c r="B1" t="s">
        <v>143</v>
      </c>
      <c r="C1" t="s">
        <v>144</v>
      </c>
      <c r="D1" t="s">
        <v>145</v>
      </c>
      <c r="E1" t="s">
        <v>114</v>
      </c>
    </row>
    <row r="2" spans="1:5" x14ac:dyDescent="0.25">
      <c r="A2" t="s">
        <v>146</v>
      </c>
      <c r="B2">
        <v>-4.4711999999999996</v>
      </c>
      <c r="C2">
        <v>1.0104</v>
      </c>
      <c r="D2">
        <v>19.5839</v>
      </c>
      <c r="E2" t="s">
        <v>109</v>
      </c>
    </row>
    <row r="3" spans="1:5" x14ac:dyDescent="0.25">
      <c r="A3" t="s">
        <v>81</v>
      </c>
      <c r="B3">
        <v>-1.7275</v>
      </c>
      <c r="C3">
        <v>0.42720000000000002</v>
      </c>
      <c r="D3">
        <v>16.352699999999999</v>
      </c>
      <c r="E3" t="s">
        <v>109</v>
      </c>
    </row>
    <row r="4" spans="1:5" x14ac:dyDescent="0.25">
      <c r="A4" t="s">
        <v>91</v>
      </c>
      <c r="B4">
        <v>0.55530000000000002</v>
      </c>
      <c r="C4">
        <v>0.52980000000000005</v>
      </c>
      <c r="D4">
        <v>1.0988</v>
      </c>
      <c r="E4">
        <v>0.29449999999999998</v>
      </c>
    </row>
    <row r="5" spans="1:5" x14ac:dyDescent="0.25">
      <c r="A5" t="s">
        <v>56</v>
      </c>
      <c r="B5">
        <v>6.0199999999999997E-2</v>
      </c>
      <c r="C5">
        <v>1.5100000000000001E-2</v>
      </c>
      <c r="D5">
        <v>15.851900000000001</v>
      </c>
      <c r="E5" t="s">
        <v>109</v>
      </c>
    </row>
    <row r="6" spans="1:5" x14ac:dyDescent="0.25">
      <c r="A6" t="s">
        <v>83</v>
      </c>
      <c r="B6">
        <v>1.3949</v>
      </c>
      <c r="C6">
        <v>0.6532</v>
      </c>
      <c r="D6">
        <v>4.5606999999999998</v>
      </c>
      <c r="E6">
        <v>3.27E-2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Frequency Table</vt:lpstr>
      <vt:lpstr>Continuous Descriptives</vt:lpstr>
      <vt:lpstr>Univariate Results</vt:lpstr>
      <vt:lpstr>Multivariate Results</vt:lpstr>
      <vt:lpstr>added variales</vt:lpstr>
      <vt:lpstr>Transformations</vt:lpstr>
      <vt:lpstr>Interactions</vt:lpstr>
      <vt:lpstr>inf interactions</vt:lpstr>
      <vt:lpstr>Final Model</vt:lpstr>
      <vt:lpstr>Final Model OR's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ndyetz@live.com</dc:creator>
  <cp:lastModifiedBy>ndyetz@live.com</cp:lastModifiedBy>
  <dcterms:created xsi:type="dcterms:W3CDTF">2016-03-31T01:54:23Z</dcterms:created>
  <dcterms:modified xsi:type="dcterms:W3CDTF">2016-04-07T07:48:08Z</dcterms:modified>
</cp:coreProperties>
</file>