
<file path=[Content_Types].xml><?xml version="1.0" encoding="utf-8"?>
<Types xmlns="http://schemas.openxmlformats.org/package/2006/content-types">
  <Default Extension="bin" ContentType="application/vnd.openxmlformats-officedocument.oleObject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rinterSettings/printerSettings1.bin" ContentType="application/vnd.openxmlformats-officedocument.spreadsheetml.printerSettings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Задача о максимальном потоке" sheetId="1" r:id="rId1"/>
    <sheet name="Лист2" sheetId="5" r:id="rId2"/>
    <sheet name="о потоке миниальной стоимости" sheetId="2" r:id="rId3"/>
    <sheet name="о кратчайшем пути" sheetId="3" r:id="rId4"/>
  </sheets>
  <definedNames>
    <definedName name="solver_adj" localSheetId="0" hidden="1">'Задача о максимальном потоке'!$A$26:$Q$26</definedName>
    <definedName name="solver_adj" localSheetId="1" hidden="1">Лист2!$A$5:$Q$5</definedName>
    <definedName name="solver_adj" localSheetId="3" hidden="1">'о кратчайшем пути'!$A$23:$K$23</definedName>
    <definedName name="solver_adj" localSheetId="2" hidden="1">'о потоке миниальной стоимости'!$A$32:$I$32</definedName>
    <definedName name="solver_cvg" localSheetId="0" hidden="1">0.0001</definedName>
    <definedName name="solver_cvg" localSheetId="1" hidden="1">0.0001</definedName>
    <definedName name="solver_cvg" localSheetId="3" hidden="1">0.0001</definedName>
    <definedName name="solver_cvg" localSheetId="2" hidden="1">0.0001</definedName>
    <definedName name="solver_drv" localSheetId="0" hidden="1">2</definedName>
    <definedName name="solver_drv" localSheetId="1" hidden="1">2</definedName>
    <definedName name="solver_drv" localSheetId="3" hidden="1">2</definedName>
    <definedName name="solver_drv" localSheetId="2" hidden="1">1</definedName>
    <definedName name="solver_eng" localSheetId="0" hidden="1">2</definedName>
    <definedName name="solver_eng" localSheetId="1" hidden="1">2</definedName>
    <definedName name="solver_eng" localSheetId="3" hidden="1">1</definedName>
    <definedName name="solver_eng" localSheetId="2" hidden="1">1</definedName>
    <definedName name="solver_est" localSheetId="0" hidden="1">1</definedName>
    <definedName name="solver_est" localSheetId="1" hidden="1">1</definedName>
    <definedName name="solver_est" localSheetId="3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3" hidden="1">2147483647</definedName>
    <definedName name="solver_itr" localSheetId="2" hidden="1">2147483647</definedName>
    <definedName name="solver_lhs0" localSheetId="0" hidden="1">'Задача о максимальном потоке'!$C$28:$C$34</definedName>
    <definedName name="solver_lhs1" localSheetId="0" hidden="1">'Задача о максимальном потоке'!$A$28:$A$34</definedName>
    <definedName name="solver_lhs1" localSheetId="1" hidden="1">Лист2!$A$7:$A$13</definedName>
    <definedName name="solver_lhs1" localSheetId="3" hidden="1">'о кратчайшем пути'!$A$25:$A$31</definedName>
    <definedName name="solver_lhs1" localSheetId="2" hidden="1">'о потоке миниальной стоимости'!$A$36</definedName>
    <definedName name="solver_lhs2" localSheetId="0" hidden="1">'Задача о максимальном потоке'!$B$26:$Q$26</definedName>
    <definedName name="solver_lhs2" localSheetId="1" hidden="1">Лист2!$B$5:$Q$5</definedName>
    <definedName name="solver_lhs2" localSheetId="2" hidden="1">'о потоке миниальной стоимости'!$A$37:$A$40</definedName>
    <definedName name="solver_lhs3" localSheetId="2" hidden="1">'о потоке миниальной стоимости'!$B$32</definedName>
    <definedName name="solver_lhs4" localSheetId="2" hidden="1">'о потоке миниальной стоимости'!$D$32:$H$32</definedName>
    <definedName name="solver_mip" localSheetId="0" hidden="1">2147483647</definedName>
    <definedName name="solver_mip" localSheetId="1" hidden="1">2147483647</definedName>
    <definedName name="solver_mip" localSheetId="3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3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3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3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3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3" hidden="1">2147483647</definedName>
    <definedName name="solver_nod" localSheetId="2" hidden="1">2147483647</definedName>
    <definedName name="solver_num" localSheetId="0" hidden="1">2</definedName>
    <definedName name="solver_num" localSheetId="1" hidden="1">2</definedName>
    <definedName name="solver_num" localSheetId="3" hidden="1">1</definedName>
    <definedName name="solver_num" localSheetId="2" hidden="1">4</definedName>
    <definedName name="solver_nwt" localSheetId="0" hidden="1">1</definedName>
    <definedName name="solver_nwt" localSheetId="1" hidden="1">1</definedName>
    <definedName name="solver_nwt" localSheetId="3" hidden="1">1</definedName>
    <definedName name="solver_nwt" localSheetId="2" hidden="1">1</definedName>
    <definedName name="solver_opt" localSheetId="0" hidden="1">'Задача о максимальном потоке'!$F$33</definedName>
    <definedName name="solver_opt" localSheetId="1" hidden="1">Лист2!$F$12</definedName>
    <definedName name="solver_opt" localSheetId="3" hidden="1">'о кратчайшем пути'!$E$31</definedName>
    <definedName name="solver_opt" localSheetId="2" hidden="1">'о потоке миниальной стоимости'!$E$40</definedName>
    <definedName name="solver_pre" localSheetId="0" hidden="1">0.000001</definedName>
    <definedName name="solver_pre" localSheetId="1" hidden="1">0.000001</definedName>
    <definedName name="solver_pre" localSheetId="3" hidden="1">0.000001</definedName>
    <definedName name="solver_pre" localSheetId="2" hidden="1">0.000001</definedName>
    <definedName name="solver_rbv" localSheetId="0" hidden="1">2</definedName>
    <definedName name="solver_rbv" localSheetId="1" hidden="1">2</definedName>
    <definedName name="solver_rbv" localSheetId="3" hidden="1">2</definedName>
    <definedName name="solver_rbv" localSheetId="2" hidden="1">1</definedName>
    <definedName name="solver_rel0" localSheetId="0" hidden="1">2</definedName>
    <definedName name="solver_rel1" localSheetId="0" hidden="1">2</definedName>
    <definedName name="solver_rel1" localSheetId="1" hidden="1">2</definedName>
    <definedName name="solver_rel1" localSheetId="3" hidden="1">2</definedName>
    <definedName name="solver_rel1" localSheetId="2" hidden="1">1</definedName>
    <definedName name="solver_rel2" localSheetId="0" hidden="1">1</definedName>
    <definedName name="solver_rel2" localSheetId="1" hidden="1">1</definedName>
    <definedName name="solver_rel2" localSheetId="2" hidden="1">2</definedName>
    <definedName name="solver_rel3" localSheetId="2" hidden="1">1</definedName>
    <definedName name="solver_rel4" localSheetId="2" hidden="1">1</definedName>
    <definedName name="solver_rhs0" localSheetId="0" hidden="1">0</definedName>
    <definedName name="solver_rhs1" localSheetId="0" hidden="1">'Задача о максимальном потоке'!$C$28:$C$34</definedName>
    <definedName name="solver_rhs1" localSheetId="1" hidden="1">Лист2!$C$7:$C$13</definedName>
    <definedName name="solver_rhs1" localSheetId="3" hidden="1">'о кратчайшем пути'!$C$25:$C$31</definedName>
    <definedName name="solver_rhs1" localSheetId="2" hidden="1">'о потоке миниальной стоимости'!$C$36</definedName>
    <definedName name="solver_rhs2" localSheetId="0" hidden="1">'Задача о максимальном потоке'!$B$24:$Q$24</definedName>
    <definedName name="solver_rhs2" localSheetId="1" hidden="1">Лист2!$B$3:$Q$3</definedName>
    <definedName name="solver_rhs2" localSheetId="2" hidden="1">'о потоке миниальной стоимости'!$C$37:$C$40</definedName>
    <definedName name="solver_rhs3" localSheetId="2" hidden="1">'о потоке миниальной стоимости'!$B$34</definedName>
    <definedName name="solver_rhs4" localSheetId="2" hidden="1">'о потоке миниальной стоимости'!$D$34:$H$34</definedName>
    <definedName name="solver_rlx" localSheetId="0" hidden="1">2</definedName>
    <definedName name="solver_rlx" localSheetId="1" hidden="1">2</definedName>
    <definedName name="solver_rlx" localSheetId="3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3" hidden="1">0</definedName>
    <definedName name="solver_rsd" localSheetId="2" hidden="1">0</definedName>
    <definedName name="solver_scl" localSheetId="0" hidden="1">2</definedName>
    <definedName name="solver_scl" localSheetId="1" hidden="1">2</definedName>
    <definedName name="solver_scl" localSheetId="3" hidden="1">2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3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3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3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3" hidden="1">0.01</definedName>
    <definedName name="solver_tol" localSheetId="2" hidden="1">0.01</definedName>
    <definedName name="solver_typ" localSheetId="0" hidden="1">1</definedName>
    <definedName name="solver_typ" localSheetId="1" hidden="1">1</definedName>
    <definedName name="solver_typ" localSheetId="3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3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3" hidden="1">3</definedName>
    <definedName name="solver_ver" localSheetId="2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5" l="1"/>
  <c r="F12" i="5"/>
  <c r="A12" i="5"/>
  <c r="A11" i="5"/>
  <c r="A10" i="5"/>
  <c r="A9" i="5"/>
  <c r="A8" i="5"/>
  <c r="A7" i="5"/>
  <c r="A25" i="3"/>
  <c r="E31" i="3"/>
  <c r="A26" i="3"/>
  <c r="E40" i="2"/>
  <c r="A28" i="1" l="1"/>
  <c r="A31" i="3" l="1"/>
  <c r="A30" i="3"/>
  <c r="A29" i="3"/>
  <c r="A28" i="3"/>
  <c r="A27" i="3"/>
  <c r="A40" i="2" l="1"/>
  <c r="A39" i="2"/>
  <c r="A38" i="2"/>
  <c r="A37" i="2"/>
  <c r="A36" i="2"/>
  <c r="F33" i="1"/>
  <c r="A34" i="1"/>
  <c r="A33" i="1"/>
  <c r="A32" i="1"/>
  <c r="A31" i="1"/>
  <c r="A30" i="1"/>
  <c r="A29" i="1"/>
</calcChain>
</file>

<file path=xl/sharedStrings.xml><?xml version="1.0" encoding="utf-8"?>
<sst xmlns="http://schemas.openxmlformats.org/spreadsheetml/2006/main" count="197" uniqueCount="103">
  <si>
    <t>Максимизировать F при ограничениях</t>
  </si>
  <si>
    <t>Максимальные пропускные способности в обоих направлениях</t>
  </si>
  <si>
    <t>0 - невозможность транпортировки</t>
  </si>
  <si>
    <t>Ограничение на пропускные способности дуг</t>
  </si>
  <si>
    <t>Неединственное решение</t>
  </si>
  <si>
    <r>
      <t>X</t>
    </r>
    <r>
      <rPr>
        <vertAlign val="subscript"/>
        <sz val="12"/>
        <color theme="1"/>
        <rFont val="Calibri"/>
        <family val="2"/>
        <charset val="204"/>
        <scheme val="minor"/>
      </rPr>
      <t>12</t>
    </r>
    <r>
      <rPr>
        <sz val="12"/>
        <color theme="1"/>
        <rFont val="Calibri"/>
        <family val="2"/>
        <charset val="204"/>
        <scheme val="minor"/>
      </rPr>
      <t xml:space="preserve"> ≤  20</t>
    </r>
  </si>
  <si>
    <r>
      <t>X</t>
    </r>
    <r>
      <rPr>
        <vertAlign val="subscript"/>
        <sz val="12"/>
        <color theme="1"/>
        <rFont val="Calibri"/>
        <family val="2"/>
        <charset val="204"/>
        <scheme val="minor"/>
      </rPr>
      <t>23</t>
    </r>
    <r>
      <rPr>
        <sz val="12"/>
        <color theme="1"/>
        <rFont val="Calibri"/>
        <family val="2"/>
        <charset val="204"/>
        <scheme val="minor"/>
      </rPr>
      <t xml:space="preserve"> ≤  4</t>
    </r>
  </si>
  <si>
    <r>
      <t>X</t>
    </r>
    <r>
      <rPr>
        <vertAlign val="subscript"/>
        <sz val="12"/>
        <color theme="1"/>
        <rFont val="Calibri"/>
        <family val="2"/>
        <charset val="204"/>
        <scheme val="minor"/>
      </rPr>
      <t>32</t>
    </r>
    <r>
      <rPr>
        <sz val="12"/>
        <color theme="1"/>
        <rFont val="Calibri"/>
        <family val="2"/>
        <charset val="204"/>
        <scheme val="minor"/>
      </rPr>
      <t xml:space="preserve"> ≤  2</t>
    </r>
  </si>
  <si>
    <r>
      <t>X</t>
    </r>
    <r>
      <rPr>
        <vertAlign val="subscript"/>
        <sz val="12"/>
        <color theme="1"/>
        <rFont val="Calibri"/>
        <family val="2"/>
        <charset val="204"/>
        <scheme val="minor"/>
      </rPr>
      <t>26</t>
    </r>
    <r>
      <rPr>
        <sz val="12"/>
        <color theme="1"/>
        <rFont val="Calibri"/>
        <family val="2"/>
        <charset val="204"/>
        <scheme val="minor"/>
      </rPr>
      <t xml:space="preserve"> ≤  10</t>
    </r>
  </si>
  <si>
    <r>
      <t>X</t>
    </r>
    <r>
      <rPr>
        <vertAlign val="subscript"/>
        <sz val="12"/>
        <color theme="1"/>
        <rFont val="Calibri"/>
        <family val="2"/>
        <charset val="204"/>
        <scheme val="minor"/>
      </rPr>
      <t>36</t>
    </r>
    <r>
      <rPr>
        <sz val="12"/>
        <color theme="1"/>
        <rFont val="Calibri"/>
        <family val="2"/>
        <charset val="204"/>
        <scheme val="minor"/>
      </rPr>
      <t xml:space="preserve"> ≤  10</t>
    </r>
  </si>
  <si>
    <r>
      <t>X</t>
    </r>
    <r>
      <rPr>
        <vertAlign val="subscript"/>
        <sz val="12"/>
        <color theme="1"/>
        <rFont val="Calibri"/>
        <family val="2"/>
        <charset val="204"/>
        <scheme val="minor"/>
      </rPr>
      <t>63</t>
    </r>
    <r>
      <rPr>
        <sz val="12"/>
        <color theme="1"/>
        <rFont val="Calibri"/>
        <family val="2"/>
        <charset val="204"/>
        <scheme val="minor"/>
      </rPr>
      <t xml:space="preserve"> ≤  10</t>
    </r>
  </si>
  <si>
    <r>
      <t>X</t>
    </r>
    <r>
      <rPr>
        <vertAlign val="subscript"/>
        <sz val="12"/>
        <color theme="1"/>
        <rFont val="Calibri"/>
        <family val="2"/>
        <charset val="204"/>
        <scheme val="minor"/>
      </rPr>
      <t>24</t>
    </r>
    <r>
      <rPr>
        <sz val="12"/>
        <color theme="1"/>
        <rFont val="Calibri"/>
        <family val="2"/>
        <charset val="204"/>
        <scheme val="minor"/>
      </rPr>
      <t xml:space="preserve"> ≤  12</t>
    </r>
  </si>
  <si>
    <r>
      <t>X</t>
    </r>
    <r>
      <rPr>
        <vertAlign val="subscript"/>
        <sz val="12"/>
        <color theme="1"/>
        <rFont val="Calibri"/>
        <family val="2"/>
        <charset val="204"/>
        <scheme val="minor"/>
      </rPr>
      <t>64</t>
    </r>
    <r>
      <rPr>
        <sz val="12"/>
        <color theme="1"/>
        <rFont val="Calibri"/>
        <family val="2"/>
        <charset val="204"/>
        <scheme val="minor"/>
      </rPr>
      <t xml:space="preserve"> ≤  6</t>
    </r>
  </si>
  <si>
    <r>
      <t>X</t>
    </r>
    <r>
      <rPr>
        <vertAlign val="subscript"/>
        <sz val="12"/>
        <color theme="1"/>
        <rFont val="Calibri"/>
        <family val="2"/>
        <charset val="204"/>
        <scheme val="minor"/>
      </rPr>
      <t>46</t>
    </r>
    <r>
      <rPr>
        <sz val="12"/>
        <color theme="1"/>
        <rFont val="Calibri"/>
        <family val="2"/>
        <charset val="204"/>
        <scheme val="minor"/>
      </rPr>
      <t xml:space="preserve"> ≤  6</t>
    </r>
  </si>
  <si>
    <r>
      <t>X</t>
    </r>
    <r>
      <rPr>
        <vertAlign val="subscript"/>
        <sz val="12"/>
        <color theme="1"/>
        <rFont val="Calibri"/>
        <family val="2"/>
        <charset val="204"/>
        <scheme val="minor"/>
      </rPr>
      <t>65</t>
    </r>
    <r>
      <rPr>
        <sz val="12"/>
        <color theme="1"/>
        <rFont val="Calibri"/>
        <family val="2"/>
        <charset val="204"/>
        <scheme val="minor"/>
      </rPr>
      <t xml:space="preserve"> ≤  4</t>
    </r>
  </si>
  <si>
    <r>
      <t>X</t>
    </r>
    <r>
      <rPr>
        <vertAlign val="subscript"/>
        <sz val="12"/>
        <color theme="1"/>
        <rFont val="Calibri"/>
        <family val="2"/>
        <charset val="204"/>
        <scheme val="minor"/>
      </rPr>
      <t>56</t>
    </r>
    <r>
      <rPr>
        <sz val="12"/>
        <color theme="1"/>
        <rFont val="Calibri"/>
        <family val="2"/>
        <charset val="204"/>
        <scheme val="minor"/>
      </rPr>
      <t xml:space="preserve"> ≤  4</t>
    </r>
  </si>
  <si>
    <r>
      <t>X</t>
    </r>
    <r>
      <rPr>
        <vertAlign val="subscript"/>
        <sz val="12"/>
        <color theme="1"/>
        <rFont val="Calibri"/>
        <family val="2"/>
        <charset val="204"/>
        <scheme val="minor"/>
      </rPr>
      <t>35</t>
    </r>
    <r>
      <rPr>
        <sz val="12"/>
        <color theme="1"/>
        <rFont val="Calibri"/>
        <family val="2"/>
        <charset val="204"/>
        <scheme val="minor"/>
      </rPr>
      <t xml:space="preserve"> ≤  14</t>
    </r>
  </si>
  <si>
    <r>
      <t>X</t>
    </r>
    <r>
      <rPr>
        <vertAlign val="subscript"/>
        <sz val="12"/>
        <color theme="1"/>
        <rFont val="Calibri"/>
        <family val="2"/>
        <charset val="204"/>
        <scheme val="minor"/>
      </rPr>
      <t>57</t>
    </r>
    <r>
      <rPr>
        <sz val="12"/>
        <color theme="1"/>
        <rFont val="Calibri"/>
        <family val="2"/>
        <charset val="204"/>
        <scheme val="minor"/>
      </rPr>
      <t xml:space="preserve"> ≤  16</t>
    </r>
  </si>
  <si>
    <r>
      <t>X</t>
    </r>
    <r>
      <rPr>
        <vertAlign val="subscript"/>
        <sz val="12"/>
        <color theme="1"/>
        <rFont val="Calibri"/>
        <family val="2"/>
        <charset val="204"/>
        <scheme val="minor"/>
      </rPr>
      <t>47</t>
    </r>
    <r>
      <rPr>
        <sz val="12"/>
        <color theme="1"/>
        <rFont val="Calibri"/>
        <family val="2"/>
        <charset val="204"/>
        <scheme val="minor"/>
      </rPr>
      <t xml:space="preserve"> ≤  14</t>
    </r>
  </si>
  <si>
    <r>
      <t>X</t>
    </r>
    <r>
      <rPr>
        <vertAlign val="subscript"/>
        <sz val="12"/>
        <color theme="1"/>
        <rFont val="Calibri"/>
        <family val="2"/>
        <charset val="204"/>
        <scheme val="minor"/>
      </rPr>
      <t>67</t>
    </r>
    <r>
      <rPr>
        <sz val="12"/>
        <color theme="1"/>
        <rFont val="Calibri"/>
        <family val="2"/>
        <charset val="204"/>
        <scheme val="minor"/>
      </rPr>
      <t xml:space="preserve"> ≤  4</t>
    </r>
  </si>
  <si>
    <t>Максимальная пропусная способность</t>
  </si>
  <si>
    <t>C12</t>
  </si>
  <si>
    <t>C13</t>
  </si>
  <si>
    <t>C23</t>
  </si>
  <si>
    <t>C32</t>
  </si>
  <si>
    <t>C24</t>
  </si>
  <si>
    <t>C26</t>
  </si>
  <si>
    <t>C36</t>
  </si>
  <si>
    <t>C63</t>
  </si>
  <si>
    <t>C35</t>
  </si>
  <si>
    <t>C56</t>
  </si>
  <si>
    <t>C65</t>
  </si>
  <si>
    <t>C64</t>
  </si>
  <si>
    <t>C46</t>
  </si>
  <si>
    <t>C47</t>
  </si>
  <si>
    <t>C67</t>
  </si>
  <si>
    <t>C57</t>
  </si>
  <si>
    <r>
      <t>X</t>
    </r>
    <r>
      <rPr>
        <vertAlign val="subscript"/>
        <sz val="12"/>
        <color theme="1"/>
        <rFont val="Calibri"/>
        <family val="2"/>
        <charset val="204"/>
        <scheme val="minor"/>
      </rPr>
      <t>13</t>
    </r>
    <r>
      <rPr>
        <sz val="12"/>
        <color theme="1"/>
        <rFont val="Calibri"/>
        <family val="2"/>
        <charset val="204"/>
        <scheme val="minor"/>
      </rPr>
      <t xml:space="preserve"> ≤  22</t>
    </r>
  </si>
  <si>
    <t>F</t>
  </si>
  <si>
    <t>X12</t>
  </si>
  <si>
    <t>X13</t>
  </si>
  <si>
    <t>X23</t>
  </si>
  <si>
    <t>X32</t>
  </si>
  <si>
    <t>X24</t>
  </si>
  <si>
    <t>X26</t>
  </si>
  <si>
    <t>X36</t>
  </si>
  <si>
    <t>X64</t>
  </si>
  <si>
    <t>X35</t>
  </si>
  <si>
    <t>X56</t>
  </si>
  <si>
    <t>X65</t>
  </si>
  <si>
    <t>X46</t>
  </si>
  <si>
    <t>X47</t>
  </si>
  <si>
    <t>X67</t>
  </si>
  <si>
    <t>X57</t>
  </si>
  <si>
    <t>ЦФ</t>
  </si>
  <si>
    <t>Цифры в скобках:</t>
  </si>
  <si>
    <t>для узла 1 - количество имеющегося продукта</t>
  </si>
  <si>
    <t>для узла 4,5 - потребность в продукте</t>
  </si>
  <si>
    <t>Первые числа - удельная стоимсоть транпсортировки</t>
  </si>
  <si>
    <t>Вторые - пропускная способность дуги</t>
  </si>
  <si>
    <t>Индекс - пропускные способности неограничены</t>
  </si>
  <si>
    <t>Задача сводится к минимазции функции</t>
  </si>
  <si>
    <t>Определить распредление потоков, при котором суммарная стоимость доставки минимальна, а потребности узлов 4,5 удовлетворяются</t>
  </si>
  <si>
    <t>при органичениях</t>
  </si>
  <si>
    <r>
      <t>X</t>
    </r>
    <r>
      <rPr>
        <vertAlign val="subscript"/>
        <sz val="12"/>
        <color theme="1"/>
        <rFont val="Calibri"/>
        <family val="2"/>
        <charset val="204"/>
        <scheme val="minor"/>
      </rPr>
      <t>12</t>
    </r>
    <r>
      <rPr>
        <sz val="12"/>
        <color theme="1"/>
        <rFont val="Calibri"/>
        <family val="2"/>
        <charset val="204"/>
        <scheme val="minor"/>
      </rPr>
      <t xml:space="preserve"> ≤  15</t>
    </r>
  </si>
  <si>
    <r>
      <t>X</t>
    </r>
    <r>
      <rPr>
        <vertAlign val="subscript"/>
        <sz val="12"/>
        <color theme="1"/>
        <rFont val="Calibri"/>
        <family val="2"/>
        <charset val="204"/>
        <scheme val="minor"/>
      </rPr>
      <t>13</t>
    </r>
    <r>
      <rPr>
        <sz val="12"/>
        <color theme="1"/>
        <rFont val="Calibri"/>
        <family val="2"/>
        <charset val="204"/>
        <scheme val="minor"/>
      </rPr>
      <t xml:space="preserve"> ≤  8</t>
    </r>
  </si>
  <si>
    <r>
      <t>X</t>
    </r>
    <r>
      <rPr>
        <vertAlign val="subscript"/>
        <sz val="12"/>
        <color theme="1"/>
        <rFont val="Calibri"/>
        <family val="2"/>
        <charset val="204"/>
        <scheme val="minor"/>
      </rPr>
      <t>35</t>
    </r>
    <r>
      <rPr>
        <sz val="12"/>
        <color theme="1"/>
        <rFont val="Calibri"/>
        <family val="2"/>
        <charset val="204"/>
        <scheme val="minor"/>
      </rPr>
      <t xml:space="preserve"> ≤  5</t>
    </r>
  </si>
  <si>
    <r>
      <t>X</t>
    </r>
    <r>
      <rPr>
        <vertAlign val="subscript"/>
        <sz val="12"/>
        <color theme="1"/>
        <rFont val="Calibri"/>
        <family val="2"/>
        <charset val="204"/>
        <scheme val="minor"/>
      </rPr>
      <t>24</t>
    </r>
    <r>
      <rPr>
        <sz val="12"/>
        <color theme="1"/>
        <rFont val="Calibri"/>
        <family val="2"/>
        <charset val="204"/>
        <scheme val="minor"/>
      </rPr>
      <t xml:space="preserve"> ≤  4</t>
    </r>
  </si>
  <si>
    <r>
      <t>X</t>
    </r>
    <r>
      <rPr>
        <vertAlign val="subscript"/>
        <sz val="12"/>
        <color theme="1"/>
        <rFont val="Calibri"/>
        <family val="2"/>
        <charset val="204"/>
        <scheme val="minor"/>
      </rPr>
      <t>34</t>
    </r>
    <r>
      <rPr>
        <sz val="12"/>
        <color theme="1"/>
        <rFont val="Calibri"/>
        <family val="2"/>
        <charset val="204"/>
        <scheme val="minor"/>
      </rPr>
      <t xml:space="preserve"> ≤  15</t>
    </r>
  </si>
  <si>
    <r>
      <t>X</t>
    </r>
    <r>
      <rPr>
        <vertAlign val="subscript"/>
        <sz val="12"/>
        <color theme="1"/>
        <rFont val="Calibri"/>
        <family val="2"/>
        <charset val="204"/>
        <scheme val="minor"/>
      </rPr>
      <t>25</t>
    </r>
    <r>
      <rPr>
        <sz val="12"/>
        <color theme="1"/>
        <rFont val="Calibri"/>
        <family val="2"/>
        <charset val="204"/>
        <scheme val="minor"/>
      </rPr>
      <t xml:space="preserve"> ≤  10</t>
    </r>
  </si>
  <si>
    <r>
      <t>X</t>
    </r>
    <r>
      <rPr>
        <vertAlign val="subscript"/>
        <sz val="12"/>
        <color theme="1"/>
        <rFont val="Calibri"/>
        <family val="2"/>
        <charset val="204"/>
        <scheme val="minor"/>
      </rPr>
      <t>53</t>
    </r>
    <r>
      <rPr>
        <sz val="12"/>
        <color theme="1"/>
        <rFont val="Calibri"/>
        <family val="2"/>
        <charset val="204"/>
        <scheme val="minor"/>
      </rPr>
      <t xml:space="preserve"> ≤  4</t>
    </r>
  </si>
  <si>
    <t>С12</t>
  </si>
  <si>
    <t>С13</t>
  </si>
  <si>
    <t>С23</t>
  </si>
  <si>
    <t>С24</t>
  </si>
  <si>
    <t>С25</t>
  </si>
  <si>
    <t>С34</t>
  </si>
  <si>
    <t>С35</t>
  </si>
  <si>
    <t>С53</t>
  </si>
  <si>
    <t>С45</t>
  </si>
  <si>
    <t>X25</t>
  </si>
  <si>
    <t>X34</t>
  </si>
  <si>
    <t>X53</t>
  </si>
  <si>
    <t>X45</t>
  </si>
  <si>
    <t>≤</t>
  </si>
  <si>
    <t>=</t>
  </si>
  <si>
    <t>определить кратчайший путь между узлами 1-7</t>
  </si>
  <si>
    <t>Сводится к определению минимума функции</t>
  </si>
  <si>
    <t>Ограничения</t>
  </si>
  <si>
    <r>
      <t>X</t>
    </r>
    <r>
      <rPr>
        <vertAlign val="subscript"/>
        <sz val="12"/>
        <color theme="1"/>
        <rFont val="Calibri"/>
        <family val="2"/>
        <charset val="204"/>
        <scheme val="minor"/>
      </rPr>
      <t>ij</t>
    </r>
    <r>
      <rPr>
        <sz val="12"/>
        <color theme="1"/>
        <rFont val="Calibri"/>
        <family val="2"/>
        <charset val="204"/>
        <scheme val="minor"/>
      </rPr>
      <t xml:space="preserve"> ≥ 0</t>
    </r>
  </si>
  <si>
    <r>
      <t>X</t>
    </r>
    <r>
      <rPr>
        <vertAlign val="subscript"/>
        <sz val="12"/>
        <color theme="1"/>
        <rFont val="Calibri"/>
        <family val="2"/>
        <charset val="204"/>
        <scheme val="minor"/>
      </rPr>
      <t>12</t>
    </r>
    <r>
      <rPr>
        <sz val="12"/>
        <color theme="1"/>
        <rFont val="Calibri"/>
        <family val="2"/>
        <charset val="204"/>
        <scheme val="minor"/>
      </rPr>
      <t xml:space="preserve"> + X</t>
    </r>
    <r>
      <rPr>
        <vertAlign val="subscript"/>
        <sz val="12"/>
        <color theme="1"/>
        <rFont val="Calibri"/>
        <family val="2"/>
        <charset val="204"/>
        <scheme val="minor"/>
      </rPr>
      <t xml:space="preserve">13 </t>
    </r>
    <r>
      <rPr>
        <sz val="12"/>
        <color theme="1"/>
        <rFont val="Calibri"/>
        <family val="2"/>
        <charset val="204"/>
        <scheme val="minor"/>
      </rPr>
      <t>= 1;</t>
    </r>
  </si>
  <si>
    <r>
      <t>X</t>
    </r>
    <r>
      <rPr>
        <vertAlign val="subscript"/>
        <sz val="12"/>
        <color theme="1"/>
        <rFont val="Calibri"/>
        <family val="2"/>
        <charset val="204"/>
        <scheme val="minor"/>
      </rPr>
      <t>13</t>
    </r>
    <r>
      <rPr>
        <sz val="12"/>
        <color theme="1"/>
        <rFont val="Calibri"/>
        <family val="2"/>
        <charset val="204"/>
        <scheme val="minor"/>
      </rPr>
      <t xml:space="preserve"> – X</t>
    </r>
    <r>
      <rPr>
        <vertAlign val="subscript"/>
        <sz val="12"/>
        <color theme="1"/>
        <rFont val="Calibri"/>
        <family val="2"/>
        <charset val="204"/>
        <scheme val="minor"/>
      </rPr>
      <t>32</t>
    </r>
    <r>
      <rPr>
        <sz val="12"/>
        <color theme="1"/>
        <rFont val="Calibri"/>
        <family val="2"/>
        <charset val="204"/>
        <scheme val="minor"/>
      </rPr>
      <t xml:space="preserve"> – X</t>
    </r>
    <r>
      <rPr>
        <vertAlign val="subscript"/>
        <sz val="12"/>
        <color theme="1"/>
        <rFont val="Calibri"/>
        <family val="2"/>
        <charset val="204"/>
        <scheme val="minor"/>
      </rPr>
      <t>35</t>
    </r>
    <r>
      <rPr>
        <sz val="12"/>
        <color theme="1"/>
        <rFont val="Calibri"/>
        <family val="2"/>
        <charset val="204"/>
        <scheme val="minor"/>
      </rPr>
      <t xml:space="preserve"> = 0;</t>
    </r>
  </si>
  <si>
    <r>
      <t>X</t>
    </r>
    <r>
      <rPr>
        <vertAlign val="subscript"/>
        <sz val="12"/>
        <color theme="1"/>
        <rFont val="Calibri"/>
        <family val="2"/>
        <charset val="204"/>
        <scheme val="minor"/>
      </rPr>
      <t>35</t>
    </r>
    <r>
      <rPr>
        <sz val="12"/>
        <color theme="1"/>
        <rFont val="Calibri"/>
        <family val="2"/>
        <charset val="204"/>
        <scheme val="minor"/>
      </rPr>
      <t xml:space="preserve"> + X</t>
    </r>
    <r>
      <rPr>
        <vertAlign val="subscript"/>
        <sz val="12"/>
        <color theme="1"/>
        <rFont val="Calibri"/>
        <family val="2"/>
        <charset val="204"/>
        <scheme val="minor"/>
      </rPr>
      <t>45</t>
    </r>
    <r>
      <rPr>
        <sz val="12"/>
        <color theme="1"/>
        <rFont val="Calibri"/>
        <family val="2"/>
        <charset val="204"/>
        <scheme val="minor"/>
      </rPr>
      <t xml:space="preserve"> – X</t>
    </r>
    <r>
      <rPr>
        <vertAlign val="subscript"/>
        <sz val="12"/>
        <color theme="1"/>
        <rFont val="Calibri"/>
        <family val="2"/>
        <charset val="204"/>
        <scheme val="minor"/>
      </rPr>
      <t>56</t>
    </r>
    <r>
      <rPr>
        <sz val="12"/>
        <color theme="1"/>
        <rFont val="Calibri"/>
        <family val="2"/>
        <charset val="204"/>
        <scheme val="minor"/>
      </rPr>
      <t xml:space="preserve"> = 0;</t>
    </r>
  </si>
  <si>
    <r>
      <t>X</t>
    </r>
    <r>
      <rPr>
        <vertAlign val="subscript"/>
        <sz val="12"/>
        <color theme="1"/>
        <rFont val="Calibri"/>
        <family val="2"/>
        <charset val="204"/>
        <scheme val="minor"/>
      </rPr>
      <t>27</t>
    </r>
    <r>
      <rPr>
        <sz val="12"/>
        <color theme="1"/>
        <rFont val="Calibri"/>
        <family val="2"/>
        <charset val="204"/>
        <scheme val="minor"/>
      </rPr>
      <t xml:space="preserve"> + X</t>
    </r>
    <r>
      <rPr>
        <vertAlign val="subscript"/>
        <sz val="12"/>
        <color theme="1"/>
        <rFont val="Calibri"/>
        <family val="2"/>
        <charset val="204"/>
        <scheme val="minor"/>
      </rPr>
      <t>47</t>
    </r>
    <r>
      <rPr>
        <sz val="12"/>
        <color theme="1"/>
        <rFont val="Calibri"/>
        <family val="2"/>
        <charset val="204"/>
        <scheme val="minor"/>
      </rPr>
      <t xml:space="preserve"> + X</t>
    </r>
    <r>
      <rPr>
        <vertAlign val="subscript"/>
        <sz val="12"/>
        <color theme="1"/>
        <rFont val="Calibri"/>
        <family val="2"/>
        <charset val="204"/>
        <scheme val="minor"/>
      </rPr>
      <t>67</t>
    </r>
    <r>
      <rPr>
        <sz val="12"/>
        <color theme="1"/>
        <rFont val="Calibri"/>
        <family val="2"/>
        <charset val="204"/>
        <scheme val="minor"/>
      </rPr>
      <t xml:space="preserve"> = 1;</t>
    </r>
  </si>
  <si>
    <r>
      <t>X</t>
    </r>
    <r>
      <rPr>
        <vertAlign val="subscript"/>
        <sz val="12"/>
        <color theme="1"/>
        <rFont val="Calibri"/>
        <family val="2"/>
        <charset val="204"/>
        <scheme val="minor"/>
      </rPr>
      <t>12</t>
    </r>
    <r>
      <rPr>
        <sz val="12"/>
        <color theme="1"/>
        <rFont val="Calibri"/>
        <family val="2"/>
        <charset val="204"/>
        <scheme val="minor"/>
      </rPr>
      <t xml:space="preserve"> + X</t>
    </r>
    <r>
      <rPr>
        <vertAlign val="subscript"/>
        <sz val="12"/>
        <color theme="1"/>
        <rFont val="Calibri"/>
        <family val="2"/>
        <charset val="204"/>
        <scheme val="minor"/>
      </rPr>
      <t>32</t>
    </r>
    <r>
      <rPr>
        <sz val="12"/>
        <color theme="1"/>
        <rFont val="Calibri"/>
        <family val="2"/>
        <charset val="204"/>
        <scheme val="minor"/>
      </rPr>
      <t xml:space="preserve"> – X</t>
    </r>
    <r>
      <rPr>
        <vertAlign val="subscript"/>
        <sz val="12"/>
        <color theme="1"/>
        <rFont val="Calibri"/>
        <family val="2"/>
        <charset val="204"/>
        <scheme val="minor"/>
      </rPr>
      <t>27</t>
    </r>
    <r>
      <rPr>
        <sz val="12"/>
        <color theme="1"/>
        <rFont val="Calibri"/>
        <family val="2"/>
        <charset val="204"/>
        <scheme val="minor"/>
      </rPr>
      <t xml:space="preserve"> – X</t>
    </r>
    <r>
      <rPr>
        <vertAlign val="subscript"/>
        <sz val="12"/>
        <color theme="1"/>
        <rFont val="Calibri"/>
        <family val="2"/>
        <charset val="204"/>
        <scheme val="minor"/>
      </rPr>
      <t>24</t>
    </r>
    <r>
      <rPr>
        <sz val="12"/>
        <color theme="1"/>
        <rFont val="Calibri"/>
        <family val="2"/>
        <charset val="204"/>
        <scheme val="minor"/>
      </rPr>
      <t xml:space="preserve"> = 0;</t>
    </r>
  </si>
  <si>
    <r>
      <t>X</t>
    </r>
    <r>
      <rPr>
        <vertAlign val="subscript"/>
        <sz val="12"/>
        <color theme="1"/>
        <rFont val="Calibri"/>
        <family val="2"/>
        <charset val="204"/>
        <scheme val="minor"/>
      </rPr>
      <t>24</t>
    </r>
    <r>
      <rPr>
        <sz val="12"/>
        <color theme="1"/>
        <rFont val="Calibri"/>
        <family val="2"/>
        <charset val="204"/>
        <scheme val="minor"/>
      </rPr>
      <t xml:space="preserve"> + X</t>
    </r>
    <r>
      <rPr>
        <vertAlign val="subscript"/>
        <sz val="12"/>
        <color theme="1"/>
        <rFont val="Calibri"/>
        <family val="2"/>
        <charset val="204"/>
        <scheme val="minor"/>
      </rPr>
      <t>34</t>
    </r>
    <r>
      <rPr>
        <sz val="12"/>
        <color theme="1"/>
        <rFont val="Calibri"/>
        <family val="2"/>
        <charset val="204"/>
        <scheme val="minor"/>
      </rPr>
      <t xml:space="preserve"> – X</t>
    </r>
    <r>
      <rPr>
        <vertAlign val="subscript"/>
        <sz val="12"/>
        <color theme="1"/>
        <rFont val="Calibri"/>
        <family val="2"/>
        <charset val="204"/>
        <scheme val="minor"/>
      </rPr>
      <t>47</t>
    </r>
    <r>
      <rPr>
        <sz val="12"/>
        <color theme="1"/>
        <rFont val="Calibri"/>
        <family val="2"/>
        <charset val="204"/>
        <scheme val="minor"/>
      </rPr>
      <t xml:space="preserve"> – X</t>
    </r>
    <r>
      <rPr>
        <vertAlign val="subscript"/>
        <sz val="12"/>
        <color theme="1"/>
        <rFont val="Calibri"/>
        <family val="2"/>
        <charset val="204"/>
        <scheme val="minor"/>
      </rPr>
      <t xml:space="preserve">45 </t>
    </r>
    <r>
      <rPr>
        <sz val="12"/>
        <color theme="1"/>
        <rFont val="Calibri"/>
        <family val="2"/>
        <charset val="204"/>
        <scheme val="minor"/>
      </rPr>
      <t>= 0;</t>
    </r>
  </si>
  <si>
    <r>
      <t>X</t>
    </r>
    <r>
      <rPr>
        <vertAlign val="subscript"/>
        <sz val="12"/>
        <color theme="1"/>
        <rFont val="Calibri"/>
        <family val="2"/>
        <charset val="204"/>
        <scheme val="minor"/>
      </rPr>
      <t>56</t>
    </r>
    <r>
      <rPr>
        <sz val="12"/>
        <color theme="1"/>
        <rFont val="Calibri"/>
        <family val="2"/>
        <charset val="204"/>
        <scheme val="minor"/>
      </rPr>
      <t xml:space="preserve"> – X</t>
    </r>
    <r>
      <rPr>
        <vertAlign val="subscript"/>
        <sz val="12"/>
        <color theme="1"/>
        <rFont val="Calibri"/>
        <family val="2"/>
        <charset val="204"/>
        <scheme val="minor"/>
      </rPr>
      <t>67</t>
    </r>
    <r>
      <rPr>
        <sz val="12"/>
        <color theme="1"/>
        <rFont val="Calibri"/>
        <family val="2"/>
        <charset val="204"/>
        <scheme val="minor"/>
      </rPr>
      <t xml:space="preserve"> = 0;</t>
    </r>
  </si>
  <si>
    <t>Расстояния между пунктами</t>
  </si>
  <si>
    <t>C27</t>
  </si>
  <si>
    <t>C34</t>
  </si>
  <si>
    <t>C45</t>
  </si>
  <si>
    <t>X27</t>
  </si>
  <si>
    <t>(1,3) - (3,4) -(4,7)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</si>
</sst>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vertAlign val="subscript"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0"/>
      <color rgb="FF094153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justify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5" Type="http://schemas.openxmlformats.org/officeDocument/2006/relationships/image" Target="../media/image5.wmf"/><Relationship Id="rId4" Type="http://schemas.openxmlformats.org/officeDocument/2006/relationships/image" Target="../media/image4.w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10.wmf"/><Relationship Id="rId2" Type="http://schemas.openxmlformats.org/officeDocument/2006/relationships/image" Target="../media/image9.wmf"/><Relationship Id="rId1" Type="http://schemas.openxmlformats.org/officeDocument/2006/relationships/image" Target="../media/image8.wmf"/><Relationship Id="rId6" Type="http://schemas.openxmlformats.org/officeDocument/2006/relationships/image" Target="../media/image13.wmf"/><Relationship Id="rId5" Type="http://schemas.openxmlformats.org/officeDocument/2006/relationships/image" Target="../media/image12.wmf"/><Relationship Id="rId4" Type="http://schemas.openxmlformats.org/officeDocument/2006/relationships/image" Target="../media/image11.w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167640</xdr:colOff>
      <xdr:row>0</xdr:row>
      <xdr:rowOff>76200</xdr:rowOff>
    </xdr:from>
    <xdr:to>
      <xdr:col>5</xdr:col>
      <xdr:colOff>525780</xdr:colOff>
      <xdr:row>1</xdr:row>
      <xdr:rowOff>76200</xdr:rowOff>
    </xdr:to>
    <xdr:sp macro="" textlink="">
      <xdr:nvSpPr>
        <xdr:cNvPr id="1072" name="Надпись 103"/>
        <xdr:cNvSpPr txBox="1">
          <a:spLocks noChangeArrowheads="1"/>
        </xdr:cNvSpPr>
      </xdr:nvSpPr>
      <xdr:spPr bwMode="auto">
        <a:xfrm>
          <a:off x="3215640" y="76200"/>
          <a:ext cx="358140" cy="2286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ru-RU" sz="1100" b="1" i="1" u="none" strike="noStrike" baseline="0">
              <a:solidFill>
                <a:srgbClr val="000000"/>
              </a:solidFill>
              <a:latin typeface="Calibri"/>
              <a:cs typeface="Calibri"/>
            </a:rPr>
            <a:t>0</a:t>
          </a:r>
        </a:p>
      </xdr:txBody>
    </xdr:sp>
    <xdr:clientData/>
  </xdr:twoCellAnchor>
  <xdr:twoCellAnchor>
    <xdr:from>
      <xdr:col>0</xdr:col>
      <xdr:colOff>601980</xdr:colOff>
      <xdr:row>4</xdr:row>
      <xdr:rowOff>152400</xdr:rowOff>
    </xdr:from>
    <xdr:to>
      <xdr:col>1</xdr:col>
      <xdr:colOff>350520</xdr:colOff>
      <xdr:row>6</xdr:row>
      <xdr:rowOff>38100</xdr:rowOff>
    </xdr:to>
    <xdr:sp macro="" textlink="">
      <xdr:nvSpPr>
        <xdr:cNvPr id="1071" name="Овал 75"/>
        <xdr:cNvSpPr>
          <a:spLocks noChangeArrowheads="1"/>
        </xdr:cNvSpPr>
      </xdr:nvSpPr>
      <xdr:spPr bwMode="auto">
        <a:xfrm>
          <a:off x="601980" y="1066800"/>
          <a:ext cx="358140" cy="3429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ru-RU" sz="1400" b="1" i="1" u="none" strike="noStrike" baseline="0">
              <a:solidFill>
                <a:srgbClr val="000000"/>
              </a:solidFill>
              <a:latin typeface="Calibri"/>
              <a:cs typeface="Calibri"/>
            </a:rPr>
            <a:t>1</a:t>
          </a:r>
        </a:p>
      </xdr:txBody>
    </xdr:sp>
    <xdr:clientData/>
  </xdr:twoCellAnchor>
  <xdr:twoCellAnchor>
    <xdr:from>
      <xdr:col>3</xdr:col>
      <xdr:colOff>15240</xdr:colOff>
      <xdr:row>2</xdr:row>
      <xdr:rowOff>15240</xdr:rowOff>
    </xdr:from>
    <xdr:to>
      <xdr:col>3</xdr:col>
      <xdr:colOff>373380</xdr:colOff>
      <xdr:row>3</xdr:row>
      <xdr:rowOff>129540</xdr:rowOff>
    </xdr:to>
    <xdr:sp macro="" textlink="">
      <xdr:nvSpPr>
        <xdr:cNvPr id="1070" name="Овал 97"/>
        <xdr:cNvSpPr>
          <a:spLocks noChangeArrowheads="1"/>
        </xdr:cNvSpPr>
      </xdr:nvSpPr>
      <xdr:spPr bwMode="auto">
        <a:xfrm>
          <a:off x="1844040" y="472440"/>
          <a:ext cx="358140" cy="3429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ru-RU" sz="1400" b="1" i="1" u="none" strike="noStrike" baseline="0">
              <a:solidFill>
                <a:srgbClr val="000000"/>
              </a:solidFill>
              <a:latin typeface="Calibri"/>
              <a:cs typeface="Calibri"/>
            </a:rPr>
            <a:t>2</a:t>
          </a:r>
        </a:p>
      </xdr:txBody>
    </xdr:sp>
    <xdr:clientData/>
  </xdr:twoCellAnchor>
  <xdr:twoCellAnchor>
    <xdr:from>
      <xdr:col>5</xdr:col>
      <xdr:colOff>571500</xdr:colOff>
      <xdr:row>0</xdr:row>
      <xdr:rowOff>121920</xdr:rowOff>
    </xdr:from>
    <xdr:to>
      <xdr:col>6</xdr:col>
      <xdr:colOff>320040</xdr:colOff>
      <xdr:row>2</xdr:row>
      <xdr:rowOff>7620</xdr:rowOff>
    </xdr:to>
    <xdr:sp macro="" textlink="">
      <xdr:nvSpPr>
        <xdr:cNvPr id="1069" name="Овал 104"/>
        <xdr:cNvSpPr>
          <a:spLocks noChangeArrowheads="1"/>
        </xdr:cNvSpPr>
      </xdr:nvSpPr>
      <xdr:spPr bwMode="auto">
        <a:xfrm>
          <a:off x="3619500" y="121920"/>
          <a:ext cx="358140" cy="3429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ru-RU" sz="1400" b="1" i="1" u="none" strike="noStrike" baseline="0">
              <a:solidFill>
                <a:srgbClr val="000000"/>
              </a:solidFill>
              <a:latin typeface="Calibri"/>
              <a:cs typeface="Calibri"/>
            </a:rPr>
            <a:t>4</a:t>
          </a:r>
        </a:p>
      </xdr:txBody>
    </xdr:sp>
    <xdr:clientData/>
  </xdr:twoCellAnchor>
  <xdr:twoCellAnchor>
    <xdr:from>
      <xdr:col>2</xdr:col>
      <xdr:colOff>426720</xdr:colOff>
      <xdr:row>7</xdr:row>
      <xdr:rowOff>91440</xdr:rowOff>
    </xdr:from>
    <xdr:to>
      <xdr:col>3</xdr:col>
      <xdr:colOff>175260</xdr:colOff>
      <xdr:row>8</xdr:row>
      <xdr:rowOff>205740</xdr:rowOff>
    </xdr:to>
    <xdr:sp macro="" textlink="">
      <xdr:nvSpPr>
        <xdr:cNvPr id="1068" name="Овал 64"/>
        <xdr:cNvSpPr>
          <a:spLocks noChangeArrowheads="1"/>
        </xdr:cNvSpPr>
      </xdr:nvSpPr>
      <xdr:spPr bwMode="auto">
        <a:xfrm>
          <a:off x="1645920" y="1691640"/>
          <a:ext cx="358140" cy="3429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ru-RU" sz="1400" b="1" i="1" u="none" strike="noStrike" baseline="0">
              <a:solidFill>
                <a:srgbClr val="000000"/>
              </a:solidFill>
              <a:latin typeface="Calibri"/>
              <a:cs typeface="Calibri"/>
            </a:rPr>
            <a:t>3</a:t>
          </a:r>
        </a:p>
      </xdr:txBody>
    </xdr:sp>
    <xdr:clientData/>
  </xdr:twoCellAnchor>
  <xdr:twoCellAnchor>
    <xdr:from>
      <xdr:col>4</xdr:col>
      <xdr:colOff>472440</xdr:colOff>
      <xdr:row>4</xdr:row>
      <xdr:rowOff>160020</xdr:rowOff>
    </xdr:from>
    <xdr:to>
      <xdr:col>5</xdr:col>
      <xdr:colOff>220980</xdr:colOff>
      <xdr:row>6</xdr:row>
      <xdr:rowOff>45720</xdr:rowOff>
    </xdr:to>
    <xdr:sp macro="" textlink="">
      <xdr:nvSpPr>
        <xdr:cNvPr id="1067" name="Овал 76"/>
        <xdr:cNvSpPr>
          <a:spLocks noChangeArrowheads="1"/>
        </xdr:cNvSpPr>
      </xdr:nvSpPr>
      <xdr:spPr bwMode="auto">
        <a:xfrm>
          <a:off x="2910840" y="1074420"/>
          <a:ext cx="358140" cy="3429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ru-RU" sz="1400" b="1" i="1" u="none" strike="noStrike" baseline="0">
              <a:solidFill>
                <a:srgbClr val="000000"/>
              </a:solidFill>
              <a:latin typeface="Calibri"/>
              <a:cs typeface="Calibri"/>
            </a:rPr>
            <a:t>6</a:t>
          </a:r>
        </a:p>
      </xdr:txBody>
    </xdr:sp>
    <xdr:clientData/>
  </xdr:twoCellAnchor>
  <xdr:twoCellAnchor>
    <xdr:from>
      <xdr:col>5</xdr:col>
      <xdr:colOff>266700</xdr:colOff>
      <xdr:row>8</xdr:row>
      <xdr:rowOff>160020</xdr:rowOff>
    </xdr:from>
    <xdr:to>
      <xdr:col>6</xdr:col>
      <xdr:colOff>15240</xdr:colOff>
      <xdr:row>10</xdr:row>
      <xdr:rowOff>91440</xdr:rowOff>
    </xdr:to>
    <xdr:sp macro="" textlink="">
      <xdr:nvSpPr>
        <xdr:cNvPr id="1066" name="Овал 60"/>
        <xdr:cNvSpPr>
          <a:spLocks noChangeArrowheads="1"/>
        </xdr:cNvSpPr>
      </xdr:nvSpPr>
      <xdr:spPr bwMode="auto">
        <a:xfrm>
          <a:off x="3314700" y="1988820"/>
          <a:ext cx="358140" cy="3429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ru-RU" sz="1400" b="1" i="1" u="none" strike="noStrike" baseline="0">
              <a:solidFill>
                <a:srgbClr val="000000"/>
              </a:solidFill>
              <a:latin typeface="Calibri"/>
              <a:cs typeface="Calibri"/>
            </a:rPr>
            <a:t>5</a:t>
          </a:r>
        </a:p>
      </xdr:txBody>
    </xdr:sp>
    <xdr:clientData/>
  </xdr:twoCellAnchor>
  <xdr:twoCellAnchor>
    <xdr:from>
      <xdr:col>7</xdr:col>
      <xdr:colOff>335280</xdr:colOff>
      <xdr:row>4</xdr:row>
      <xdr:rowOff>114300</xdr:rowOff>
    </xdr:from>
    <xdr:to>
      <xdr:col>8</xdr:col>
      <xdr:colOff>83820</xdr:colOff>
      <xdr:row>6</xdr:row>
      <xdr:rowOff>0</xdr:rowOff>
    </xdr:to>
    <xdr:sp macro="" textlink="">
      <xdr:nvSpPr>
        <xdr:cNvPr id="1065" name="Овал 82"/>
        <xdr:cNvSpPr>
          <a:spLocks noChangeArrowheads="1"/>
        </xdr:cNvSpPr>
      </xdr:nvSpPr>
      <xdr:spPr bwMode="auto">
        <a:xfrm>
          <a:off x="4602480" y="1028700"/>
          <a:ext cx="358140" cy="3429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ru-RU" sz="1400" b="1" i="1" u="none" strike="noStrike" baseline="0">
              <a:solidFill>
                <a:srgbClr val="000000"/>
              </a:solidFill>
              <a:latin typeface="Calibri"/>
              <a:cs typeface="Calibri"/>
            </a:rPr>
            <a:t>7</a:t>
          </a:r>
        </a:p>
      </xdr:txBody>
    </xdr:sp>
    <xdr:clientData/>
  </xdr:twoCellAnchor>
  <xdr:twoCellAnchor>
    <xdr:from>
      <xdr:col>0</xdr:col>
      <xdr:colOff>121920</xdr:colOff>
      <xdr:row>5</xdr:row>
      <xdr:rowOff>91440</xdr:rowOff>
    </xdr:from>
    <xdr:to>
      <xdr:col>0</xdr:col>
      <xdr:colOff>596265</xdr:colOff>
      <xdr:row>5</xdr:row>
      <xdr:rowOff>92075</xdr:rowOff>
    </xdr:to>
    <xdr:cxnSp macro="">
      <xdr:nvCxnSpPr>
        <xdr:cNvPr id="10" name="Прямая соединительная линия 9"/>
        <xdr:cNvCxnSpPr>
          <a:cxnSpLocks noChangeShapeType="1"/>
        </xdr:cNvCxnSpPr>
      </xdr:nvCxnSpPr>
      <xdr:spPr bwMode="auto">
        <a:xfrm>
          <a:off x="1202690" y="5881370"/>
          <a:ext cx="474345" cy="635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335280</xdr:colOff>
      <xdr:row>2</xdr:row>
      <xdr:rowOff>220980</xdr:rowOff>
    </xdr:from>
    <xdr:to>
      <xdr:col>3</xdr:col>
      <xdr:colOff>19685</xdr:colOff>
      <xdr:row>5</xdr:row>
      <xdr:rowOff>28575</xdr:rowOff>
    </xdr:to>
    <xdr:cxnSp macro="">
      <xdr:nvCxnSpPr>
        <xdr:cNvPr id="11" name="Прямая соединительная линия 10"/>
        <xdr:cNvCxnSpPr>
          <a:cxnSpLocks noChangeShapeType="1"/>
        </xdr:cNvCxnSpPr>
      </xdr:nvCxnSpPr>
      <xdr:spPr bwMode="auto">
        <a:xfrm flipV="1">
          <a:off x="2025015" y="5311140"/>
          <a:ext cx="903605" cy="49339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327660</xdr:colOff>
      <xdr:row>5</xdr:row>
      <xdr:rowOff>198120</xdr:rowOff>
    </xdr:from>
    <xdr:to>
      <xdr:col>2</xdr:col>
      <xdr:colOff>429260</xdr:colOff>
      <xdr:row>7</xdr:row>
      <xdr:rowOff>198120</xdr:rowOff>
    </xdr:to>
    <xdr:cxnSp macro="">
      <xdr:nvCxnSpPr>
        <xdr:cNvPr id="12" name="Прямая соединительная линия 11"/>
        <xdr:cNvCxnSpPr>
          <a:cxnSpLocks noChangeShapeType="1"/>
        </xdr:cNvCxnSpPr>
      </xdr:nvCxnSpPr>
      <xdr:spPr bwMode="auto">
        <a:xfrm>
          <a:off x="2015490" y="5996940"/>
          <a:ext cx="711200" cy="457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365760</xdr:colOff>
      <xdr:row>1</xdr:row>
      <xdr:rowOff>99060</xdr:rowOff>
    </xdr:from>
    <xdr:to>
      <xdr:col>5</xdr:col>
      <xdr:colOff>568960</xdr:colOff>
      <xdr:row>2</xdr:row>
      <xdr:rowOff>99060</xdr:rowOff>
    </xdr:to>
    <xdr:cxnSp macro="">
      <xdr:nvCxnSpPr>
        <xdr:cNvPr id="13" name="Прямая соединительная линия 12"/>
        <xdr:cNvCxnSpPr>
          <a:cxnSpLocks noChangeShapeType="1"/>
        </xdr:cNvCxnSpPr>
      </xdr:nvCxnSpPr>
      <xdr:spPr bwMode="auto">
        <a:xfrm flipV="1">
          <a:off x="3277870" y="4951730"/>
          <a:ext cx="142240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30480</xdr:colOff>
      <xdr:row>3</xdr:row>
      <xdr:rowOff>121920</xdr:rowOff>
    </xdr:from>
    <xdr:to>
      <xdr:col>3</xdr:col>
      <xdr:colOff>148590</xdr:colOff>
      <xdr:row>7</xdr:row>
      <xdr:rowOff>121920</xdr:rowOff>
    </xdr:to>
    <xdr:cxnSp macro="">
      <xdr:nvCxnSpPr>
        <xdr:cNvPr id="14" name="Прямая соединительная линия 13"/>
        <xdr:cNvCxnSpPr>
          <a:cxnSpLocks noChangeShapeType="1"/>
        </xdr:cNvCxnSpPr>
      </xdr:nvCxnSpPr>
      <xdr:spPr bwMode="auto">
        <a:xfrm flipV="1">
          <a:off x="2938145" y="5440680"/>
          <a:ext cx="118110" cy="914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320040</xdr:colOff>
      <xdr:row>3</xdr:row>
      <xdr:rowOff>60960</xdr:rowOff>
    </xdr:from>
    <xdr:to>
      <xdr:col>4</xdr:col>
      <xdr:colOff>501650</xdr:colOff>
      <xdr:row>5</xdr:row>
      <xdr:rowOff>24765</xdr:rowOff>
    </xdr:to>
    <xdr:cxnSp macro="">
      <xdr:nvCxnSpPr>
        <xdr:cNvPr id="15" name="Прямая соединительная линия 14"/>
        <xdr:cNvCxnSpPr>
          <a:cxnSpLocks noChangeShapeType="1"/>
        </xdr:cNvCxnSpPr>
      </xdr:nvCxnSpPr>
      <xdr:spPr bwMode="auto">
        <a:xfrm>
          <a:off x="3226435" y="5375910"/>
          <a:ext cx="791210" cy="4210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106680</xdr:colOff>
      <xdr:row>1</xdr:row>
      <xdr:rowOff>205740</xdr:rowOff>
    </xdr:from>
    <xdr:to>
      <xdr:col>6</xdr:col>
      <xdr:colOff>89535</xdr:colOff>
      <xdr:row>4</xdr:row>
      <xdr:rowOff>205740</xdr:rowOff>
    </xdr:to>
    <xdr:cxnSp macro="">
      <xdr:nvCxnSpPr>
        <xdr:cNvPr id="16" name="Прямая соединительная линия 15"/>
        <xdr:cNvCxnSpPr>
          <a:cxnSpLocks noChangeShapeType="1"/>
        </xdr:cNvCxnSpPr>
      </xdr:nvCxnSpPr>
      <xdr:spPr bwMode="auto">
        <a:xfrm flipV="1">
          <a:off x="4234815" y="5057775"/>
          <a:ext cx="592455" cy="685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266700</xdr:colOff>
      <xdr:row>1</xdr:row>
      <xdr:rowOff>182880</xdr:rowOff>
    </xdr:from>
    <xdr:to>
      <xdr:col>7</xdr:col>
      <xdr:colOff>368300</xdr:colOff>
      <xdr:row>4</xdr:row>
      <xdr:rowOff>182880</xdr:rowOff>
    </xdr:to>
    <xdr:cxnSp macro="">
      <xdr:nvCxnSpPr>
        <xdr:cNvPr id="17" name="Прямая соединительная линия 16"/>
        <xdr:cNvCxnSpPr>
          <a:cxnSpLocks noChangeShapeType="1"/>
        </xdr:cNvCxnSpPr>
      </xdr:nvCxnSpPr>
      <xdr:spPr bwMode="auto">
        <a:xfrm>
          <a:off x="5004435" y="5033010"/>
          <a:ext cx="711200" cy="685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137160</xdr:colOff>
      <xdr:row>5</xdr:row>
      <xdr:rowOff>167640</xdr:rowOff>
    </xdr:from>
    <xdr:to>
      <xdr:col>4</xdr:col>
      <xdr:colOff>475615</xdr:colOff>
      <xdr:row>7</xdr:row>
      <xdr:rowOff>203835</xdr:rowOff>
    </xdr:to>
    <xdr:cxnSp macro="">
      <xdr:nvCxnSpPr>
        <xdr:cNvPr id="18" name="Прямая соединительная линия 17"/>
        <xdr:cNvCxnSpPr>
          <a:cxnSpLocks noChangeShapeType="1"/>
        </xdr:cNvCxnSpPr>
      </xdr:nvCxnSpPr>
      <xdr:spPr bwMode="auto">
        <a:xfrm flipV="1">
          <a:off x="3049270" y="5963920"/>
          <a:ext cx="948055" cy="49339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167640</xdr:colOff>
      <xdr:row>8</xdr:row>
      <xdr:rowOff>91440</xdr:rowOff>
    </xdr:from>
    <xdr:to>
      <xdr:col>5</xdr:col>
      <xdr:colOff>252730</xdr:colOff>
      <xdr:row>9</xdr:row>
      <xdr:rowOff>91440</xdr:rowOff>
    </xdr:to>
    <xdr:cxnSp macro="">
      <xdr:nvCxnSpPr>
        <xdr:cNvPr id="19" name="Прямая соединительная линия 18"/>
        <xdr:cNvCxnSpPr>
          <a:cxnSpLocks noChangeShapeType="1"/>
        </xdr:cNvCxnSpPr>
      </xdr:nvCxnSpPr>
      <xdr:spPr bwMode="auto">
        <a:xfrm>
          <a:off x="3073400" y="6599555"/>
          <a:ext cx="130429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106680</xdr:colOff>
      <xdr:row>6</xdr:row>
      <xdr:rowOff>30480</xdr:rowOff>
    </xdr:from>
    <xdr:to>
      <xdr:col>5</xdr:col>
      <xdr:colOff>386080</xdr:colOff>
      <xdr:row>8</xdr:row>
      <xdr:rowOff>188595</xdr:rowOff>
    </xdr:to>
    <xdr:cxnSp macro="">
      <xdr:nvCxnSpPr>
        <xdr:cNvPr id="20" name="Прямая соединительная линия 19"/>
        <xdr:cNvCxnSpPr>
          <a:cxnSpLocks noChangeShapeType="1"/>
        </xdr:cNvCxnSpPr>
      </xdr:nvCxnSpPr>
      <xdr:spPr bwMode="auto">
        <a:xfrm>
          <a:off x="4234815" y="6061710"/>
          <a:ext cx="279400" cy="61531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213360</xdr:colOff>
      <xdr:row>5</xdr:row>
      <xdr:rowOff>91440</xdr:rowOff>
    </xdr:from>
    <xdr:to>
      <xdr:col>7</xdr:col>
      <xdr:colOff>334010</xdr:colOff>
      <xdr:row>5</xdr:row>
      <xdr:rowOff>92075</xdr:rowOff>
    </xdr:to>
    <xdr:cxnSp macro="">
      <xdr:nvCxnSpPr>
        <xdr:cNvPr id="21" name="Прямая соединительная линия 20"/>
        <xdr:cNvCxnSpPr>
          <a:cxnSpLocks noChangeShapeType="1"/>
        </xdr:cNvCxnSpPr>
      </xdr:nvCxnSpPr>
      <xdr:spPr bwMode="auto">
        <a:xfrm>
          <a:off x="4344670" y="5881370"/>
          <a:ext cx="1339850" cy="6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586740</xdr:colOff>
      <xdr:row>5</xdr:row>
      <xdr:rowOff>190500</xdr:rowOff>
    </xdr:from>
    <xdr:to>
      <xdr:col>7</xdr:col>
      <xdr:colOff>398145</xdr:colOff>
      <xdr:row>9</xdr:row>
      <xdr:rowOff>39370</xdr:rowOff>
    </xdr:to>
    <xdr:cxnSp macro="">
      <xdr:nvCxnSpPr>
        <xdr:cNvPr id="22" name="Прямая соединительная линия 21"/>
        <xdr:cNvCxnSpPr>
          <a:cxnSpLocks noChangeShapeType="1"/>
        </xdr:cNvCxnSpPr>
      </xdr:nvCxnSpPr>
      <xdr:spPr bwMode="auto">
        <a:xfrm flipV="1">
          <a:off x="4716145" y="5988685"/>
          <a:ext cx="1030605" cy="76327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0</xdr:col>
      <xdr:colOff>129540</xdr:colOff>
      <xdr:row>3</xdr:row>
      <xdr:rowOff>167640</xdr:rowOff>
    </xdr:from>
    <xdr:to>
      <xdr:col>0</xdr:col>
      <xdr:colOff>487680</xdr:colOff>
      <xdr:row>5</xdr:row>
      <xdr:rowOff>53340</xdr:rowOff>
    </xdr:to>
    <xdr:sp macro="" textlink="">
      <xdr:nvSpPr>
        <xdr:cNvPr id="1051" name="Надпись 83"/>
        <xdr:cNvSpPr txBox="1">
          <a:spLocks noChangeArrowheads="1"/>
        </xdr:cNvSpPr>
      </xdr:nvSpPr>
      <xdr:spPr bwMode="auto">
        <a:xfrm>
          <a:off x="129540" y="853440"/>
          <a:ext cx="358140" cy="3429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ru-RU" sz="1400" b="1" i="1" u="none" strike="noStrike" baseline="0">
              <a:solidFill>
                <a:srgbClr val="000000"/>
              </a:solidFill>
              <a:latin typeface="Calibri"/>
              <a:cs typeface="Calibri"/>
            </a:rPr>
            <a:t>F</a:t>
          </a:r>
        </a:p>
      </xdr:txBody>
    </xdr:sp>
    <xdr:clientData/>
  </xdr:twoCellAnchor>
  <xdr:twoCellAnchor>
    <xdr:from>
      <xdr:col>8</xdr:col>
      <xdr:colOff>175260</xdr:colOff>
      <xdr:row>3</xdr:row>
      <xdr:rowOff>99060</xdr:rowOff>
    </xdr:from>
    <xdr:to>
      <xdr:col>8</xdr:col>
      <xdr:colOff>533400</xdr:colOff>
      <xdr:row>4</xdr:row>
      <xdr:rowOff>213360</xdr:rowOff>
    </xdr:to>
    <xdr:sp macro="" textlink="">
      <xdr:nvSpPr>
        <xdr:cNvPr id="1050" name="Надпись 90"/>
        <xdr:cNvSpPr txBox="1">
          <a:spLocks noChangeArrowheads="1"/>
        </xdr:cNvSpPr>
      </xdr:nvSpPr>
      <xdr:spPr bwMode="auto">
        <a:xfrm>
          <a:off x="5052060" y="784860"/>
          <a:ext cx="358140" cy="3429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ru-RU" sz="1400" b="1" i="1" u="none" strike="noStrike" baseline="0">
              <a:solidFill>
                <a:srgbClr val="000000"/>
              </a:solidFill>
              <a:latin typeface="Calibri"/>
              <a:cs typeface="Calibri"/>
            </a:rPr>
            <a:t>F</a:t>
          </a:r>
        </a:p>
      </xdr:txBody>
    </xdr:sp>
    <xdr:clientData/>
  </xdr:twoCellAnchor>
  <xdr:twoCellAnchor>
    <xdr:from>
      <xdr:col>1</xdr:col>
      <xdr:colOff>228600</xdr:colOff>
      <xdr:row>3</xdr:row>
      <xdr:rowOff>60960</xdr:rowOff>
    </xdr:from>
    <xdr:to>
      <xdr:col>1</xdr:col>
      <xdr:colOff>464820</xdr:colOff>
      <xdr:row>4</xdr:row>
      <xdr:rowOff>60960</xdr:rowOff>
    </xdr:to>
    <xdr:sp macro="" textlink="">
      <xdr:nvSpPr>
        <xdr:cNvPr id="1049" name="Надпись 91"/>
        <xdr:cNvSpPr txBox="1">
          <a:spLocks noChangeArrowheads="1"/>
        </xdr:cNvSpPr>
      </xdr:nvSpPr>
      <xdr:spPr bwMode="auto">
        <a:xfrm>
          <a:off x="838200" y="746760"/>
          <a:ext cx="236220" cy="2286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ru-RU" sz="1200" b="1" i="1" u="none" strike="noStrike" baseline="0">
              <a:solidFill>
                <a:srgbClr val="000000"/>
              </a:solidFill>
              <a:latin typeface="Calibri"/>
              <a:cs typeface="Calibri"/>
            </a:rPr>
            <a:t> </a:t>
          </a:r>
        </a:p>
      </xdr:txBody>
    </xdr:sp>
    <xdr:clientData/>
  </xdr:twoCellAnchor>
  <xdr:twoCellAnchor>
    <xdr:from>
      <xdr:col>1</xdr:col>
      <xdr:colOff>152400</xdr:colOff>
      <xdr:row>3</xdr:row>
      <xdr:rowOff>76200</xdr:rowOff>
    </xdr:from>
    <xdr:to>
      <xdr:col>1</xdr:col>
      <xdr:colOff>510540</xdr:colOff>
      <xdr:row>4</xdr:row>
      <xdr:rowOff>76200</xdr:rowOff>
    </xdr:to>
    <xdr:sp macro="" textlink="">
      <xdr:nvSpPr>
        <xdr:cNvPr id="1048" name="Надпись 92"/>
        <xdr:cNvSpPr txBox="1">
          <a:spLocks noChangeArrowheads="1"/>
        </xdr:cNvSpPr>
      </xdr:nvSpPr>
      <xdr:spPr bwMode="auto">
        <a:xfrm>
          <a:off x="762000" y="762000"/>
          <a:ext cx="358140" cy="2286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ru-RU" sz="1100" b="1" i="1" u="none" strike="noStrike" baseline="0">
              <a:solidFill>
                <a:srgbClr val="000000"/>
              </a:solidFill>
              <a:latin typeface="Calibri"/>
              <a:cs typeface="Calibri"/>
            </a:rPr>
            <a:t>20</a:t>
          </a:r>
        </a:p>
      </xdr:txBody>
    </xdr:sp>
    <xdr:clientData/>
  </xdr:twoCellAnchor>
  <xdr:twoCellAnchor>
    <xdr:from>
      <xdr:col>1</xdr:col>
      <xdr:colOff>53340</xdr:colOff>
      <xdr:row>6</xdr:row>
      <xdr:rowOff>106680</xdr:rowOff>
    </xdr:from>
    <xdr:to>
      <xdr:col>1</xdr:col>
      <xdr:colOff>411480</xdr:colOff>
      <xdr:row>7</xdr:row>
      <xdr:rowOff>106680</xdr:rowOff>
    </xdr:to>
    <xdr:sp macro="" textlink="">
      <xdr:nvSpPr>
        <xdr:cNvPr id="1047" name="Надпись 71"/>
        <xdr:cNvSpPr txBox="1">
          <a:spLocks noChangeArrowheads="1"/>
        </xdr:cNvSpPr>
      </xdr:nvSpPr>
      <xdr:spPr bwMode="auto">
        <a:xfrm>
          <a:off x="662940" y="1478280"/>
          <a:ext cx="358140" cy="2286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ru-RU" sz="1100" b="1" i="1" u="none" strike="noStrike" baseline="0">
              <a:solidFill>
                <a:srgbClr val="000000"/>
              </a:solidFill>
              <a:latin typeface="Calibri"/>
              <a:cs typeface="Calibri"/>
            </a:rPr>
            <a:t>22</a:t>
          </a:r>
        </a:p>
      </xdr:txBody>
    </xdr:sp>
    <xdr:clientData/>
  </xdr:twoCellAnchor>
  <xdr:twoCellAnchor>
    <xdr:from>
      <xdr:col>1</xdr:col>
      <xdr:colOff>579120</xdr:colOff>
      <xdr:row>7</xdr:row>
      <xdr:rowOff>190500</xdr:rowOff>
    </xdr:from>
    <xdr:to>
      <xdr:col>2</xdr:col>
      <xdr:colOff>327660</xdr:colOff>
      <xdr:row>8</xdr:row>
      <xdr:rowOff>190500</xdr:rowOff>
    </xdr:to>
    <xdr:sp macro="" textlink="">
      <xdr:nvSpPr>
        <xdr:cNvPr id="1046" name="Надпись 65"/>
        <xdr:cNvSpPr txBox="1">
          <a:spLocks noChangeArrowheads="1"/>
        </xdr:cNvSpPr>
      </xdr:nvSpPr>
      <xdr:spPr bwMode="auto">
        <a:xfrm>
          <a:off x="1188720" y="1790700"/>
          <a:ext cx="358140" cy="2286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ru-RU" sz="1100" b="1" i="1" u="none" strike="noStrike" baseline="0">
              <a:solidFill>
                <a:srgbClr val="000000"/>
              </a:solidFill>
              <a:latin typeface="Calibri"/>
              <a:cs typeface="Calibri"/>
            </a:rPr>
            <a:t>0</a:t>
          </a:r>
        </a:p>
      </xdr:txBody>
    </xdr:sp>
    <xdr:clientData/>
  </xdr:twoCellAnchor>
  <xdr:twoCellAnchor>
    <xdr:from>
      <xdr:col>2</xdr:col>
      <xdr:colOff>129540</xdr:colOff>
      <xdr:row>1</xdr:row>
      <xdr:rowOff>220980</xdr:rowOff>
    </xdr:from>
    <xdr:to>
      <xdr:col>2</xdr:col>
      <xdr:colOff>487680</xdr:colOff>
      <xdr:row>2</xdr:row>
      <xdr:rowOff>220980</xdr:rowOff>
    </xdr:to>
    <xdr:sp macro="" textlink="">
      <xdr:nvSpPr>
        <xdr:cNvPr id="1045" name="Надпись 101"/>
        <xdr:cNvSpPr txBox="1">
          <a:spLocks noChangeArrowheads="1"/>
        </xdr:cNvSpPr>
      </xdr:nvSpPr>
      <xdr:spPr bwMode="auto">
        <a:xfrm>
          <a:off x="1348740" y="449580"/>
          <a:ext cx="358140" cy="2286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ru-RU" sz="1100" b="1" i="1" u="none" strike="noStrike" baseline="0">
              <a:solidFill>
                <a:srgbClr val="000000"/>
              </a:solidFill>
              <a:latin typeface="Calibri"/>
              <a:cs typeface="Calibri"/>
            </a:rPr>
            <a:t>0</a:t>
          </a:r>
        </a:p>
      </xdr:txBody>
    </xdr:sp>
    <xdr:clientData/>
  </xdr:twoCellAnchor>
  <xdr:twoCellAnchor>
    <xdr:from>
      <xdr:col>3</xdr:col>
      <xdr:colOff>152400</xdr:colOff>
      <xdr:row>4</xdr:row>
      <xdr:rowOff>22860</xdr:rowOff>
    </xdr:from>
    <xdr:to>
      <xdr:col>3</xdr:col>
      <xdr:colOff>487680</xdr:colOff>
      <xdr:row>5</xdr:row>
      <xdr:rowOff>22860</xdr:rowOff>
    </xdr:to>
    <xdr:sp macro="" textlink="">
      <xdr:nvSpPr>
        <xdr:cNvPr id="1044" name="Надпись 84"/>
        <xdr:cNvSpPr txBox="1">
          <a:spLocks noChangeArrowheads="1"/>
        </xdr:cNvSpPr>
      </xdr:nvSpPr>
      <xdr:spPr bwMode="auto">
        <a:xfrm>
          <a:off x="1981200" y="937260"/>
          <a:ext cx="335280" cy="2286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ru-RU" sz="1100" b="1" i="1" u="none" strike="noStrike" baseline="0">
              <a:solidFill>
                <a:srgbClr val="000000"/>
              </a:solidFill>
              <a:latin typeface="Calibri"/>
              <a:cs typeface="Calibri"/>
            </a:rPr>
            <a:t>4</a:t>
          </a:r>
        </a:p>
      </xdr:txBody>
    </xdr:sp>
    <xdr:clientData/>
  </xdr:twoCellAnchor>
  <xdr:twoCellAnchor>
    <xdr:from>
      <xdr:col>3</xdr:col>
      <xdr:colOff>121920</xdr:colOff>
      <xdr:row>5</xdr:row>
      <xdr:rowOff>152400</xdr:rowOff>
    </xdr:from>
    <xdr:to>
      <xdr:col>3</xdr:col>
      <xdr:colOff>434340</xdr:colOff>
      <xdr:row>6</xdr:row>
      <xdr:rowOff>152400</xdr:rowOff>
    </xdr:to>
    <xdr:sp macro="" textlink="">
      <xdr:nvSpPr>
        <xdr:cNvPr id="1043" name="Надпись 80"/>
        <xdr:cNvSpPr txBox="1">
          <a:spLocks noChangeArrowheads="1"/>
        </xdr:cNvSpPr>
      </xdr:nvSpPr>
      <xdr:spPr bwMode="auto">
        <a:xfrm>
          <a:off x="1950720" y="1295400"/>
          <a:ext cx="312420" cy="2286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ru-RU" sz="1100" b="1" i="1" u="none" strike="noStrike" baseline="0">
              <a:solidFill>
                <a:srgbClr val="000000"/>
              </a:solidFill>
              <a:latin typeface="Calibri"/>
              <a:cs typeface="Calibri"/>
            </a:rPr>
            <a:t>2</a:t>
          </a:r>
        </a:p>
      </xdr:txBody>
    </xdr:sp>
    <xdr:clientData/>
  </xdr:twoCellAnchor>
  <xdr:twoCellAnchor>
    <xdr:from>
      <xdr:col>3</xdr:col>
      <xdr:colOff>320040</xdr:colOff>
      <xdr:row>0</xdr:row>
      <xdr:rowOff>190500</xdr:rowOff>
    </xdr:from>
    <xdr:to>
      <xdr:col>4</xdr:col>
      <xdr:colOff>68580</xdr:colOff>
      <xdr:row>1</xdr:row>
      <xdr:rowOff>190500</xdr:rowOff>
    </xdr:to>
    <xdr:sp macro="" textlink="">
      <xdr:nvSpPr>
        <xdr:cNvPr id="1042" name="Надпись 105"/>
        <xdr:cNvSpPr txBox="1">
          <a:spLocks noChangeArrowheads="1"/>
        </xdr:cNvSpPr>
      </xdr:nvSpPr>
      <xdr:spPr bwMode="auto">
        <a:xfrm>
          <a:off x="2148840" y="190500"/>
          <a:ext cx="358140" cy="2286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ru-RU" sz="1100" b="1" i="1" u="none" strike="noStrike" baseline="0">
              <a:solidFill>
                <a:srgbClr val="000000"/>
              </a:solidFill>
              <a:latin typeface="Calibri"/>
              <a:cs typeface="Calibri"/>
            </a:rPr>
            <a:t>12</a:t>
          </a:r>
        </a:p>
      </xdr:txBody>
    </xdr:sp>
    <xdr:clientData/>
  </xdr:twoCellAnchor>
  <xdr:twoCellAnchor>
    <xdr:from>
      <xdr:col>3</xdr:col>
      <xdr:colOff>556260</xdr:colOff>
      <xdr:row>2</xdr:row>
      <xdr:rowOff>175260</xdr:rowOff>
    </xdr:from>
    <xdr:to>
      <xdr:col>4</xdr:col>
      <xdr:colOff>304800</xdr:colOff>
      <xdr:row>3</xdr:row>
      <xdr:rowOff>175260</xdr:rowOff>
    </xdr:to>
    <xdr:sp macro="" textlink="">
      <xdr:nvSpPr>
        <xdr:cNvPr id="1041" name="Надпись 93"/>
        <xdr:cNvSpPr txBox="1">
          <a:spLocks noChangeArrowheads="1"/>
        </xdr:cNvSpPr>
      </xdr:nvSpPr>
      <xdr:spPr bwMode="auto">
        <a:xfrm>
          <a:off x="2385060" y="632460"/>
          <a:ext cx="358140" cy="2286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ru-RU" sz="1100" b="1" i="1" u="none" strike="noStrike" baseline="0">
              <a:solidFill>
                <a:srgbClr val="000000"/>
              </a:solidFill>
              <a:latin typeface="Calibri"/>
              <a:cs typeface="Calibri"/>
            </a:rPr>
            <a:t>10</a:t>
          </a:r>
        </a:p>
      </xdr:txBody>
    </xdr:sp>
    <xdr:clientData/>
  </xdr:twoCellAnchor>
  <xdr:twoCellAnchor>
    <xdr:from>
      <xdr:col>4</xdr:col>
      <xdr:colOff>281940</xdr:colOff>
      <xdr:row>3</xdr:row>
      <xdr:rowOff>114300</xdr:rowOff>
    </xdr:from>
    <xdr:to>
      <xdr:col>5</xdr:col>
      <xdr:colOff>30480</xdr:colOff>
      <xdr:row>4</xdr:row>
      <xdr:rowOff>114300</xdr:rowOff>
    </xdr:to>
    <xdr:sp macro="" textlink="">
      <xdr:nvSpPr>
        <xdr:cNvPr id="1040" name="Надпись 94"/>
        <xdr:cNvSpPr txBox="1">
          <a:spLocks noChangeArrowheads="1"/>
        </xdr:cNvSpPr>
      </xdr:nvSpPr>
      <xdr:spPr bwMode="auto">
        <a:xfrm>
          <a:off x="2720340" y="800100"/>
          <a:ext cx="358140" cy="2286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ru-RU" sz="1100" b="1" i="1" u="none" strike="noStrike" baseline="0">
              <a:solidFill>
                <a:srgbClr val="000000"/>
              </a:solidFill>
              <a:latin typeface="Calibri"/>
              <a:cs typeface="Calibri"/>
            </a:rPr>
            <a:t>0</a:t>
          </a:r>
        </a:p>
      </xdr:txBody>
    </xdr:sp>
    <xdr:clientData/>
  </xdr:twoCellAnchor>
  <xdr:twoCellAnchor>
    <xdr:from>
      <xdr:col>3</xdr:col>
      <xdr:colOff>152400</xdr:colOff>
      <xdr:row>8</xdr:row>
      <xdr:rowOff>213360</xdr:rowOff>
    </xdr:from>
    <xdr:to>
      <xdr:col>3</xdr:col>
      <xdr:colOff>510540</xdr:colOff>
      <xdr:row>10</xdr:row>
      <xdr:rowOff>30480</xdr:rowOff>
    </xdr:to>
    <xdr:sp macro="" textlink="">
      <xdr:nvSpPr>
        <xdr:cNvPr id="1039" name="Надпись 62"/>
        <xdr:cNvSpPr txBox="1">
          <a:spLocks noChangeArrowheads="1"/>
        </xdr:cNvSpPr>
      </xdr:nvSpPr>
      <xdr:spPr bwMode="auto">
        <a:xfrm>
          <a:off x="1981200" y="2042160"/>
          <a:ext cx="358140" cy="2286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ru-RU" sz="1100" b="1" i="1" u="none" strike="noStrike" baseline="0">
              <a:solidFill>
                <a:srgbClr val="000000"/>
              </a:solidFill>
              <a:latin typeface="Calibri"/>
              <a:cs typeface="Calibri"/>
            </a:rPr>
            <a:t>14</a:t>
          </a:r>
        </a:p>
      </xdr:txBody>
    </xdr:sp>
    <xdr:clientData/>
  </xdr:twoCellAnchor>
  <xdr:twoCellAnchor>
    <xdr:from>
      <xdr:col>4</xdr:col>
      <xdr:colOff>457200</xdr:colOff>
      <xdr:row>9</xdr:row>
      <xdr:rowOff>137160</xdr:rowOff>
    </xdr:from>
    <xdr:to>
      <xdr:col>5</xdr:col>
      <xdr:colOff>205740</xdr:colOff>
      <xdr:row>11</xdr:row>
      <xdr:rowOff>0</xdr:rowOff>
    </xdr:to>
    <xdr:sp macro="" textlink="">
      <xdr:nvSpPr>
        <xdr:cNvPr id="1038" name="Надпись 59"/>
        <xdr:cNvSpPr txBox="1">
          <a:spLocks noChangeArrowheads="1"/>
        </xdr:cNvSpPr>
      </xdr:nvSpPr>
      <xdr:spPr bwMode="auto">
        <a:xfrm>
          <a:off x="2895600" y="2194560"/>
          <a:ext cx="358140" cy="2286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ru-RU" sz="1100" b="1" i="1" u="none" strike="noStrike" baseline="0">
              <a:solidFill>
                <a:srgbClr val="000000"/>
              </a:solidFill>
              <a:latin typeface="Calibri"/>
              <a:cs typeface="Calibri"/>
            </a:rPr>
            <a:t>0</a:t>
          </a:r>
        </a:p>
      </xdr:txBody>
    </xdr:sp>
    <xdr:clientData/>
  </xdr:twoCellAnchor>
  <xdr:twoCellAnchor>
    <xdr:from>
      <xdr:col>5</xdr:col>
      <xdr:colOff>251460</xdr:colOff>
      <xdr:row>5</xdr:row>
      <xdr:rowOff>220980</xdr:rowOff>
    </xdr:from>
    <xdr:to>
      <xdr:col>5</xdr:col>
      <xdr:colOff>563880</xdr:colOff>
      <xdr:row>6</xdr:row>
      <xdr:rowOff>220980</xdr:rowOff>
    </xdr:to>
    <xdr:sp macro="" textlink="">
      <xdr:nvSpPr>
        <xdr:cNvPr id="1037" name="Надпись 72"/>
        <xdr:cNvSpPr txBox="1">
          <a:spLocks noChangeArrowheads="1"/>
        </xdr:cNvSpPr>
      </xdr:nvSpPr>
      <xdr:spPr bwMode="auto">
        <a:xfrm>
          <a:off x="3299460" y="1363980"/>
          <a:ext cx="312420" cy="2286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ru-RU" sz="1100" b="1" i="1" u="none" strike="noStrike" baseline="0">
              <a:solidFill>
                <a:srgbClr val="000000"/>
              </a:solidFill>
              <a:latin typeface="Calibri"/>
              <a:cs typeface="Calibri"/>
            </a:rPr>
            <a:t>4</a:t>
          </a:r>
        </a:p>
      </xdr:txBody>
    </xdr:sp>
    <xdr:clientData/>
  </xdr:twoCellAnchor>
  <xdr:twoCellAnchor>
    <xdr:from>
      <xdr:col>5</xdr:col>
      <xdr:colOff>403860</xdr:colOff>
      <xdr:row>7</xdr:row>
      <xdr:rowOff>137160</xdr:rowOff>
    </xdr:from>
    <xdr:to>
      <xdr:col>6</xdr:col>
      <xdr:colOff>106680</xdr:colOff>
      <xdr:row>8</xdr:row>
      <xdr:rowOff>137160</xdr:rowOff>
    </xdr:to>
    <xdr:sp macro="" textlink="">
      <xdr:nvSpPr>
        <xdr:cNvPr id="1036" name="Надпись 66"/>
        <xdr:cNvSpPr txBox="1">
          <a:spLocks noChangeArrowheads="1"/>
        </xdr:cNvSpPr>
      </xdr:nvSpPr>
      <xdr:spPr bwMode="auto">
        <a:xfrm>
          <a:off x="3451860" y="1737360"/>
          <a:ext cx="312420" cy="2286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ru-RU" sz="1100" b="1" i="1" u="none" strike="noStrike" baseline="0">
              <a:solidFill>
                <a:srgbClr val="000000"/>
              </a:solidFill>
              <a:latin typeface="Calibri"/>
              <a:cs typeface="Calibri"/>
            </a:rPr>
            <a:t>4</a:t>
          </a:r>
        </a:p>
      </xdr:txBody>
    </xdr:sp>
    <xdr:clientData/>
  </xdr:twoCellAnchor>
  <xdr:twoCellAnchor>
    <xdr:from>
      <xdr:col>5</xdr:col>
      <xdr:colOff>281940</xdr:colOff>
      <xdr:row>4</xdr:row>
      <xdr:rowOff>53340</xdr:rowOff>
    </xdr:from>
    <xdr:to>
      <xdr:col>5</xdr:col>
      <xdr:colOff>594360</xdr:colOff>
      <xdr:row>5</xdr:row>
      <xdr:rowOff>53340</xdr:rowOff>
    </xdr:to>
    <xdr:sp macro="" textlink="">
      <xdr:nvSpPr>
        <xdr:cNvPr id="1035" name="Надпись 85"/>
        <xdr:cNvSpPr txBox="1">
          <a:spLocks noChangeArrowheads="1"/>
        </xdr:cNvSpPr>
      </xdr:nvSpPr>
      <xdr:spPr bwMode="auto">
        <a:xfrm>
          <a:off x="3329940" y="967740"/>
          <a:ext cx="312420" cy="2286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ru-RU" sz="1100" b="1" i="1" u="none" strike="noStrike" baseline="0">
              <a:solidFill>
                <a:srgbClr val="000000"/>
              </a:solidFill>
              <a:latin typeface="Calibri"/>
              <a:cs typeface="Calibri"/>
            </a:rPr>
            <a:t>4</a:t>
          </a:r>
        </a:p>
      </xdr:txBody>
    </xdr:sp>
    <xdr:clientData/>
  </xdr:twoCellAnchor>
  <xdr:twoCellAnchor>
    <xdr:from>
      <xdr:col>6</xdr:col>
      <xdr:colOff>388620</xdr:colOff>
      <xdr:row>4</xdr:row>
      <xdr:rowOff>53340</xdr:rowOff>
    </xdr:from>
    <xdr:to>
      <xdr:col>7</xdr:col>
      <xdr:colOff>91440</xdr:colOff>
      <xdr:row>5</xdr:row>
      <xdr:rowOff>53340</xdr:rowOff>
    </xdr:to>
    <xdr:sp macro="" textlink="">
      <xdr:nvSpPr>
        <xdr:cNvPr id="1034" name="Надпись 86"/>
        <xdr:cNvSpPr txBox="1">
          <a:spLocks noChangeArrowheads="1"/>
        </xdr:cNvSpPr>
      </xdr:nvSpPr>
      <xdr:spPr bwMode="auto">
        <a:xfrm>
          <a:off x="4046220" y="967740"/>
          <a:ext cx="312420" cy="2286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ru-RU" sz="1100" b="1" i="1" u="none" strike="noStrike" baseline="0">
              <a:solidFill>
                <a:srgbClr val="000000"/>
              </a:solidFill>
              <a:latin typeface="Calibri"/>
              <a:cs typeface="Calibri"/>
            </a:rPr>
            <a:t>0</a:t>
          </a:r>
        </a:p>
      </xdr:txBody>
    </xdr:sp>
    <xdr:clientData/>
  </xdr:twoCellAnchor>
  <xdr:twoCellAnchor>
    <xdr:from>
      <xdr:col>4</xdr:col>
      <xdr:colOff>541020</xdr:colOff>
      <xdr:row>3</xdr:row>
      <xdr:rowOff>60960</xdr:rowOff>
    </xdr:from>
    <xdr:to>
      <xdr:col>5</xdr:col>
      <xdr:colOff>198120</xdr:colOff>
      <xdr:row>4</xdr:row>
      <xdr:rowOff>60960</xdr:rowOff>
    </xdr:to>
    <xdr:sp macro="" textlink="">
      <xdr:nvSpPr>
        <xdr:cNvPr id="1033" name="Надпись 96"/>
        <xdr:cNvSpPr txBox="1">
          <a:spLocks noChangeArrowheads="1"/>
        </xdr:cNvSpPr>
      </xdr:nvSpPr>
      <xdr:spPr bwMode="auto">
        <a:xfrm>
          <a:off x="2979420" y="746760"/>
          <a:ext cx="266700" cy="2286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ru-RU" sz="1100" b="1" i="1" u="none" strike="noStrike" baseline="0">
              <a:solidFill>
                <a:srgbClr val="000000"/>
              </a:solidFill>
              <a:latin typeface="Calibri"/>
              <a:cs typeface="Calibri"/>
            </a:rPr>
            <a:t>6</a:t>
          </a:r>
        </a:p>
      </xdr:txBody>
    </xdr:sp>
    <xdr:clientData/>
  </xdr:twoCellAnchor>
  <xdr:twoCellAnchor>
    <xdr:from>
      <xdr:col>5</xdr:col>
      <xdr:colOff>205740</xdr:colOff>
      <xdr:row>1</xdr:row>
      <xdr:rowOff>198120</xdr:rowOff>
    </xdr:from>
    <xdr:to>
      <xdr:col>5</xdr:col>
      <xdr:colOff>480060</xdr:colOff>
      <xdr:row>2</xdr:row>
      <xdr:rowOff>198120</xdr:rowOff>
    </xdr:to>
    <xdr:sp macro="" textlink="">
      <xdr:nvSpPr>
        <xdr:cNvPr id="1032" name="Надпись 102"/>
        <xdr:cNvSpPr txBox="1">
          <a:spLocks noChangeArrowheads="1"/>
        </xdr:cNvSpPr>
      </xdr:nvSpPr>
      <xdr:spPr bwMode="auto">
        <a:xfrm>
          <a:off x="3253740" y="426720"/>
          <a:ext cx="274320" cy="2286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ru-RU" sz="1100" b="1" i="1" u="none" strike="noStrike" baseline="0">
              <a:solidFill>
                <a:srgbClr val="000000"/>
              </a:solidFill>
              <a:latin typeface="Calibri"/>
              <a:cs typeface="Calibri"/>
            </a:rPr>
            <a:t>6</a:t>
          </a:r>
        </a:p>
      </xdr:txBody>
    </xdr:sp>
    <xdr:clientData/>
  </xdr:twoCellAnchor>
  <xdr:twoCellAnchor>
    <xdr:from>
      <xdr:col>6</xdr:col>
      <xdr:colOff>121920</xdr:colOff>
      <xdr:row>8</xdr:row>
      <xdr:rowOff>213360</xdr:rowOff>
    </xdr:from>
    <xdr:to>
      <xdr:col>6</xdr:col>
      <xdr:colOff>480060</xdr:colOff>
      <xdr:row>10</xdr:row>
      <xdr:rowOff>30480</xdr:rowOff>
    </xdr:to>
    <xdr:sp macro="" textlink="">
      <xdr:nvSpPr>
        <xdr:cNvPr id="1031" name="Надпись 63"/>
        <xdr:cNvSpPr txBox="1">
          <a:spLocks noChangeArrowheads="1"/>
        </xdr:cNvSpPr>
      </xdr:nvSpPr>
      <xdr:spPr bwMode="auto">
        <a:xfrm>
          <a:off x="3779520" y="2042160"/>
          <a:ext cx="358140" cy="2286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ru-RU" sz="1100" b="1" i="1" u="none" strike="noStrike" baseline="0">
              <a:solidFill>
                <a:srgbClr val="000000"/>
              </a:solidFill>
              <a:latin typeface="Calibri"/>
              <a:cs typeface="Calibri"/>
            </a:rPr>
            <a:t>16</a:t>
          </a:r>
        </a:p>
      </xdr:txBody>
    </xdr:sp>
    <xdr:clientData/>
  </xdr:twoCellAnchor>
  <xdr:twoCellAnchor>
    <xdr:from>
      <xdr:col>7</xdr:col>
      <xdr:colOff>251460</xdr:colOff>
      <xdr:row>6</xdr:row>
      <xdr:rowOff>144780</xdr:rowOff>
    </xdr:from>
    <xdr:to>
      <xdr:col>8</xdr:col>
      <xdr:colOff>0</xdr:colOff>
      <xdr:row>7</xdr:row>
      <xdr:rowOff>144780</xdr:rowOff>
    </xdr:to>
    <xdr:sp macro="" textlink="">
      <xdr:nvSpPr>
        <xdr:cNvPr id="1030" name="Надпись 73"/>
        <xdr:cNvSpPr txBox="1">
          <a:spLocks noChangeArrowheads="1"/>
        </xdr:cNvSpPr>
      </xdr:nvSpPr>
      <xdr:spPr bwMode="auto">
        <a:xfrm>
          <a:off x="4518660" y="1516380"/>
          <a:ext cx="358140" cy="2286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ru-RU" sz="1100" b="1" i="1" u="none" strike="noStrike" baseline="0">
              <a:solidFill>
                <a:srgbClr val="000000"/>
              </a:solidFill>
              <a:latin typeface="Calibri"/>
              <a:cs typeface="Calibri"/>
            </a:rPr>
            <a:t>0</a:t>
          </a:r>
        </a:p>
      </xdr:txBody>
    </xdr:sp>
    <xdr:clientData/>
  </xdr:twoCellAnchor>
  <xdr:twoCellAnchor>
    <xdr:from>
      <xdr:col>6</xdr:col>
      <xdr:colOff>381000</xdr:colOff>
      <xdr:row>1</xdr:row>
      <xdr:rowOff>38100</xdr:rowOff>
    </xdr:from>
    <xdr:to>
      <xdr:col>7</xdr:col>
      <xdr:colOff>129540</xdr:colOff>
      <xdr:row>2</xdr:row>
      <xdr:rowOff>38100</xdr:rowOff>
    </xdr:to>
    <xdr:sp macro="" textlink="">
      <xdr:nvSpPr>
        <xdr:cNvPr id="1029" name="Надпись 106"/>
        <xdr:cNvSpPr txBox="1">
          <a:spLocks noChangeArrowheads="1"/>
        </xdr:cNvSpPr>
      </xdr:nvSpPr>
      <xdr:spPr bwMode="auto">
        <a:xfrm>
          <a:off x="4038600" y="266700"/>
          <a:ext cx="358140" cy="2286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ru-RU" sz="1100" b="1" i="1" u="none" strike="noStrike" baseline="0">
              <a:solidFill>
                <a:srgbClr val="000000"/>
              </a:solidFill>
              <a:latin typeface="Calibri"/>
              <a:cs typeface="Calibri"/>
            </a:rPr>
            <a:t>14</a:t>
          </a:r>
        </a:p>
      </xdr:txBody>
    </xdr:sp>
    <xdr:clientData/>
  </xdr:twoCellAnchor>
  <xdr:twoCellAnchor>
    <xdr:from>
      <xdr:col>7</xdr:col>
      <xdr:colOff>274320</xdr:colOff>
      <xdr:row>3</xdr:row>
      <xdr:rowOff>15240</xdr:rowOff>
    </xdr:from>
    <xdr:to>
      <xdr:col>7</xdr:col>
      <xdr:colOff>586740</xdr:colOff>
      <xdr:row>4</xdr:row>
      <xdr:rowOff>15240</xdr:rowOff>
    </xdr:to>
    <xdr:sp macro="" textlink="">
      <xdr:nvSpPr>
        <xdr:cNvPr id="1028" name="Надпись 95"/>
        <xdr:cNvSpPr txBox="1">
          <a:spLocks noChangeArrowheads="1"/>
        </xdr:cNvSpPr>
      </xdr:nvSpPr>
      <xdr:spPr bwMode="auto">
        <a:xfrm>
          <a:off x="4541520" y="701040"/>
          <a:ext cx="312420" cy="2286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ru-RU" sz="1100" b="1" i="1" u="none" strike="noStrike" baseline="0">
              <a:solidFill>
                <a:srgbClr val="000000"/>
              </a:solidFill>
              <a:latin typeface="Calibri"/>
              <a:cs typeface="Calibri"/>
            </a:rPr>
            <a:t>0</a:t>
          </a:r>
        </a:p>
      </xdr:txBody>
    </xdr:sp>
    <xdr:clientData/>
  </xdr:twoCellAnchor>
  <xdr:twoCellAnchor>
    <xdr:from>
      <xdr:col>3</xdr:col>
      <xdr:colOff>457200</xdr:colOff>
      <xdr:row>7</xdr:row>
      <xdr:rowOff>22860</xdr:rowOff>
    </xdr:from>
    <xdr:to>
      <xdr:col>4</xdr:col>
      <xdr:colOff>205740</xdr:colOff>
      <xdr:row>8</xdr:row>
      <xdr:rowOff>22860</xdr:rowOff>
    </xdr:to>
    <xdr:sp macro="" textlink="">
      <xdr:nvSpPr>
        <xdr:cNvPr id="1027" name="Надпись 67"/>
        <xdr:cNvSpPr txBox="1">
          <a:spLocks noChangeArrowheads="1"/>
        </xdr:cNvSpPr>
      </xdr:nvSpPr>
      <xdr:spPr bwMode="auto">
        <a:xfrm>
          <a:off x="2286000" y="1623060"/>
          <a:ext cx="358140" cy="2286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ru-RU" sz="1100" b="1" i="1" u="none" strike="noStrike" baseline="0">
              <a:solidFill>
                <a:srgbClr val="000000"/>
              </a:solidFill>
              <a:latin typeface="Calibri"/>
              <a:cs typeface="Calibri"/>
            </a:rPr>
            <a:t>10</a:t>
          </a:r>
        </a:p>
      </xdr:txBody>
    </xdr:sp>
    <xdr:clientData/>
  </xdr:twoCellAnchor>
  <xdr:twoCellAnchor>
    <xdr:from>
      <xdr:col>4</xdr:col>
      <xdr:colOff>205740</xdr:colOff>
      <xdr:row>6</xdr:row>
      <xdr:rowOff>76200</xdr:rowOff>
    </xdr:from>
    <xdr:to>
      <xdr:col>4</xdr:col>
      <xdr:colOff>563880</xdr:colOff>
      <xdr:row>7</xdr:row>
      <xdr:rowOff>76200</xdr:rowOff>
    </xdr:to>
    <xdr:sp macro="" textlink="">
      <xdr:nvSpPr>
        <xdr:cNvPr id="1026" name="Надпись 74"/>
        <xdr:cNvSpPr txBox="1">
          <a:spLocks noChangeArrowheads="1"/>
        </xdr:cNvSpPr>
      </xdr:nvSpPr>
      <xdr:spPr bwMode="auto">
        <a:xfrm>
          <a:off x="2644140" y="1447800"/>
          <a:ext cx="358140" cy="2286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ru-RU" sz="1100" b="1" i="1" u="none" strike="noStrike" baseline="0">
              <a:solidFill>
                <a:srgbClr val="000000"/>
              </a:solidFill>
              <a:latin typeface="Calibri"/>
              <a:cs typeface="Calibri"/>
            </a:rPr>
            <a:t>10</a:t>
          </a:r>
        </a:p>
      </xdr:txBody>
    </xdr:sp>
    <xdr:clientData/>
  </xdr:twoCellAnchor>
  <xdr:twoCellAnchor>
    <xdr:from>
      <xdr:col>8</xdr:col>
      <xdr:colOff>91440</xdr:colOff>
      <xdr:row>5</xdr:row>
      <xdr:rowOff>68580</xdr:rowOff>
    </xdr:from>
    <xdr:to>
      <xdr:col>8</xdr:col>
      <xdr:colOff>565785</xdr:colOff>
      <xdr:row>5</xdr:row>
      <xdr:rowOff>69215</xdr:rowOff>
    </xdr:to>
    <xdr:cxnSp macro="">
      <xdr:nvCxnSpPr>
        <xdr:cNvPr id="49" name="Прямая соединительная линия 48"/>
        <xdr:cNvCxnSpPr>
          <a:cxnSpLocks noChangeShapeType="1"/>
        </xdr:cNvCxnSpPr>
      </xdr:nvCxnSpPr>
      <xdr:spPr bwMode="auto">
        <a:xfrm>
          <a:off x="6045835" y="5861050"/>
          <a:ext cx="474345" cy="635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2</xdr:row>
          <xdr:rowOff>0</xdr:rowOff>
        </xdr:from>
        <xdr:to>
          <xdr:col>13</xdr:col>
          <xdr:colOff>266700</xdr:colOff>
          <xdr:row>3</xdr:row>
          <xdr:rowOff>76200</xdr:rowOff>
        </xdr:to>
        <xdr:sp macro="" textlink="">
          <xdr:nvSpPr>
            <xdr:cNvPr id="1090" name="Object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601980</xdr:colOff>
          <xdr:row>3</xdr:row>
          <xdr:rowOff>7620</xdr:rowOff>
        </xdr:from>
        <xdr:to>
          <xdr:col>14</xdr:col>
          <xdr:colOff>342900</xdr:colOff>
          <xdr:row>4</xdr:row>
          <xdr:rowOff>30480</xdr:rowOff>
        </xdr:to>
        <xdr:sp macro="" textlink="">
          <xdr:nvSpPr>
            <xdr:cNvPr id="1091" name="Object 67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4</xdr:row>
          <xdr:rowOff>0</xdr:rowOff>
        </xdr:from>
        <xdr:to>
          <xdr:col>15</xdr:col>
          <xdr:colOff>205740</xdr:colOff>
          <xdr:row>5</xdr:row>
          <xdr:rowOff>30480</xdr:rowOff>
        </xdr:to>
        <xdr:sp macro="" textlink="">
          <xdr:nvSpPr>
            <xdr:cNvPr id="1092" name="Object 68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5</xdr:row>
          <xdr:rowOff>0</xdr:rowOff>
        </xdr:from>
        <xdr:to>
          <xdr:col>14</xdr:col>
          <xdr:colOff>7620</xdr:colOff>
          <xdr:row>6</xdr:row>
          <xdr:rowOff>53340</xdr:rowOff>
        </xdr:to>
        <xdr:sp macro="" textlink="">
          <xdr:nvSpPr>
            <xdr:cNvPr id="1093" name="Object 69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6</xdr:row>
          <xdr:rowOff>0</xdr:rowOff>
        </xdr:from>
        <xdr:to>
          <xdr:col>14</xdr:col>
          <xdr:colOff>7620</xdr:colOff>
          <xdr:row>7</xdr:row>
          <xdr:rowOff>38100</xdr:rowOff>
        </xdr:to>
        <xdr:sp macro="" textlink="">
          <xdr:nvSpPr>
            <xdr:cNvPr id="1094" name="Object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7</xdr:row>
          <xdr:rowOff>0</xdr:rowOff>
        </xdr:from>
        <xdr:to>
          <xdr:col>17</xdr:col>
          <xdr:colOff>7620</xdr:colOff>
          <xdr:row>8</xdr:row>
          <xdr:rowOff>53340</xdr:rowOff>
        </xdr:to>
        <xdr:sp macro="" textlink="">
          <xdr:nvSpPr>
            <xdr:cNvPr id="1095" name="Object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8</xdr:row>
          <xdr:rowOff>0</xdr:rowOff>
        </xdr:from>
        <xdr:to>
          <xdr:col>13</xdr:col>
          <xdr:colOff>502920</xdr:colOff>
          <xdr:row>9</xdr:row>
          <xdr:rowOff>38100</xdr:rowOff>
        </xdr:to>
        <xdr:sp macro="" textlink="">
          <xdr:nvSpPr>
            <xdr:cNvPr id="1096" name="Object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oneCellAnchor>
    <xdr:from>
      <xdr:col>15</xdr:col>
      <xdr:colOff>93642</xdr:colOff>
      <xdr:row>2</xdr:row>
      <xdr:rowOff>6426</xdr:rowOff>
    </xdr:from>
    <xdr:ext cx="1772088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9182558" y="465462"/>
              <a:ext cx="1772088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12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13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→</m:t>
                    </m:r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𝑚𝑎𝑥</m:t>
                    </m:r>
                  </m:oMath>
                </m:oMathPara>
              </a14:m>
              <a:endParaRPr lang="ru-RU" sz="14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9182558" y="465462"/>
              <a:ext cx="1772088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𝐹= 𝑋_12+𝑋_13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→𝑚𝑎𝑥</a:t>
              </a:r>
              <a:endParaRPr lang="ru-RU" sz="14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152400</xdr:rowOff>
    </xdr:from>
    <xdr:to>
      <xdr:col>9</xdr:col>
      <xdr:colOff>152400</xdr:colOff>
      <xdr:row>18</xdr:row>
      <xdr:rowOff>150495</xdr:rowOff>
    </xdr:to>
    <xdr:grpSp>
      <xdr:nvGrpSpPr>
        <xdr:cNvPr id="2" name="Полотно 58"/>
        <xdr:cNvGrpSpPr/>
      </xdr:nvGrpSpPr>
      <xdr:grpSpPr>
        <a:xfrm>
          <a:off x="152400" y="152400"/>
          <a:ext cx="5467865" cy="3540365"/>
          <a:chOff x="0" y="0"/>
          <a:chExt cx="5486400" cy="3289935"/>
        </a:xfrm>
      </xdr:grpSpPr>
      <xdr:sp macro="" textlink="">
        <xdr:nvSpPr>
          <xdr:cNvPr id="3" name="Прямоугольник 2"/>
          <xdr:cNvSpPr/>
        </xdr:nvSpPr>
        <xdr:spPr>
          <a:xfrm>
            <a:off x="0" y="0"/>
            <a:ext cx="5486400" cy="3289935"/>
          </a:xfrm>
          <a:prstGeom prst="rect">
            <a:avLst/>
          </a:prstGeom>
          <a:noFill/>
        </xdr:spPr>
      </xdr:sp>
      <xdr:sp macro="" textlink="">
        <xdr:nvSpPr>
          <xdr:cNvPr id="4" name="Text Box 4"/>
          <xdr:cNvSpPr txBox="1">
            <a:spLocks noChangeArrowheads="1"/>
          </xdr:cNvSpPr>
        </xdr:nvSpPr>
        <xdr:spPr bwMode="auto">
          <a:xfrm>
            <a:off x="23495" y="1600200"/>
            <a:ext cx="548005" cy="342900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spcAft>
                <a:spcPts val="0"/>
              </a:spcAft>
            </a:pPr>
            <a:r>
              <a:rPr lang="en-US" sz="12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(20</a:t>
            </a:r>
            <a:r>
              <a:rPr lang="ru-RU" sz="12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)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grpSp>
        <xdr:nvGrpSpPr>
          <xdr:cNvPr id="5" name="Group 5"/>
          <xdr:cNvGrpSpPr>
            <a:grpSpLocks/>
          </xdr:cNvGrpSpPr>
        </xdr:nvGrpSpPr>
        <xdr:grpSpPr bwMode="auto">
          <a:xfrm>
            <a:off x="619760" y="90805"/>
            <a:ext cx="4866640" cy="3199130"/>
            <a:chOff x="3254" y="6736"/>
            <a:chExt cx="7664" cy="5038"/>
          </a:xfrm>
        </xdr:grpSpPr>
        <xdr:sp macro="" textlink="">
          <xdr:nvSpPr>
            <xdr:cNvPr id="6" name="Text Box 6"/>
            <xdr:cNvSpPr txBox="1">
              <a:spLocks noChangeArrowheads="1"/>
            </xdr:cNvSpPr>
          </xdr:nvSpPr>
          <xdr:spPr bwMode="auto">
            <a:xfrm>
              <a:off x="7255" y="11234"/>
              <a:ext cx="900" cy="54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ru-RU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5</a:t>
              </a:r>
              <a:r>
                <a:rPr lang="en-US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, 4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7" name="Text Box 7"/>
            <xdr:cNvSpPr txBox="1">
              <a:spLocks noChangeArrowheads="1"/>
            </xdr:cNvSpPr>
          </xdr:nvSpPr>
          <xdr:spPr bwMode="auto">
            <a:xfrm>
              <a:off x="9979" y="10733"/>
              <a:ext cx="939" cy="54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(15)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8" name="Text Box 8"/>
            <xdr:cNvSpPr txBox="1">
              <a:spLocks noChangeArrowheads="1"/>
            </xdr:cNvSpPr>
          </xdr:nvSpPr>
          <xdr:spPr bwMode="auto">
            <a:xfrm>
              <a:off x="7240" y="6736"/>
              <a:ext cx="900" cy="54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ru-RU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4</a:t>
              </a:r>
              <a:r>
                <a:rPr lang="en-US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, 4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9" name="Oval 9"/>
            <xdr:cNvSpPr>
              <a:spLocks noChangeArrowheads="1"/>
            </xdr:cNvSpPr>
          </xdr:nvSpPr>
          <xdr:spPr bwMode="auto">
            <a:xfrm>
              <a:off x="3254" y="8907"/>
              <a:ext cx="900" cy="900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en-US" sz="18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1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0" name="Oval 10"/>
            <xdr:cNvSpPr>
              <a:spLocks noChangeArrowheads="1"/>
            </xdr:cNvSpPr>
          </xdr:nvSpPr>
          <xdr:spPr bwMode="auto">
            <a:xfrm>
              <a:off x="5479" y="6953"/>
              <a:ext cx="900" cy="900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en-US" sz="18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2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1" name="Oval 11"/>
            <xdr:cNvSpPr>
              <a:spLocks noChangeArrowheads="1"/>
            </xdr:cNvSpPr>
          </xdr:nvSpPr>
          <xdr:spPr bwMode="auto">
            <a:xfrm>
              <a:off x="8745" y="6953"/>
              <a:ext cx="900" cy="900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en-US" sz="18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4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2" name="Oval 12"/>
            <xdr:cNvSpPr>
              <a:spLocks noChangeArrowheads="1"/>
            </xdr:cNvSpPr>
          </xdr:nvSpPr>
          <xdr:spPr bwMode="auto">
            <a:xfrm>
              <a:off x="5570" y="10553"/>
              <a:ext cx="900" cy="900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en-US" sz="18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3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3" name="Oval 13"/>
            <xdr:cNvSpPr>
              <a:spLocks noChangeArrowheads="1"/>
            </xdr:cNvSpPr>
          </xdr:nvSpPr>
          <xdr:spPr bwMode="auto">
            <a:xfrm>
              <a:off x="8784" y="10553"/>
              <a:ext cx="900" cy="900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en-US" sz="18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5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cxnSp macro="">
          <xdr:nvCxnSpPr>
            <xdr:cNvPr id="14" name="Line 14"/>
            <xdr:cNvCxnSpPr>
              <a:cxnSpLocks noChangeShapeType="1"/>
            </xdr:cNvCxnSpPr>
          </xdr:nvCxnSpPr>
          <xdr:spPr bwMode="auto">
            <a:xfrm flipV="1">
              <a:off x="4039" y="7673"/>
              <a:ext cx="1565" cy="1383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15" name="Line 15"/>
            <xdr:cNvCxnSpPr>
              <a:cxnSpLocks noChangeShapeType="1"/>
            </xdr:cNvCxnSpPr>
          </xdr:nvCxnSpPr>
          <xdr:spPr bwMode="auto">
            <a:xfrm>
              <a:off x="4039" y="9653"/>
              <a:ext cx="1620" cy="108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16" name="Line 16"/>
            <xdr:cNvCxnSpPr>
              <a:cxnSpLocks noChangeShapeType="1"/>
            </xdr:cNvCxnSpPr>
          </xdr:nvCxnSpPr>
          <xdr:spPr bwMode="auto">
            <a:xfrm>
              <a:off x="6379" y="7365"/>
              <a:ext cx="2340" cy="1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17" name="Line 17"/>
            <xdr:cNvCxnSpPr>
              <a:cxnSpLocks noChangeShapeType="1"/>
            </xdr:cNvCxnSpPr>
          </xdr:nvCxnSpPr>
          <xdr:spPr bwMode="auto">
            <a:xfrm>
              <a:off x="6470" y="10978"/>
              <a:ext cx="2340" cy="1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18" name="Line 18"/>
            <xdr:cNvCxnSpPr>
              <a:cxnSpLocks noChangeShapeType="1"/>
            </xdr:cNvCxnSpPr>
          </xdr:nvCxnSpPr>
          <xdr:spPr bwMode="auto">
            <a:xfrm>
              <a:off x="9209" y="7853"/>
              <a:ext cx="1" cy="270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19" name="Line 19"/>
            <xdr:cNvCxnSpPr>
              <a:cxnSpLocks noChangeShapeType="1"/>
            </xdr:cNvCxnSpPr>
          </xdr:nvCxnSpPr>
          <xdr:spPr bwMode="auto">
            <a:xfrm>
              <a:off x="6225" y="7777"/>
              <a:ext cx="2700" cy="2880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20" name="Line 20"/>
            <xdr:cNvCxnSpPr>
              <a:cxnSpLocks noChangeShapeType="1"/>
            </xdr:cNvCxnSpPr>
          </xdr:nvCxnSpPr>
          <xdr:spPr bwMode="auto">
            <a:xfrm flipV="1">
              <a:off x="6316" y="7725"/>
              <a:ext cx="2520" cy="288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21" name="Line 21"/>
            <xdr:cNvCxnSpPr>
              <a:cxnSpLocks noChangeShapeType="1"/>
            </xdr:cNvCxnSpPr>
          </xdr:nvCxnSpPr>
          <xdr:spPr bwMode="auto">
            <a:xfrm>
              <a:off x="5980" y="7853"/>
              <a:ext cx="1" cy="270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22" name="Line 22"/>
            <xdr:cNvCxnSpPr>
              <a:cxnSpLocks noChangeShapeType="1"/>
            </xdr:cNvCxnSpPr>
          </xdr:nvCxnSpPr>
          <xdr:spPr bwMode="auto">
            <a:xfrm>
              <a:off x="6444" y="11117"/>
              <a:ext cx="2340" cy="1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 type="arrow" w="med" len="med"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sp macro="" textlink="">
          <xdr:nvSpPr>
            <xdr:cNvPr id="23" name="Text Box 23"/>
            <xdr:cNvSpPr txBox="1">
              <a:spLocks noChangeArrowheads="1"/>
            </xdr:cNvSpPr>
          </xdr:nvSpPr>
          <xdr:spPr bwMode="auto">
            <a:xfrm>
              <a:off x="9979" y="7133"/>
              <a:ext cx="720" cy="54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(5)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24" name="Text Box 24"/>
            <xdr:cNvSpPr txBox="1">
              <a:spLocks noChangeArrowheads="1"/>
            </xdr:cNvSpPr>
          </xdr:nvSpPr>
          <xdr:spPr bwMode="auto">
            <a:xfrm>
              <a:off x="3718" y="7814"/>
              <a:ext cx="978" cy="54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ru-RU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12</a:t>
              </a:r>
              <a:r>
                <a:rPr lang="en-US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, 15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25" name="Text Box 25"/>
            <xdr:cNvSpPr txBox="1">
              <a:spLocks noChangeArrowheads="1"/>
            </xdr:cNvSpPr>
          </xdr:nvSpPr>
          <xdr:spPr bwMode="auto">
            <a:xfrm>
              <a:off x="9259" y="8753"/>
              <a:ext cx="939" cy="54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ru-RU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1</a:t>
              </a:r>
              <a:r>
                <a:rPr lang="en-US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2, *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26" name="Text Box 26"/>
            <xdr:cNvSpPr txBox="1">
              <a:spLocks noChangeArrowheads="1"/>
            </xdr:cNvSpPr>
          </xdr:nvSpPr>
          <xdr:spPr bwMode="auto">
            <a:xfrm>
              <a:off x="5121" y="8753"/>
              <a:ext cx="718" cy="54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ru-RU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5</a:t>
              </a:r>
              <a:r>
                <a:rPr lang="en-US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, *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27" name="Text Box 27"/>
            <xdr:cNvSpPr txBox="1">
              <a:spLocks noChangeArrowheads="1"/>
            </xdr:cNvSpPr>
          </xdr:nvSpPr>
          <xdr:spPr bwMode="auto">
            <a:xfrm>
              <a:off x="6622" y="7595"/>
              <a:ext cx="900" cy="54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ru-RU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9</a:t>
              </a:r>
              <a:r>
                <a:rPr lang="en-US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, 10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28" name="Text Box 28"/>
            <xdr:cNvSpPr txBox="1">
              <a:spLocks noChangeArrowheads="1"/>
            </xdr:cNvSpPr>
          </xdr:nvSpPr>
          <xdr:spPr bwMode="auto">
            <a:xfrm>
              <a:off x="8179" y="8510"/>
              <a:ext cx="941" cy="54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ru-RU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2</a:t>
              </a:r>
              <a:r>
                <a:rPr lang="en-US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, 15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29" name="Text Box 29"/>
            <xdr:cNvSpPr txBox="1">
              <a:spLocks noChangeArrowheads="1"/>
            </xdr:cNvSpPr>
          </xdr:nvSpPr>
          <xdr:spPr bwMode="auto">
            <a:xfrm>
              <a:off x="7281" y="10373"/>
              <a:ext cx="900" cy="54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ru-RU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5</a:t>
              </a:r>
              <a:r>
                <a:rPr lang="en-US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, 5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30" name="Text Box 30"/>
            <xdr:cNvSpPr txBox="1">
              <a:spLocks noChangeArrowheads="1"/>
            </xdr:cNvSpPr>
          </xdr:nvSpPr>
          <xdr:spPr bwMode="auto">
            <a:xfrm>
              <a:off x="3718" y="10245"/>
              <a:ext cx="1056" cy="54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ru-RU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14</a:t>
              </a:r>
              <a:r>
                <a:rPr lang="en-US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, 8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xdr:grp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563880</xdr:colOff>
          <xdr:row>1</xdr:row>
          <xdr:rowOff>160020</xdr:rowOff>
        </xdr:from>
        <xdr:to>
          <xdr:col>19</xdr:col>
          <xdr:colOff>53340</xdr:colOff>
          <xdr:row>3</xdr:row>
          <xdr:rowOff>99060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4</xdr:row>
          <xdr:rowOff>152400</xdr:rowOff>
        </xdr:from>
        <xdr:to>
          <xdr:col>12</xdr:col>
          <xdr:colOff>76200</xdr:colOff>
          <xdr:row>6</xdr:row>
          <xdr:rowOff>83820</xdr:rowOff>
        </xdr:to>
        <xdr:sp macro="" textlink="">
          <xdr:nvSpPr>
            <xdr:cNvPr id="2055" name="Object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586740</xdr:colOff>
          <xdr:row>5</xdr:row>
          <xdr:rowOff>152400</xdr:rowOff>
        </xdr:from>
        <xdr:to>
          <xdr:col>13</xdr:col>
          <xdr:colOff>320040</xdr:colOff>
          <xdr:row>7</xdr:row>
          <xdr:rowOff>83820</xdr:rowOff>
        </xdr:to>
        <xdr:sp macro="" textlink="">
          <xdr:nvSpPr>
            <xdr:cNvPr id="2056" name="Object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586740</xdr:colOff>
          <xdr:row>6</xdr:row>
          <xdr:rowOff>144780</xdr:rowOff>
        </xdr:from>
        <xdr:to>
          <xdr:col>14</xdr:col>
          <xdr:colOff>160020</xdr:colOff>
          <xdr:row>8</xdr:row>
          <xdr:rowOff>76200</xdr:rowOff>
        </xdr:to>
        <xdr:sp macro="" textlink="">
          <xdr:nvSpPr>
            <xdr:cNvPr id="2057" name="Object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563880</xdr:colOff>
          <xdr:row>7</xdr:row>
          <xdr:rowOff>144780</xdr:rowOff>
        </xdr:from>
        <xdr:to>
          <xdr:col>12</xdr:col>
          <xdr:colOff>411480</xdr:colOff>
          <xdr:row>9</xdr:row>
          <xdr:rowOff>76200</xdr:rowOff>
        </xdr:to>
        <xdr:sp macro="" textlink="">
          <xdr:nvSpPr>
            <xdr:cNvPr id="2058" name="Object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563880</xdr:colOff>
          <xdr:row>8</xdr:row>
          <xdr:rowOff>144780</xdr:rowOff>
        </xdr:from>
        <xdr:to>
          <xdr:col>13</xdr:col>
          <xdr:colOff>373380</xdr:colOff>
          <xdr:row>10</xdr:row>
          <xdr:rowOff>76200</xdr:rowOff>
        </xdr:to>
        <xdr:sp macro="" textlink="">
          <xdr:nvSpPr>
            <xdr:cNvPr id="2059" name="Object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-1</xdr:colOff>
      <xdr:row>0</xdr:row>
      <xdr:rowOff>1</xdr:rowOff>
    </xdr:from>
    <xdr:to>
      <xdr:col>7</xdr:col>
      <xdr:colOff>552443</xdr:colOff>
      <xdr:row>14</xdr:row>
      <xdr:rowOff>81917</xdr:rowOff>
    </xdr:to>
    <xdr:grpSp>
      <xdr:nvGrpSpPr>
        <xdr:cNvPr id="2" name="Группа 1"/>
        <xdr:cNvGrpSpPr>
          <a:grpSpLocks/>
        </xdr:cNvGrpSpPr>
      </xdr:nvGrpSpPr>
      <xdr:grpSpPr bwMode="auto">
        <a:xfrm>
          <a:off x="-1" y="1"/>
          <a:ext cx="4808295" cy="2975895"/>
          <a:chOff x="1898" y="6547"/>
          <a:chExt cx="8445" cy="4211"/>
        </a:xfrm>
      </xdr:grpSpPr>
      <xdr:sp macro="" textlink="">
        <xdr:nvSpPr>
          <xdr:cNvPr id="3" name="Oval 80"/>
          <xdr:cNvSpPr>
            <a:spLocks noChangeArrowheads="1"/>
          </xdr:cNvSpPr>
        </xdr:nvSpPr>
        <xdr:spPr bwMode="auto">
          <a:xfrm>
            <a:off x="1898" y="8403"/>
            <a:ext cx="855" cy="771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8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1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Oval 81"/>
          <xdr:cNvSpPr>
            <a:spLocks noChangeArrowheads="1"/>
          </xdr:cNvSpPr>
        </xdr:nvSpPr>
        <xdr:spPr bwMode="auto">
          <a:xfrm>
            <a:off x="3532" y="6727"/>
            <a:ext cx="854" cy="772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8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5" name="Oval 82"/>
          <xdr:cNvSpPr>
            <a:spLocks noChangeArrowheads="1"/>
          </xdr:cNvSpPr>
        </xdr:nvSpPr>
        <xdr:spPr bwMode="auto">
          <a:xfrm>
            <a:off x="9488" y="6847"/>
            <a:ext cx="855" cy="772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8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7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6" name="Oval 83"/>
          <xdr:cNvSpPr>
            <a:spLocks noChangeArrowheads="1"/>
          </xdr:cNvSpPr>
        </xdr:nvSpPr>
        <xdr:spPr bwMode="auto">
          <a:xfrm>
            <a:off x="3618" y="9813"/>
            <a:ext cx="855" cy="773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8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3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" name="Oval 84"/>
          <xdr:cNvSpPr>
            <a:spLocks noChangeArrowheads="1"/>
          </xdr:cNvSpPr>
        </xdr:nvSpPr>
        <xdr:spPr bwMode="auto">
          <a:xfrm>
            <a:off x="7190" y="9803"/>
            <a:ext cx="855" cy="771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8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5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8" name="Line 85"/>
          <xdr:cNvCxnSpPr>
            <a:cxnSpLocks noChangeShapeType="1"/>
          </xdr:cNvCxnSpPr>
        </xdr:nvCxnSpPr>
        <xdr:spPr bwMode="auto">
          <a:xfrm flipV="1">
            <a:off x="2570" y="7393"/>
            <a:ext cx="1037" cy="1066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9" name="Line 86"/>
          <xdr:cNvCxnSpPr>
            <a:cxnSpLocks noChangeShapeType="1"/>
          </xdr:cNvCxnSpPr>
        </xdr:nvCxnSpPr>
        <xdr:spPr bwMode="auto">
          <a:xfrm>
            <a:off x="2678" y="9067"/>
            <a:ext cx="1025" cy="90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0" name="Line 87"/>
          <xdr:cNvCxnSpPr>
            <a:cxnSpLocks noChangeShapeType="1"/>
          </xdr:cNvCxnSpPr>
        </xdr:nvCxnSpPr>
        <xdr:spPr bwMode="auto">
          <a:xfrm>
            <a:off x="4386" y="7080"/>
            <a:ext cx="5132" cy="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1" name="Line 88"/>
          <xdr:cNvCxnSpPr>
            <a:cxnSpLocks noChangeShapeType="1"/>
          </xdr:cNvCxnSpPr>
        </xdr:nvCxnSpPr>
        <xdr:spPr bwMode="auto">
          <a:xfrm>
            <a:off x="4473" y="10190"/>
            <a:ext cx="2709" cy="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2" name="Line 89"/>
          <xdr:cNvCxnSpPr>
            <a:cxnSpLocks noChangeShapeType="1"/>
          </xdr:cNvCxnSpPr>
        </xdr:nvCxnSpPr>
        <xdr:spPr bwMode="auto">
          <a:xfrm>
            <a:off x="4007" y="7499"/>
            <a:ext cx="1" cy="2315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 type="arrow" w="med" len="med"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>
        <xdr:nvSpPr>
          <xdr:cNvPr id="13" name="Text Box 90"/>
          <xdr:cNvSpPr txBox="1">
            <a:spLocks noChangeArrowheads="1"/>
          </xdr:cNvSpPr>
        </xdr:nvSpPr>
        <xdr:spPr bwMode="auto">
          <a:xfrm>
            <a:off x="2138" y="7478"/>
            <a:ext cx="663" cy="407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spcAft>
                <a:spcPts val="0"/>
              </a:spcAft>
            </a:pPr>
            <a:r>
              <a:rPr lang="ru-RU" sz="12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24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4" name="Text Box 91"/>
          <xdr:cNvSpPr txBox="1">
            <a:spLocks noChangeArrowheads="1"/>
          </xdr:cNvSpPr>
        </xdr:nvSpPr>
        <xdr:spPr bwMode="auto">
          <a:xfrm>
            <a:off x="4167" y="8383"/>
            <a:ext cx="671" cy="462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spcAft>
                <a:spcPts val="0"/>
              </a:spcAft>
            </a:pPr>
            <a:r>
              <a:rPr lang="ru-RU" sz="12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14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5" name="Text Box 92"/>
          <xdr:cNvSpPr txBox="1">
            <a:spLocks noChangeArrowheads="1"/>
          </xdr:cNvSpPr>
        </xdr:nvSpPr>
        <xdr:spPr bwMode="auto">
          <a:xfrm>
            <a:off x="2138" y="9581"/>
            <a:ext cx="737" cy="463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spcAft>
                <a:spcPts val="0"/>
              </a:spcAft>
            </a:pPr>
            <a:r>
              <a:rPr lang="ru-RU" sz="12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20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6" name="Oval 93"/>
          <xdr:cNvSpPr>
            <a:spLocks noChangeArrowheads="1"/>
          </xdr:cNvSpPr>
        </xdr:nvSpPr>
        <xdr:spPr bwMode="auto">
          <a:xfrm>
            <a:off x="8150" y="8306"/>
            <a:ext cx="855" cy="772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8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6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7" name="Oval 94"/>
          <xdr:cNvSpPr>
            <a:spLocks noChangeArrowheads="1"/>
          </xdr:cNvSpPr>
        </xdr:nvSpPr>
        <xdr:spPr bwMode="auto">
          <a:xfrm>
            <a:off x="5560" y="8182"/>
            <a:ext cx="855" cy="771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8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4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18" name="Line 95"/>
          <xdr:cNvCxnSpPr>
            <a:cxnSpLocks noChangeShapeType="1"/>
          </xdr:cNvCxnSpPr>
        </xdr:nvCxnSpPr>
        <xdr:spPr bwMode="auto">
          <a:xfrm>
            <a:off x="4289" y="7400"/>
            <a:ext cx="1368" cy="92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>
        <xdr:nvSpPr>
          <xdr:cNvPr id="19" name="Text Box 96"/>
          <xdr:cNvSpPr txBox="1">
            <a:spLocks noChangeArrowheads="1"/>
          </xdr:cNvSpPr>
        </xdr:nvSpPr>
        <xdr:spPr bwMode="auto">
          <a:xfrm>
            <a:off x="5010" y="7345"/>
            <a:ext cx="908" cy="462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spcAft>
                <a:spcPts val="0"/>
              </a:spcAft>
            </a:pPr>
            <a:r>
              <a:rPr lang="ru-RU" sz="12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12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20" name="Line 97"/>
          <xdr:cNvCxnSpPr>
            <a:cxnSpLocks noChangeShapeType="1"/>
          </xdr:cNvCxnSpPr>
        </xdr:nvCxnSpPr>
        <xdr:spPr bwMode="auto">
          <a:xfrm>
            <a:off x="6244" y="8866"/>
            <a:ext cx="1136" cy="1026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1" name="Line 98"/>
          <xdr:cNvCxnSpPr>
            <a:cxnSpLocks noChangeShapeType="1"/>
          </xdr:cNvCxnSpPr>
        </xdr:nvCxnSpPr>
        <xdr:spPr bwMode="auto">
          <a:xfrm flipV="1">
            <a:off x="6336" y="7343"/>
            <a:ext cx="3217" cy="106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>
        <xdr:nvSpPr>
          <xdr:cNvPr id="22" name="Text Box 99"/>
          <xdr:cNvSpPr txBox="1">
            <a:spLocks noChangeArrowheads="1"/>
          </xdr:cNvSpPr>
        </xdr:nvSpPr>
        <xdr:spPr bwMode="auto">
          <a:xfrm>
            <a:off x="6818" y="7447"/>
            <a:ext cx="341" cy="462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spcAft>
                <a:spcPts val="0"/>
              </a:spcAft>
            </a:pPr>
            <a:r>
              <a:rPr lang="ru-RU" sz="12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7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23" name="Text Box 100"/>
          <xdr:cNvSpPr txBox="1">
            <a:spLocks noChangeArrowheads="1"/>
          </xdr:cNvSpPr>
        </xdr:nvSpPr>
        <xdr:spPr bwMode="auto">
          <a:xfrm>
            <a:off x="6036" y="9197"/>
            <a:ext cx="513" cy="463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spcAft>
                <a:spcPts val="0"/>
              </a:spcAft>
            </a:pPr>
            <a:r>
              <a:rPr lang="ru-RU" sz="12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6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24" name="Text Box 101"/>
          <xdr:cNvSpPr txBox="1">
            <a:spLocks noChangeArrowheads="1"/>
          </xdr:cNvSpPr>
        </xdr:nvSpPr>
        <xdr:spPr bwMode="auto">
          <a:xfrm>
            <a:off x="9308" y="8047"/>
            <a:ext cx="570" cy="463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spcAft>
                <a:spcPts val="0"/>
              </a:spcAft>
            </a:pPr>
            <a:r>
              <a:rPr lang="ru-RU" sz="12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12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25" name="Text Box 102"/>
          <xdr:cNvSpPr txBox="1">
            <a:spLocks noChangeArrowheads="1"/>
          </xdr:cNvSpPr>
        </xdr:nvSpPr>
        <xdr:spPr bwMode="auto">
          <a:xfrm>
            <a:off x="8258" y="9351"/>
            <a:ext cx="340" cy="463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spcAft>
                <a:spcPts val="0"/>
              </a:spcAft>
            </a:pPr>
            <a:r>
              <a:rPr lang="ru-RU" sz="12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8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26" name="Line 103"/>
          <xdr:cNvCxnSpPr>
            <a:cxnSpLocks noChangeShapeType="1"/>
          </xdr:cNvCxnSpPr>
        </xdr:nvCxnSpPr>
        <xdr:spPr bwMode="auto">
          <a:xfrm flipV="1">
            <a:off x="7845" y="9043"/>
            <a:ext cx="565" cy="82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7" name="Line 104"/>
          <xdr:cNvCxnSpPr>
            <a:cxnSpLocks noChangeShapeType="1"/>
          </xdr:cNvCxnSpPr>
        </xdr:nvCxnSpPr>
        <xdr:spPr bwMode="auto">
          <a:xfrm flipV="1">
            <a:off x="8798" y="7507"/>
            <a:ext cx="825" cy="86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8" name="Line 105"/>
          <xdr:cNvCxnSpPr>
            <a:cxnSpLocks noChangeShapeType="1"/>
          </xdr:cNvCxnSpPr>
        </xdr:nvCxnSpPr>
        <xdr:spPr bwMode="auto">
          <a:xfrm flipV="1">
            <a:off x="4383" y="8798"/>
            <a:ext cx="1260" cy="113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>
        <xdr:nvSpPr>
          <xdr:cNvPr id="29" name="Text Box 106"/>
          <xdr:cNvSpPr txBox="1">
            <a:spLocks noChangeArrowheads="1"/>
          </xdr:cNvSpPr>
        </xdr:nvSpPr>
        <xdr:spPr bwMode="auto">
          <a:xfrm>
            <a:off x="5209" y="9223"/>
            <a:ext cx="709" cy="463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spcAft>
                <a:spcPts val="0"/>
              </a:spcAft>
            </a:pPr>
            <a:r>
              <a:rPr lang="ru-RU" sz="12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10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0" name="Text Box 107"/>
          <xdr:cNvSpPr txBox="1">
            <a:spLocks noChangeArrowheads="1"/>
          </xdr:cNvSpPr>
        </xdr:nvSpPr>
        <xdr:spPr bwMode="auto">
          <a:xfrm>
            <a:off x="5693" y="10295"/>
            <a:ext cx="585" cy="463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spcAft>
                <a:spcPts val="0"/>
              </a:spcAft>
            </a:pPr>
            <a:r>
              <a:rPr lang="ru-RU" sz="12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12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1" name="Text Box 108"/>
          <xdr:cNvSpPr txBox="1">
            <a:spLocks noChangeArrowheads="1"/>
          </xdr:cNvSpPr>
        </xdr:nvSpPr>
        <xdr:spPr bwMode="auto">
          <a:xfrm>
            <a:off x="6458" y="6547"/>
            <a:ext cx="900" cy="462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spcAft>
                <a:spcPts val="0"/>
              </a:spcAft>
            </a:pPr>
            <a:r>
              <a:rPr lang="ru-RU" sz="12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30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</xdr:row>
          <xdr:rowOff>0</xdr:rowOff>
        </xdr:from>
        <xdr:to>
          <xdr:col>14</xdr:col>
          <xdr:colOff>381000</xdr:colOff>
          <xdr:row>5</xdr:row>
          <xdr:rowOff>22860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wmf"/><Relationship Id="rId13" Type="http://schemas.openxmlformats.org/officeDocument/2006/relationships/oleObject" Target="../embeddings/oleObject6.bin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12" Type="http://schemas.openxmlformats.org/officeDocument/2006/relationships/image" Target="../media/image5.wmf"/><Relationship Id="rId2" Type="http://schemas.openxmlformats.org/officeDocument/2006/relationships/vmlDrawing" Target="../drawings/vmlDrawing1.vml"/><Relationship Id="rId16" Type="http://schemas.openxmlformats.org/officeDocument/2006/relationships/image" Target="../media/image7.wmf"/><Relationship Id="rId1" Type="http://schemas.openxmlformats.org/officeDocument/2006/relationships/drawing" Target="../drawings/drawing1.xml"/><Relationship Id="rId6" Type="http://schemas.openxmlformats.org/officeDocument/2006/relationships/image" Target="../media/image2.wmf"/><Relationship Id="rId11" Type="http://schemas.openxmlformats.org/officeDocument/2006/relationships/oleObject" Target="../embeddings/oleObject5.bin"/><Relationship Id="rId5" Type="http://schemas.openxmlformats.org/officeDocument/2006/relationships/oleObject" Target="../embeddings/oleObject2.bin"/><Relationship Id="rId15" Type="http://schemas.openxmlformats.org/officeDocument/2006/relationships/oleObject" Target="../embeddings/oleObject7.bin"/><Relationship Id="rId10" Type="http://schemas.openxmlformats.org/officeDocument/2006/relationships/image" Target="../media/image4.wmf"/><Relationship Id="rId4" Type="http://schemas.openxmlformats.org/officeDocument/2006/relationships/image" Target="../media/image1.wmf"/><Relationship Id="rId9" Type="http://schemas.openxmlformats.org/officeDocument/2006/relationships/oleObject" Target="../embeddings/oleObject4.bin"/><Relationship Id="rId14" Type="http://schemas.openxmlformats.org/officeDocument/2006/relationships/image" Target="../media/image6.w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wmf"/><Relationship Id="rId13" Type="http://schemas.openxmlformats.org/officeDocument/2006/relationships/oleObject" Target="../embeddings/oleObject13.bin"/><Relationship Id="rId3" Type="http://schemas.openxmlformats.org/officeDocument/2006/relationships/oleObject" Target="../embeddings/oleObject8.bin"/><Relationship Id="rId7" Type="http://schemas.openxmlformats.org/officeDocument/2006/relationships/oleObject" Target="../embeddings/oleObject10.bin"/><Relationship Id="rId12" Type="http://schemas.openxmlformats.org/officeDocument/2006/relationships/image" Target="../media/image12.wmf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image" Target="../media/image9.wmf"/><Relationship Id="rId11" Type="http://schemas.openxmlformats.org/officeDocument/2006/relationships/oleObject" Target="../embeddings/oleObject12.bin"/><Relationship Id="rId5" Type="http://schemas.openxmlformats.org/officeDocument/2006/relationships/oleObject" Target="../embeddings/oleObject9.bin"/><Relationship Id="rId10" Type="http://schemas.openxmlformats.org/officeDocument/2006/relationships/image" Target="../media/image11.wmf"/><Relationship Id="rId4" Type="http://schemas.openxmlformats.org/officeDocument/2006/relationships/image" Target="../media/image8.wmf"/><Relationship Id="rId9" Type="http://schemas.openxmlformats.org/officeDocument/2006/relationships/oleObject" Target="../embeddings/oleObject11.bin"/><Relationship Id="rId14" Type="http://schemas.openxmlformats.org/officeDocument/2006/relationships/image" Target="../media/image13.w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4.wmf"/><Relationship Id="rId4" Type="http://schemas.openxmlformats.org/officeDocument/2006/relationships/oleObject" Target="../embeddings/oleObject1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4"/>
  <sheetViews>
    <sheetView topLeftCell="A12" zoomScale="83" workbookViewId="0">
      <selection activeCell="G43" sqref="G43"/>
    </sheetView>
  </sheetViews>
  <sheetFormatPr defaultRowHeight="14.4" x14ac:dyDescent="0.3"/>
  <sheetData>
    <row r="1" spans="1:16" ht="18" x14ac:dyDescent="0.3">
      <c r="A1" s="1"/>
      <c r="L1" t="s">
        <v>0</v>
      </c>
    </row>
    <row r="2" spans="1:16" ht="18" x14ac:dyDescent="0.3">
      <c r="A2" s="1"/>
    </row>
    <row r="3" spans="1:16" ht="18" x14ac:dyDescent="0.3">
      <c r="A3" s="1"/>
    </row>
    <row r="4" spans="1:16" ht="18" x14ac:dyDescent="0.3">
      <c r="A4" s="1"/>
    </row>
    <row r="5" spans="1:16" ht="18" x14ac:dyDescent="0.3">
      <c r="A5" s="1"/>
    </row>
    <row r="6" spans="1:16" ht="18" x14ac:dyDescent="0.3">
      <c r="A6" s="1"/>
    </row>
    <row r="7" spans="1:16" ht="18" x14ac:dyDescent="0.3">
      <c r="A7" s="1"/>
    </row>
    <row r="8" spans="1:16" ht="18" x14ac:dyDescent="0.3">
      <c r="A8" s="1"/>
    </row>
    <row r="9" spans="1:16" ht="18" x14ac:dyDescent="0.3">
      <c r="A9" s="1"/>
    </row>
    <row r="11" spans="1:16" x14ac:dyDescent="0.3">
      <c r="L11" t="s">
        <v>3</v>
      </c>
    </row>
    <row r="13" spans="1:16" ht="18" x14ac:dyDescent="0.4">
      <c r="A13" t="s">
        <v>1</v>
      </c>
      <c r="L13" s="4" t="s">
        <v>5</v>
      </c>
      <c r="N13" s="4" t="s">
        <v>12</v>
      </c>
      <c r="P13" s="9" t="s">
        <v>89</v>
      </c>
    </row>
    <row r="14" spans="1:16" ht="18" x14ac:dyDescent="0.4">
      <c r="A14" t="s">
        <v>2</v>
      </c>
      <c r="L14" s="4" t="s">
        <v>37</v>
      </c>
      <c r="N14" s="4" t="s">
        <v>13</v>
      </c>
    </row>
    <row r="15" spans="1:16" ht="18" x14ac:dyDescent="0.4">
      <c r="L15" s="4" t="s">
        <v>6</v>
      </c>
      <c r="N15" s="4" t="s">
        <v>16</v>
      </c>
    </row>
    <row r="16" spans="1:16" ht="18" x14ac:dyDescent="0.4">
      <c r="A16" t="s">
        <v>4</v>
      </c>
      <c r="L16" s="4" t="s">
        <v>7</v>
      </c>
      <c r="N16" s="4" t="s">
        <v>14</v>
      </c>
    </row>
    <row r="17" spans="1:17" ht="18" x14ac:dyDescent="0.4">
      <c r="L17" s="4" t="s">
        <v>8</v>
      </c>
      <c r="N17" s="4" t="s">
        <v>15</v>
      </c>
    </row>
    <row r="18" spans="1:17" ht="14.4" customHeight="1" x14ac:dyDescent="0.4">
      <c r="L18" s="4" t="s">
        <v>9</v>
      </c>
      <c r="N18" s="4" t="s">
        <v>17</v>
      </c>
    </row>
    <row r="19" spans="1:17" ht="18" x14ac:dyDescent="0.4">
      <c r="L19" s="4" t="s">
        <v>10</v>
      </c>
      <c r="N19" s="4" t="s">
        <v>18</v>
      </c>
    </row>
    <row r="20" spans="1:17" ht="18" x14ac:dyDescent="0.4">
      <c r="L20" s="4" t="s">
        <v>11</v>
      </c>
      <c r="N20" s="4" t="s">
        <v>19</v>
      </c>
    </row>
    <row r="22" spans="1:17" ht="14.4" customHeight="1" x14ac:dyDescent="0.3">
      <c r="A22" s="3"/>
      <c r="B22" s="12" t="s">
        <v>20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</row>
    <row r="23" spans="1:17" ht="15.6" x14ac:dyDescent="0.3">
      <c r="A23" s="3"/>
      <c r="B23" s="10" t="s">
        <v>21</v>
      </c>
      <c r="C23" s="10" t="s">
        <v>22</v>
      </c>
      <c r="D23" s="10" t="s">
        <v>23</v>
      </c>
      <c r="E23" s="10" t="s">
        <v>24</v>
      </c>
      <c r="F23" s="10" t="s">
        <v>25</v>
      </c>
      <c r="G23" s="10" t="s">
        <v>26</v>
      </c>
      <c r="H23" s="10" t="s">
        <v>27</v>
      </c>
      <c r="I23" s="10" t="s">
        <v>28</v>
      </c>
      <c r="J23" s="10" t="s">
        <v>29</v>
      </c>
      <c r="K23" s="10" t="s">
        <v>30</v>
      </c>
      <c r="L23" s="11" t="s">
        <v>31</v>
      </c>
      <c r="M23" s="10" t="s">
        <v>32</v>
      </c>
      <c r="N23" s="11" t="s">
        <v>33</v>
      </c>
      <c r="O23" s="10" t="s">
        <v>34</v>
      </c>
      <c r="P23" s="11" t="s">
        <v>35</v>
      </c>
      <c r="Q23" s="10" t="s">
        <v>36</v>
      </c>
    </row>
    <row r="24" spans="1:17" x14ac:dyDescent="0.3">
      <c r="A24" s="3"/>
      <c r="B24" s="3">
        <v>20</v>
      </c>
      <c r="C24" s="3">
        <v>22</v>
      </c>
      <c r="D24" s="3">
        <v>4</v>
      </c>
      <c r="E24" s="3">
        <v>2</v>
      </c>
      <c r="F24" s="3">
        <v>12</v>
      </c>
      <c r="G24" s="3">
        <v>10</v>
      </c>
      <c r="H24" s="3">
        <v>10</v>
      </c>
      <c r="I24" s="3">
        <v>10</v>
      </c>
      <c r="J24" s="3">
        <v>14</v>
      </c>
      <c r="K24" s="3">
        <v>4</v>
      </c>
      <c r="L24" s="3">
        <v>4</v>
      </c>
      <c r="M24" s="3">
        <v>6</v>
      </c>
      <c r="N24" s="3">
        <v>6</v>
      </c>
      <c r="O24" s="3">
        <v>14</v>
      </c>
      <c r="P24" s="3">
        <v>4</v>
      </c>
      <c r="Q24" s="3">
        <v>16</v>
      </c>
    </row>
    <row r="25" spans="1:17" x14ac:dyDescent="0.3">
      <c r="A25" s="3" t="s">
        <v>38</v>
      </c>
      <c r="B25" s="6" t="s">
        <v>39</v>
      </c>
      <c r="C25" s="6" t="s">
        <v>40</v>
      </c>
      <c r="D25" s="6" t="s">
        <v>41</v>
      </c>
      <c r="E25" s="6" t="s">
        <v>42</v>
      </c>
      <c r="F25" s="6" t="s">
        <v>43</v>
      </c>
      <c r="G25" s="6" t="s">
        <v>44</v>
      </c>
      <c r="H25" s="6" t="s">
        <v>45</v>
      </c>
      <c r="I25" s="6" t="s">
        <v>46</v>
      </c>
      <c r="J25" s="6" t="s">
        <v>47</v>
      </c>
      <c r="K25" s="6" t="s">
        <v>48</v>
      </c>
      <c r="L25" s="6" t="s">
        <v>49</v>
      </c>
      <c r="M25" s="6" t="s">
        <v>46</v>
      </c>
      <c r="N25" s="6" t="s">
        <v>50</v>
      </c>
      <c r="O25" s="6" t="s">
        <v>51</v>
      </c>
      <c r="P25" s="6" t="s">
        <v>52</v>
      </c>
      <c r="Q25" s="6" t="s">
        <v>53</v>
      </c>
    </row>
    <row r="26" spans="1:17" x14ac:dyDescent="0.3">
      <c r="A26" s="3">
        <v>34</v>
      </c>
      <c r="B26" s="6">
        <v>20</v>
      </c>
      <c r="C26" s="6">
        <v>14</v>
      </c>
      <c r="D26" s="6">
        <v>0</v>
      </c>
      <c r="E26" s="6">
        <v>2</v>
      </c>
      <c r="F26" s="6">
        <v>12</v>
      </c>
      <c r="G26" s="6">
        <v>10</v>
      </c>
      <c r="H26" s="6">
        <v>0</v>
      </c>
      <c r="I26" s="6">
        <v>0</v>
      </c>
      <c r="J26" s="6">
        <v>12</v>
      </c>
      <c r="K26" s="6">
        <v>0</v>
      </c>
      <c r="L26" s="6">
        <v>4</v>
      </c>
      <c r="M26" s="6">
        <v>2</v>
      </c>
      <c r="N26" s="6">
        <v>0</v>
      </c>
      <c r="O26" s="6">
        <v>14</v>
      </c>
      <c r="P26" s="6">
        <v>4</v>
      </c>
      <c r="Q26" s="6">
        <v>16</v>
      </c>
    </row>
    <row r="27" spans="1:17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x14ac:dyDescent="0.3">
      <c r="A28" s="6">
        <f>B26+C26-A26</f>
        <v>0</v>
      </c>
      <c r="B28" s="2" t="s">
        <v>85</v>
      </c>
      <c r="C28" s="2">
        <v>0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x14ac:dyDescent="0.3">
      <c r="A29" s="6">
        <f>B26+E26-D26-G26-F26</f>
        <v>0</v>
      </c>
      <c r="B29" s="2" t="s">
        <v>85</v>
      </c>
      <c r="C29" s="2">
        <v>0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x14ac:dyDescent="0.3">
      <c r="A30" s="6">
        <f>C26+D26+I26-E26-H26-J26</f>
        <v>0</v>
      </c>
      <c r="B30" s="2" t="s">
        <v>85</v>
      </c>
      <c r="C30" s="2">
        <v>0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x14ac:dyDescent="0.3">
      <c r="A31" s="8">
        <f>F26+M26-O26-N26</f>
        <v>0</v>
      </c>
      <c r="B31" s="2" t="s">
        <v>85</v>
      </c>
      <c r="C31" s="2">
        <v>0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 x14ac:dyDescent="0.3">
      <c r="A32" s="8">
        <f>J26+L26-K26-Q26</f>
        <v>0</v>
      </c>
      <c r="B32" s="2" t="s">
        <v>85</v>
      </c>
      <c r="C32" s="2">
        <v>0</v>
      </c>
      <c r="D32" s="2"/>
      <c r="E32" s="2"/>
      <c r="F32" s="3" t="s">
        <v>54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 x14ac:dyDescent="0.3">
      <c r="A33" s="8">
        <f>G26+N26+H26+K26-L26-I26-M26-P26</f>
        <v>0</v>
      </c>
      <c r="B33" s="2" t="s">
        <v>85</v>
      </c>
      <c r="C33" s="2">
        <v>0</v>
      </c>
      <c r="D33" s="2"/>
      <c r="E33" s="2"/>
      <c r="F33" s="6">
        <f>B26+C26</f>
        <v>34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x14ac:dyDescent="0.3">
      <c r="A34" s="8">
        <f>O26+P26+Q26-A26</f>
        <v>0</v>
      </c>
      <c r="B34" s="2" t="s">
        <v>85</v>
      </c>
      <c r="C34" s="2">
        <v>0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</sheetData>
  <mergeCells count="1">
    <mergeCell ref="B22:Q22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090" r:id="rId3">
          <objectPr defaultSize="0" autoPict="0" r:id="rId4">
            <anchor moveWithCells="1" sizeWithCells="1">
              <from>
                <xdr:col>11</xdr:col>
                <xdr:colOff>0</xdr:colOff>
                <xdr:row>2</xdr:row>
                <xdr:rowOff>0</xdr:rowOff>
              </from>
              <to>
                <xdr:col>13</xdr:col>
                <xdr:colOff>266700</xdr:colOff>
                <xdr:row>3</xdr:row>
                <xdr:rowOff>76200</xdr:rowOff>
              </to>
            </anchor>
          </objectPr>
        </oleObject>
      </mc:Choice>
      <mc:Fallback>
        <oleObject progId="Equation.3" shapeId="1090" r:id="rId3"/>
      </mc:Fallback>
    </mc:AlternateContent>
    <mc:AlternateContent xmlns:mc="http://schemas.openxmlformats.org/markup-compatibility/2006">
      <mc:Choice Requires="x14">
        <oleObject progId="Equation.3" shapeId="1091" r:id="rId5">
          <objectPr defaultSize="0" autoPict="0" r:id="rId6">
            <anchor moveWithCells="1" sizeWithCells="1">
              <from>
                <xdr:col>10</xdr:col>
                <xdr:colOff>601980</xdr:colOff>
                <xdr:row>3</xdr:row>
                <xdr:rowOff>7620</xdr:rowOff>
              </from>
              <to>
                <xdr:col>14</xdr:col>
                <xdr:colOff>342900</xdr:colOff>
                <xdr:row>4</xdr:row>
                <xdr:rowOff>30480</xdr:rowOff>
              </to>
            </anchor>
          </objectPr>
        </oleObject>
      </mc:Choice>
      <mc:Fallback>
        <oleObject progId="Equation.3" shapeId="1091" r:id="rId5"/>
      </mc:Fallback>
    </mc:AlternateContent>
    <mc:AlternateContent xmlns:mc="http://schemas.openxmlformats.org/markup-compatibility/2006">
      <mc:Choice Requires="x14">
        <oleObject progId="Equation.3" shapeId="1092" r:id="rId7">
          <objectPr defaultSize="0" autoPict="0" r:id="rId8">
            <anchor moveWithCells="1" sizeWithCells="1">
              <from>
                <xdr:col>11</xdr:col>
                <xdr:colOff>7620</xdr:colOff>
                <xdr:row>4</xdr:row>
                <xdr:rowOff>0</xdr:rowOff>
              </from>
              <to>
                <xdr:col>15</xdr:col>
                <xdr:colOff>205740</xdr:colOff>
                <xdr:row>5</xdr:row>
                <xdr:rowOff>30480</xdr:rowOff>
              </to>
            </anchor>
          </objectPr>
        </oleObject>
      </mc:Choice>
      <mc:Fallback>
        <oleObject progId="Equation.3" shapeId="1092" r:id="rId7"/>
      </mc:Fallback>
    </mc:AlternateContent>
    <mc:AlternateContent xmlns:mc="http://schemas.openxmlformats.org/markup-compatibility/2006">
      <mc:Choice Requires="x14">
        <oleObject progId="Equation.3" shapeId="1093" r:id="rId9">
          <objectPr defaultSize="0" autoPict="0" r:id="rId10">
            <anchor moveWithCells="1" sizeWithCells="1">
              <from>
                <xdr:col>11</xdr:col>
                <xdr:colOff>0</xdr:colOff>
                <xdr:row>5</xdr:row>
                <xdr:rowOff>0</xdr:rowOff>
              </from>
              <to>
                <xdr:col>14</xdr:col>
                <xdr:colOff>7620</xdr:colOff>
                <xdr:row>6</xdr:row>
                <xdr:rowOff>53340</xdr:rowOff>
              </to>
            </anchor>
          </objectPr>
        </oleObject>
      </mc:Choice>
      <mc:Fallback>
        <oleObject progId="Equation.3" shapeId="1093" r:id="rId9"/>
      </mc:Fallback>
    </mc:AlternateContent>
    <mc:AlternateContent xmlns:mc="http://schemas.openxmlformats.org/markup-compatibility/2006">
      <mc:Choice Requires="x14">
        <oleObject progId="Equation.3" shapeId="1094" r:id="rId11">
          <objectPr defaultSize="0" autoPict="0" r:id="rId12">
            <anchor moveWithCells="1" sizeWithCells="1">
              <from>
                <xdr:col>11</xdr:col>
                <xdr:colOff>0</xdr:colOff>
                <xdr:row>6</xdr:row>
                <xdr:rowOff>0</xdr:rowOff>
              </from>
              <to>
                <xdr:col>14</xdr:col>
                <xdr:colOff>7620</xdr:colOff>
                <xdr:row>7</xdr:row>
                <xdr:rowOff>38100</xdr:rowOff>
              </to>
            </anchor>
          </objectPr>
        </oleObject>
      </mc:Choice>
      <mc:Fallback>
        <oleObject progId="Equation.3" shapeId="1094" r:id="rId11"/>
      </mc:Fallback>
    </mc:AlternateContent>
    <mc:AlternateContent xmlns:mc="http://schemas.openxmlformats.org/markup-compatibility/2006">
      <mc:Choice Requires="x14">
        <oleObject progId="Equation.3" shapeId="1095" r:id="rId13">
          <objectPr defaultSize="0" autoPict="0" r:id="rId14">
            <anchor moveWithCells="1" sizeWithCells="1">
              <from>
                <xdr:col>11</xdr:col>
                <xdr:colOff>0</xdr:colOff>
                <xdr:row>7</xdr:row>
                <xdr:rowOff>0</xdr:rowOff>
              </from>
              <to>
                <xdr:col>17</xdr:col>
                <xdr:colOff>7620</xdr:colOff>
                <xdr:row>8</xdr:row>
                <xdr:rowOff>53340</xdr:rowOff>
              </to>
            </anchor>
          </objectPr>
        </oleObject>
      </mc:Choice>
      <mc:Fallback>
        <oleObject progId="Equation.3" shapeId="1095" r:id="rId13"/>
      </mc:Fallback>
    </mc:AlternateContent>
    <mc:AlternateContent xmlns:mc="http://schemas.openxmlformats.org/markup-compatibility/2006">
      <mc:Choice Requires="x14">
        <oleObject progId="Equation.3" shapeId="1096" r:id="rId15">
          <objectPr defaultSize="0" autoPict="0" r:id="rId16">
            <anchor moveWithCells="1" sizeWithCells="1">
              <from>
                <xdr:col>11</xdr:col>
                <xdr:colOff>0</xdr:colOff>
                <xdr:row>8</xdr:row>
                <xdr:rowOff>0</xdr:rowOff>
              </from>
              <to>
                <xdr:col>13</xdr:col>
                <xdr:colOff>502920</xdr:colOff>
                <xdr:row>9</xdr:row>
                <xdr:rowOff>38100</xdr:rowOff>
              </to>
            </anchor>
          </objectPr>
        </oleObject>
      </mc:Choice>
      <mc:Fallback>
        <oleObject progId="Equation.3" shapeId="1096" r:id="rId1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tabSelected="1" workbookViewId="0">
      <selection activeCell="F12" sqref="F12"/>
    </sheetView>
  </sheetViews>
  <sheetFormatPr defaultRowHeight="14.4" x14ac:dyDescent="0.3"/>
  <sheetData>
    <row r="1" spans="1:17" x14ac:dyDescent="0.3">
      <c r="A1" s="3"/>
      <c r="B1" s="12" t="s">
        <v>20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ht="15.6" x14ac:dyDescent="0.3">
      <c r="A2" s="3"/>
      <c r="B2" s="10" t="s">
        <v>21</v>
      </c>
      <c r="C2" s="10" t="s">
        <v>22</v>
      </c>
      <c r="D2" s="10" t="s">
        <v>23</v>
      </c>
      <c r="E2" s="10" t="s">
        <v>24</v>
      </c>
      <c r="F2" s="10" t="s">
        <v>25</v>
      </c>
      <c r="G2" s="10" t="s">
        <v>26</v>
      </c>
      <c r="H2" s="10" t="s">
        <v>27</v>
      </c>
      <c r="I2" s="10" t="s">
        <v>28</v>
      </c>
      <c r="J2" s="10" t="s">
        <v>29</v>
      </c>
      <c r="K2" s="10" t="s">
        <v>30</v>
      </c>
      <c r="L2" s="11" t="s">
        <v>31</v>
      </c>
      <c r="M2" s="10" t="s">
        <v>32</v>
      </c>
      <c r="N2" s="11" t="s">
        <v>33</v>
      </c>
      <c r="O2" s="10" t="s">
        <v>34</v>
      </c>
      <c r="P2" s="11" t="s">
        <v>35</v>
      </c>
      <c r="Q2" s="10" t="s">
        <v>36</v>
      </c>
    </row>
    <row r="3" spans="1:17" x14ac:dyDescent="0.3">
      <c r="A3" s="3"/>
      <c r="B3" s="3">
        <v>20</v>
      </c>
      <c r="C3" s="3">
        <v>22</v>
      </c>
      <c r="D3" s="3">
        <v>4</v>
      </c>
      <c r="E3" s="3">
        <v>2</v>
      </c>
      <c r="F3" s="3">
        <v>12</v>
      </c>
      <c r="G3" s="3">
        <v>10</v>
      </c>
      <c r="H3" s="3">
        <v>10</v>
      </c>
      <c r="I3" s="3">
        <v>10</v>
      </c>
      <c r="J3" s="3">
        <v>14</v>
      </c>
      <c r="K3" s="3">
        <v>4</v>
      </c>
      <c r="L3" s="3">
        <v>4</v>
      </c>
      <c r="M3" s="3">
        <v>6</v>
      </c>
      <c r="N3" s="3">
        <v>6</v>
      </c>
      <c r="O3" s="3">
        <v>14</v>
      </c>
      <c r="P3" s="3">
        <v>4</v>
      </c>
      <c r="Q3" s="3">
        <v>16</v>
      </c>
    </row>
    <row r="4" spans="1:17" x14ac:dyDescent="0.3">
      <c r="A4" s="3" t="s">
        <v>38</v>
      </c>
      <c r="B4" s="6" t="s">
        <v>39</v>
      </c>
      <c r="C4" s="6" t="s">
        <v>40</v>
      </c>
      <c r="D4" s="6" t="s">
        <v>41</v>
      </c>
      <c r="E4" s="6" t="s">
        <v>42</v>
      </c>
      <c r="F4" s="6" t="s">
        <v>43</v>
      </c>
      <c r="G4" s="6" t="s">
        <v>44</v>
      </c>
      <c r="H4" s="6" t="s">
        <v>45</v>
      </c>
      <c r="I4" s="6" t="s">
        <v>46</v>
      </c>
      <c r="J4" s="6" t="s">
        <v>47</v>
      </c>
      <c r="K4" s="6" t="s">
        <v>48</v>
      </c>
      <c r="L4" s="6" t="s">
        <v>49</v>
      </c>
      <c r="M4" s="6" t="s">
        <v>46</v>
      </c>
      <c r="N4" s="6" t="s">
        <v>50</v>
      </c>
      <c r="O4" s="6" t="s">
        <v>51</v>
      </c>
      <c r="P4" s="6" t="s">
        <v>52</v>
      </c>
      <c r="Q4" s="6" t="s">
        <v>53</v>
      </c>
    </row>
    <row r="5" spans="1:17" x14ac:dyDescent="0.3">
      <c r="A5" s="3">
        <v>0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</row>
    <row r="6" spans="1:17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3">
      <c r="A7" s="6">
        <f>B5+C5-A5</f>
        <v>0</v>
      </c>
      <c r="B7" s="2" t="s">
        <v>85</v>
      </c>
      <c r="C7" s="2">
        <v>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3">
      <c r="A8" s="6">
        <f>B5+E5-D5-G5-F5</f>
        <v>0</v>
      </c>
      <c r="B8" s="2" t="s">
        <v>85</v>
      </c>
      <c r="C8" s="2">
        <v>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3">
      <c r="A9" s="6">
        <f>C5+D5+I5-E5-H5-J5</f>
        <v>0</v>
      </c>
      <c r="B9" s="2" t="s">
        <v>85</v>
      </c>
      <c r="C9" s="2">
        <v>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3">
      <c r="A10" s="8">
        <f>F5+M5-O5-N5</f>
        <v>0</v>
      </c>
      <c r="B10" s="2" t="s">
        <v>85</v>
      </c>
      <c r="C10" s="2">
        <v>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3">
      <c r="A11" s="8">
        <f>J5+L5-K5-Q5</f>
        <v>0</v>
      </c>
      <c r="B11" s="2" t="s">
        <v>85</v>
      </c>
      <c r="C11" s="2">
        <v>0</v>
      </c>
      <c r="D11" s="2"/>
      <c r="E11" s="2"/>
      <c r="F11" s="3" t="s">
        <v>54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3">
      <c r="A12" s="8">
        <f>G5+N5+H5+K5-L5-I5-M5-P5</f>
        <v>0</v>
      </c>
      <c r="B12" s="2" t="s">
        <v>85</v>
      </c>
      <c r="C12" s="2">
        <v>0</v>
      </c>
      <c r="D12" s="2"/>
      <c r="E12" s="2"/>
      <c r="F12" s="6">
        <f>B5+C5</f>
        <v>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3">
      <c r="A13" s="8">
        <f>O5+P5+Q5-A5</f>
        <v>0</v>
      </c>
      <c r="B13" s="2" t="s">
        <v>85</v>
      </c>
      <c r="C13" s="2">
        <v>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</sheetData>
  <mergeCells count="1">
    <mergeCell ref="B1: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M40"/>
  <sheetViews>
    <sheetView zoomScale="74" zoomScaleNormal="58" workbookViewId="0">
      <selection activeCell="K19" sqref="K19"/>
    </sheetView>
  </sheetViews>
  <sheetFormatPr defaultRowHeight="14.4" x14ac:dyDescent="0.3"/>
  <sheetData>
    <row r="2" spans="11:13" x14ac:dyDescent="0.3">
      <c r="K2" t="s">
        <v>61</v>
      </c>
    </row>
    <row r="5" spans="11:13" x14ac:dyDescent="0.3">
      <c r="K5" t="s">
        <v>63</v>
      </c>
    </row>
    <row r="13" spans="11:13" ht="18" x14ac:dyDescent="0.4">
      <c r="K13" s="4" t="s">
        <v>64</v>
      </c>
      <c r="M13" s="4" t="s">
        <v>68</v>
      </c>
    </row>
    <row r="14" spans="11:13" ht="18" x14ac:dyDescent="0.4">
      <c r="K14" s="4" t="s">
        <v>65</v>
      </c>
      <c r="M14" s="4" t="s">
        <v>69</v>
      </c>
    </row>
    <row r="15" spans="11:13" ht="18" x14ac:dyDescent="0.4">
      <c r="K15" s="4" t="s">
        <v>66</v>
      </c>
      <c r="M15" s="4" t="s">
        <v>70</v>
      </c>
    </row>
    <row r="16" spans="11:13" ht="18" x14ac:dyDescent="0.4">
      <c r="K16" s="4" t="s">
        <v>67</v>
      </c>
      <c r="M16" s="4" t="s">
        <v>69</v>
      </c>
    </row>
    <row r="17" spans="1:11" ht="18" x14ac:dyDescent="0.3">
      <c r="K17" s="9" t="s">
        <v>89</v>
      </c>
    </row>
    <row r="21" spans="1:11" x14ac:dyDescent="0.3">
      <c r="A21" t="s">
        <v>55</v>
      </c>
      <c r="C21" t="s">
        <v>56</v>
      </c>
    </row>
    <row r="22" spans="1:11" x14ac:dyDescent="0.3">
      <c r="C22" t="s">
        <v>57</v>
      </c>
    </row>
    <row r="23" spans="1:11" x14ac:dyDescent="0.3">
      <c r="A23" t="s">
        <v>58</v>
      </c>
    </row>
    <row r="24" spans="1:11" x14ac:dyDescent="0.3">
      <c r="A24" t="s">
        <v>59</v>
      </c>
    </row>
    <row r="25" spans="1:11" x14ac:dyDescent="0.3">
      <c r="A25" t="s">
        <v>60</v>
      </c>
    </row>
    <row r="27" spans="1:11" x14ac:dyDescent="0.3">
      <c r="A27" t="s">
        <v>62</v>
      </c>
    </row>
    <row r="29" spans="1:11" x14ac:dyDescent="0.3">
      <c r="A29" s="3" t="s">
        <v>71</v>
      </c>
      <c r="B29" s="3" t="s">
        <v>72</v>
      </c>
      <c r="C29" s="3" t="s">
        <v>73</v>
      </c>
      <c r="D29" s="3" t="s">
        <v>74</v>
      </c>
      <c r="E29" s="3" t="s">
        <v>75</v>
      </c>
      <c r="F29" s="3" t="s">
        <v>76</v>
      </c>
      <c r="G29" s="3" t="s">
        <v>77</v>
      </c>
      <c r="H29" s="3" t="s">
        <v>78</v>
      </c>
      <c r="I29" s="3" t="s">
        <v>79</v>
      </c>
    </row>
    <row r="30" spans="1:11" x14ac:dyDescent="0.3">
      <c r="A30" s="3">
        <v>12</v>
      </c>
      <c r="B30" s="3">
        <v>14</v>
      </c>
      <c r="C30" s="3">
        <v>5</v>
      </c>
      <c r="D30" s="3">
        <v>4</v>
      </c>
      <c r="E30" s="3">
        <v>9</v>
      </c>
      <c r="F30" s="3">
        <v>2</v>
      </c>
      <c r="G30" s="3">
        <v>5</v>
      </c>
      <c r="H30" s="3">
        <v>5</v>
      </c>
      <c r="I30" s="3">
        <v>12</v>
      </c>
    </row>
    <row r="31" spans="1:11" x14ac:dyDescent="0.3">
      <c r="A31" s="3" t="s">
        <v>39</v>
      </c>
      <c r="B31" s="3" t="s">
        <v>40</v>
      </c>
      <c r="C31" s="3" t="s">
        <v>41</v>
      </c>
      <c r="D31" s="3" t="s">
        <v>43</v>
      </c>
      <c r="E31" s="3" t="s">
        <v>80</v>
      </c>
      <c r="F31" s="3" t="s">
        <v>81</v>
      </c>
      <c r="G31" s="3" t="s">
        <v>47</v>
      </c>
      <c r="H31" s="3" t="s">
        <v>82</v>
      </c>
      <c r="I31" s="3" t="s">
        <v>83</v>
      </c>
    </row>
    <row r="32" spans="1:11" x14ac:dyDescent="0.3">
      <c r="A32" s="6">
        <v>13</v>
      </c>
      <c r="B32" s="6">
        <v>7.0000009999999993</v>
      </c>
      <c r="C32" s="6">
        <v>0</v>
      </c>
      <c r="D32" s="6">
        <v>2.9999999999999996</v>
      </c>
      <c r="E32" s="6">
        <v>10</v>
      </c>
      <c r="F32" s="6">
        <v>2.0000009999999979</v>
      </c>
      <c r="G32" s="6">
        <v>5</v>
      </c>
      <c r="H32" s="6">
        <v>0</v>
      </c>
      <c r="I32" s="6">
        <v>9.9999999803035422E-7</v>
      </c>
    </row>
    <row r="33" spans="1:9" x14ac:dyDescent="0.3">
      <c r="A33" s="3" t="s">
        <v>84</v>
      </c>
      <c r="B33" s="3" t="s">
        <v>84</v>
      </c>
      <c r="C33" s="2"/>
      <c r="D33" s="3" t="s">
        <v>84</v>
      </c>
      <c r="E33" s="3" t="s">
        <v>84</v>
      </c>
      <c r="F33" s="3" t="s">
        <v>84</v>
      </c>
      <c r="G33" s="3" t="s">
        <v>84</v>
      </c>
      <c r="H33" s="3" t="s">
        <v>84</v>
      </c>
      <c r="I33" s="2"/>
    </row>
    <row r="34" spans="1:9" x14ac:dyDescent="0.3">
      <c r="A34" s="3">
        <v>15</v>
      </c>
      <c r="B34" s="3">
        <v>8</v>
      </c>
      <c r="C34" s="2"/>
      <c r="D34" s="3">
        <v>4</v>
      </c>
      <c r="E34" s="3">
        <v>10</v>
      </c>
      <c r="F34" s="3">
        <v>15</v>
      </c>
      <c r="G34" s="3">
        <v>5</v>
      </c>
      <c r="H34" s="3">
        <v>4</v>
      </c>
      <c r="I34" s="2"/>
    </row>
    <row r="36" spans="1:9" ht="15.6" x14ac:dyDescent="0.3">
      <c r="A36" s="6">
        <f>A32+B32</f>
        <v>20.000000999999997</v>
      </c>
      <c r="B36" s="7" t="s">
        <v>84</v>
      </c>
      <c r="C36" s="3">
        <v>20</v>
      </c>
    </row>
    <row r="37" spans="1:9" x14ac:dyDescent="0.3">
      <c r="A37" s="6">
        <f>A32-D32-E32-C32</f>
        <v>0</v>
      </c>
      <c r="B37" s="3" t="s">
        <v>85</v>
      </c>
      <c r="C37" s="3">
        <v>0</v>
      </c>
    </row>
    <row r="38" spans="1:9" x14ac:dyDescent="0.3">
      <c r="A38" s="6">
        <f>B32+C32+H32-F32-G32</f>
        <v>0</v>
      </c>
      <c r="B38" s="3" t="s">
        <v>85</v>
      </c>
      <c r="C38" s="3">
        <v>0</v>
      </c>
    </row>
    <row r="39" spans="1:9" x14ac:dyDescent="0.3">
      <c r="A39" s="6">
        <f>D32+F32-I32</f>
        <v>4.9999999999999991</v>
      </c>
      <c r="B39" s="3" t="s">
        <v>85</v>
      </c>
      <c r="C39" s="3">
        <v>5</v>
      </c>
      <c r="E39" s="3" t="s">
        <v>54</v>
      </c>
    </row>
    <row r="40" spans="1:9" x14ac:dyDescent="0.3">
      <c r="A40" s="6">
        <f>G32+E32+I32-H32</f>
        <v>15.000000999999997</v>
      </c>
      <c r="B40" s="3" t="s">
        <v>85</v>
      </c>
      <c r="C40" s="3">
        <v>15</v>
      </c>
      <c r="E40" s="8">
        <f>SUMPRODUCT(A30:I30,A32:I32)</f>
        <v>385.00002799999993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2049" r:id="rId3">
          <objectPr defaultSize="0" autoPict="0" r:id="rId4">
            <anchor moveWithCells="1" sizeWithCells="1">
              <from>
                <xdr:col>9</xdr:col>
                <xdr:colOff>563880</xdr:colOff>
                <xdr:row>1</xdr:row>
                <xdr:rowOff>160020</xdr:rowOff>
              </from>
              <to>
                <xdr:col>19</xdr:col>
                <xdr:colOff>53340</xdr:colOff>
                <xdr:row>3</xdr:row>
                <xdr:rowOff>99060</xdr:rowOff>
              </to>
            </anchor>
          </objectPr>
        </oleObject>
      </mc:Choice>
      <mc:Fallback>
        <oleObject progId="Equation.3" shapeId="2049" r:id="rId3"/>
      </mc:Fallback>
    </mc:AlternateContent>
    <mc:AlternateContent xmlns:mc="http://schemas.openxmlformats.org/markup-compatibility/2006">
      <mc:Choice Requires="x14">
        <oleObject progId="Equation.3" shapeId="2055" r:id="rId5">
          <objectPr defaultSize="0" autoPict="0" r:id="rId6">
            <anchor moveWithCells="1" sizeWithCells="1">
              <from>
                <xdr:col>10</xdr:col>
                <xdr:colOff>0</xdr:colOff>
                <xdr:row>4</xdr:row>
                <xdr:rowOff>152400</xdr:rowOff>
              </from>
              <to>
                <xdr:col>12</xdr:col>
                <xdr:colOff>76200</xdr:colOff>
                <xdr:row>6</xdr:row>
                <xdr:rowOff>83820</xdr:rowOff>
              </to>
            </anchor>
          </objectPr>
        </oleObject>
      </mc:Choice>
      <mc:Fallback>
        <oleObject progId="Equation.3" shapeId="2055" r:id="rId5"/>
      </mc:Fallback>
    </mc:AlternateContent>
    <mc:AlternateContent xmlns:mc="http://schemas.openxmlformats.org/markup-compatibility/2006">
      <mc:Choice Requires="x14">
        <oleObject progId="Equation.3" shapeId="2056" r:id="rId7">
          <objectPr defaultSize="0" autoPict="0" r:id="rId8">
            <anchor moveWithCells="1" sizeWithCells="1">
              <from>
                <xdr:col>9</xdr:col>
                <xdr:colOff>586740</xdr:colOff>
                <xdr:row>5</xdr:row>
                <xdr:rowOff>152400</xdr:rowOff>
              </from>
              <to>
                <xdr:col>13</xdr:col>
                <xdr:colOff>320040</xdr:colOff>
                <xdr:row>7</xdr:row>
                <xdr:rowOff>83820</xdr:rowOff>
              </to>
            </anchor>
          </objectPr>
        </oleObject>
      </mc:Choice>
      <mc:Fallback>
        <oleObject progId="Equation.3" shapeId="2056" r:id="rId7"/>
      </mc:Fallback>
    </mc:AlternateContent>
    <mc:AlternateContent xmlns:mc="http://schemas.openxmlformats.org/markup-compatibility/2006">
      <mc:Choice Requires="x14">
        <oleObject progId="Equation.3" shapeId="2057" r:id="rId9">
          <objectPr defaultSize="0" autoPict="0" r:id="rId10">
            <anchor moveWithCells="1" sizeWithCells="1">
              <from>
                <xdr:col>9</xdr:col>
                <xdr:colOff>586740</xdr:colOff>
                <xdr:row>6</xdr:row>
                <xdr:rowOff>144780</xdr:rowOff>
              </from>
              <to>
                <xdr:col>14</xdr:col>
                <xdr:colOff>160020</xdr:colOff>
                <xdr:row>8</xdr:row>
                <xdr:rowOff>76200</xdr:rowOff>
              </to>
            </anchor>
          </objectPr>
        </oleObject>
      </mc:Choice>
      <mc:Fallback>
        <oleObject progId="Equation.3" shapeId="2057" r:id="rId9"/>
      </mc:Fallback>
    </mc:AlternateContent>
    <mc:AlternateContent xmlns:mc="http://schemas.openxmlformats.org/markup-compatibility/2006">
      <mc:Choice Requires="x14">
        <oleObject progId="Equation.3" shapeId="2058" r:id="rId11">
          <objectPr defaultSize="0" autoPict="0" r:id="rId12">
            <anchor moveWithCells="1" sizeWithCells="1">
              <from>
                <xdr:col>9</xdr:col>
                <xdr:colOff>563880</xdr:colOff>
                <xdr:row>7</xdr:row>
                <xdr:rowOff>144780</xdr:rowOff>
              </from>
              <to>
                <xdr:col>12</xdr:col>
                <xdr:colOff>411480</xdr:colOff>
                <xdr:row>9</xdr:row>
                <xdr:rowOff>76200</xdr:rowOff>
              </to>
            </anchor>
          </objectPr>
        </oleObject>
      </mc:Choice>
      <mc:Fallback>
        <oleObject progId="Equation.3" shapeId="2058" r:id="rId11"/>
      </mc:Fallback>
    </mc:AlternateContent>
    <mc:AlternateContent xmlns:mc="http://schemas.openxmlformats.org/markup-compatibility/2006">
      <mc:Choice Requires="x14">
        <oleObject progId="Equation.3" shapeId="2059" r:id="rId13">
          <objectPr defaultSize="0" autoPict="0" r:id="rId14">
            <anchor moveWithCells="1" sizeWithCells="1">
              <from>
                <xdr:col>9</xdr:col>
                <xdr:colOff>563880</xdr:colOff>
                <xdr:row>8</xdr:row>
                <xdr:rowOff>144780</xdr:rowOff>
              </from>
              <to>
                <xdr:col>13</xdr:col>
                <xdr:colOff>373380</xdr:colOff>
                <xdr:row>10</xdr:row>
                <xdr:rowOff>76200</xdr:rowOff>
              </to>
            </anchor>
          </objectPr>
        </oleObject>
      </mc:Choice>
      <mc:Fallback>
        <oleObject progId="Equation.3" shapeId="2059" r:id="rId13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35"/>
  <sheetViews>
    <sheetView zoomScale="94" workbookViewId="0">
      <selection activeCell="J8" sqref="J8"/>
    </sheetView>
  </sheetViews>
  <sheetFormatPr defaultRowHeight="14.4" x14ac:dyDescent="0.3"/>
  <sheetData>
    <row r="2" spans="10:10" x14ac:dyDescent="0.3">
      <c r="J2" t="s">
        <v>87</v>
      </c>
    </row>
    <row r="7" spans="10:10" x14ac:dyDescent="0.3">
      <c r="J7" t="s">
        <v>88</v>
      </c>
    </row>
    <row r="8" spans="10:10" ht="18" x14ac:dyDescent="0.3">
      <c r="J8" s="9" t="s">
        <v>90</v>
      </c>
    </row>
    <row r="9" spans="10:10" ht="18" x14ac:dyDescent="0.3">
      <c r="J9" s="9" t="s">
        <v>91</v>
      </c>
    </row>
    <row r="10" spans="10:10" ht="18" x14ac:dyDescent="0.3">
      <c r="J10" s="9" t="s">
        <v>92</v>
      </c>
    </row>
    <row r="11" spans="10:10" ht="18" x14ac:dyDescent="0.3">
      <c r="J11" s="9" t="s">
        <v>93</v>
      </c>
    </row>
    <row r="12" spans="10:10" ht="18" x14ac:dyDescent="0.4">
      <c r="J12" s="4" t="s">
        <v>94</v>
      </c>
    </row>
    <row r="13" spans="10:10" ht="18" x14ac:dyDescent="0.3">
      <c r="J13" s="9" t="s">
        <v>95</v>
      </c>
    </row>
    <row r="14" spans="10:10" ht="18" x14ac:dyDescent="0.3">
      <c r="J14" s="9" t="s">
        <v>96</v>
      </c>
    </row>
    <row r="17" spans="1:11" x14ac:dyDescent="0.3">
      <c r="A17" t="s">
        <v>86</v>
      </c>
    </row>
    <row r="18" spans="1:1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3">
      <c r="A19" s="12" t="s">
        <v>97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</row>
    <row r="20" spans="1:11" x14ac:dyDescent="0.3">
      <c r="A20" s="3" t="s">
        <v>21</v>
      </c>
      <c r="B20" s="3" t="s">
        <v>22</v>
      </c>
      <c r="C20" s="3" t="s">
        <v>24</v>
      </c>
      <c r="D20" s="3" t="s">
        <v>25</v>
      </c>
      <c r="E20" s="3" t="s">
        <v>98</v>
      </c>
      <c r="F20" s="3" t="s">
        <v>99</v>
      </c>
      <c r="G20" s="3" t="s">
        <v>29</v>
      </c>
      <c r="H20" s="3" t="s">
        <v>100</v>
      </c>
      <c r="I20" s="3" t="s">
        <v>34</v>
      </c>
      <c r="J20" s="3" t="s">
        <v>30</v>
      </c>
      <c r="K20" s="3" t="s">
        <v>35</v>
      </c>
    </row>
    <row r="21" spans="1:11" x14ac:dyDescent="0.3">
      <c r="A21" s="6">
        <v>24</v>
      </c>
      <c r="B21" s="6">
        <v>20</v>
      </c>
      <c r="C21" s="6">
        <v>14</v>
      </c>
      <c r="D21" s="6">
        <v>12</v>
      </c>
      <c r="E21" s="6">
        <v>30</v>
      </c>
      <c r="F21" s="6">
        <v>10</v>
      </c>
      <c r="G21" s="6">
        <v>12</v>
      </c>
      <c r="H21" s="6">
        <v>6</v>
      </c>
      <c r="I21" s="6">
        <v>7</v>
      </c>
      <c r="J21" s="6">
        <v>8</v>
      </c>
      <c r="K21" s="6">
        <v>12</v>
      </c>
    </row>
    <row r="22" spans="1:11" x14ac:dyDescent="0.3">
      <c r="A22" s="3" t="s">
        <v>39</v>
      </c>
      <c r="B22" s="3" t="s">
        <v>40</v>
      </c>
      <c r="C22" s="3" t="s">
        <v>42</v>
      </c>
      <c r="D22" s="3" t="s">
        <v>43</v>
      </c>
      <c r="E22" s="3" t="s">
        <v>101</v>
      </c>
      <c r="F22" s="3" t="s">
        <v>81</v>
      </c>
      <c r="G22" s="3" t="s">
        <v>47</v>
      </c>
      <c r="H22" s="3" t="s">
        <v>83</v>
      </c>
      <c r="I22" s="3" t="s">
        <v>51</v>
      </c>
      <c r="J22" s="3" t="s">
        <v>48</v>
      </c>
      <c r="K22" s="3" t="s">
        <v>52</v>
      </c>
    </row>
    <row r="23" spans="1:11" x14ac:dyDescent="0.3">
      <c r="A23" s="5">
        <v>0</v>
      </c>
      <c r="B23" s="5">
        <v>0.99999999999999967</v>
      </c>
      <c r="C23" s="5">
        <v>0</v>
      </c>
      <c r="D23" s="5">
        <v>0</v>
      </c>
      <c r="E23" s="5">
        <v>0</v>
      </c>
      <c r="F23" s="5">
        <v>0.99999999999999978</v>
      </c>
      <c r="G23" s="5">
        <v>0</v>
      </c>
      <c r="H23" s="5">
        <v>0</v>
      </c>
      <c r="I23" s="5">
        <v>0.99999999999999978</v>
      </c>
      <c r="J23" s="5">
        <v>0</v>
      </c>
      <c r="K23" s="5">
        <v>0</v>
      </c>
    </row>
    <row r="25" spans="1:11" x14ac:dyDescent="0.3">
      <c r="A25" s="6">
        <f>A23+B23</f>
        <v>0.99999999999999967</v>
      </c>
      <c r="B25" s="3" t="s">
        <v>85</v>
      </c>
      <c r="C25" s="3">
        <v>1</v>
      </c>
    </row>
    <row r="26" spans="1:11" x14ac:dyDescent="0.3">
      <c r="A26" s="6">
        <f>A23+C23-D23-E23</f>
        <v>0</v>
      </c>
      <c r="B26" s="3" t="s">
        <v>85</v>
      </c>
      <c r="C26" s="3">
        <v>0</v>
      </c>
    </row>
    <row r="27" spans="1:11" x14ac:dyDescent="0.3">
      <c r="A27" s="6">
        <f>B23-C23-F23-G23</f>
        <v>-1.1102230246251565E-16</v>
      </c>
      <c r="B27" s="3" t="s">
        <v>85</v>
      </c>
      <c r="C27" s="3">
        <v>0</v>
      </c>
    </row>
    <row r="28" spans="1:11" x14ac:dyDescent="0.3">
      <c r="A28" s="8">
        <f>D23+F23-H23-I23</f>
        <v>0</v>
      </c>
      <c r="B28" s="3" t="s">
        <v>85</v>
      </c>
      <c r="C28" s="3">
        <v>0</v>
      </c>
    </row>
    <row r="29" spans="1:11" x14ac:dyDescent="0.3">
      <c r="A29" s="8">
        <f>G23+H23-J23</f>
        <v>0</v>
      </c>
      <c r="B29" s="3" t="s">
        <v>85</v>
      </c>
      <c r="C29" s="3">
        <v>0</v>
      </c>
    </row>
    <row r="30" spans="1:11" x14ac:dyDescent="0.3">
      <c r="A30" s="8">
        <f>J23-K23</f>
        <v>0</v>
      </c>
      <c r="B30" s="3" t="s">
        <v>85</v>
      </c>
      <c r="C30" s="3">
        <v>0</v>
      </c>
      <c r="E30" s="3" t="s">
        <v>54</v>
      </c>
    </row>
    <row r="31" spans="1:11" x14ac:dyDescent="0.3">
      <c r="A31" s="6">
        <f>E23+I23+K23</f>
        <v>0.99999999999999978</v>
      </c>
      <c r="B31" s="3" t="s">
        <v>85</v>
      </c>
      <c r="C31" s="3">
        <v>1</v>
      </c>
      <c r="E31" s="6">
        <f>SUMPRODUCT(A21:K21, A23:K23)</f>
        <v>36.999999999999993</v>
      </c>
    </row>
    <row r="35" spans="1:1" x14ac:dyDescent="0.3">
      <c r="A35" t="s">
        <v>102</v>
      </c>
    </row>
  </sheetData>
  <mergeCells count="1">
    <mergeCell ref="A19:K19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3073" r:id="rId4">
          <objectPr defaultSize="0" autoPict="0" r:id="rId5">
            <anchor moveWithCells="1" siz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381000</xdr:colOff>
                <xdr:row>5</xdr:row>
                <xdr:rowOff>22860</xdr:rowOff>
              </to>
            </anchor>
          </objectPr>
        </oleObject>
      </mc:Choice>
      <mc:Fallback>
        <oleObject progId="Equation.3" shapeId="3073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Задача о максимальном потоке</vt:lpstr>
      <vt:lpstr>Лист2</vt:lpstr>
      <vt:lpstr>о потоке миниальной стоимости</vt:lpstr>
      <vt:lpstr>о кратчайшем пути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2022-12-06T11:17:51Z</dcterms:modified>
</cp:coreProperties>
</file>