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al.haddaway/OneDrive - SEI/3MK/02.WP2 - Systematic map/08. The map/3mk/"/>
    </mc:Choice>
  </mc:AlternateContent>
  <xr:revisionPtr revIDLastSave="0" documentId="13_ncr:1_{10B834BA-FD06-CE4A-B444-7B49C3591F26}" xr6:coauthVersionLast="47" xr6:coauthVersionMax="47" xr10:uidLastSave="{00000000-0000-0000-0000-000000000000}"/>
  <bookViews>
    <workbookView xWindow="3580" yWindow="1280" windowWidth="27240" windowHeight="16440" activeTab="2" xr2:uid="{83A8D0D6-F728-1346-AFA4-F4291F6CF7C1}"/>
  </bookViews>
  <sheets>
    <sheet name="edges" sheetId="1" r:id="rId1"/>
    <sheet name="vertices" sheetId="2" r:id="rId2"/>
    <sheet name="sankey" sheetId="4" r:id="rId3"/>
    <sheet name="summar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2" l="1"/>
  <c r="F34" i="2"/>
  <c r="F38" i="2"/>
  <c r="F42" i="2"/>
  <c r="F46" i="2"/>
  <c r="F50" i="2"/>
  <c r="F54" i="2"/>
  <c r="F58" i="2"/>
  <c r="F62" i="2"/>
  <c r="F23" i="2"/>
  <c r="H24" i="2"/>
  <c r="F24" i="2" s="1"/>
  <c r="H25" i="2"/>
  <c r="F25" i="2" s="1"/>
  <c r="H26" i="2"/>
  <c r="F26" i="2" s="1"/>
  <c r="H27" i="2"/>
  <c r="F27" i="2" s="1"/>
  <c r="H28" i="2"/>
  <c r="F28" i="2" s="1"/>
  <c r="H29" i="2"/>
  <c r="F29" i="2" s="1"/>
  <c r="H30" i="2"/>
  <c r="H31" i="2"/>
  <c r="F31" i="2" s="1"/>
  <c r="H32" i="2"/>
  <c r="F32" i="2" s="1"/>
  <c r="H33" i="2"/>
  <c r="F33" i="2" s="1"/>
  <c r="H34" i="2"/>
  <c r="H35" i="2"/>
  <c r="F35" i="2" s="1"/>
  <c r="H36" i="2"/>
  <c r="F36" i="2" s="1"/>
  <c r="H37" i="2"/>
  <c r="F37" i="2" s="1"/>
  <c r="H38" i="2"/>
  <c r="H39" i="2"/>
  <c r="F39" i="2" s="1"/>
  <c r="H40" i="2"/>
  <c r="F40" i="2" s="1"/>
  <c r="H41" i="2"/>
  <c r="F41" i="2" s="1"/>
  <c r="H42" i="2"/>
  <c r="H43" i="2"/>
  <c r="F43" i="2" s="1"/>
  <c r="H44" i="2"/>
  <c r="F44" i="2" s="1"/>
  <c r="H45" i="2"/>
  <c r="F45" i="2" s="1"/>
  <c r="H46" i="2"/>
  <c r="H47" i="2"/>
  <c r="F47" i="2" s="1"/>
  <c r="H48" i="2"/>
  <c r="F48" i="2" s="1"/>
  <c r="H49" i="2"/>
  <c r="F49" i="2" s="1"/>
  <c r="H50" i="2"/>
  <c r="H51" i="2"/>
  <c r="F51" i="2" s="1"/>
  <c r="H52" i="2"/>
  <c r="F52" i="2" s="1"/>
  <c r="H53" i="2"/>
  <c r="F53" i="2" s="1"/>
  <c r="H54" i="2"/>
  <c r="H55" i="2"/>
  <c r="F55" i="2" s="1"/>
  <c r="H56" i="2"/>
  <c r="F56" i="2" s="1"/>
  <c r="H57" i="2"/>
  <c r="F57" i="2" s="1"/>
  <c r="H58" i="2"/>
  <c r="H59" i="2"/>
  <c r="F59" i="2" s="1"/>
  <c r="H60" i="2"/>
  <c r="F60" i="2" s="1"/>
  <c r="H61" i="2"/>
  <c r="F61" i="2" s="1"/>
  <c r="H62" i="2"/>
  <c r="H63" i="2"/>
  <c r="F63" i="2" s="1"/>
  <c r="H64" i="2"/>
  <c r="F64" i="2" s="1"/>
  <c r="H65" i="2"/>
  <c r="F65" i="2" s="1"/>
  <c r="H23" i="2"/>
</calcChain>
</file>

<file path=xl/sharedStrings.xml><?xml version="1.0" encoding="utf-8"?>
<sst xmlns="http://schemas.openxmlformats.org/spreadsheetml/2006/main" count="571" uniqueCount="159">
  <si>
    <t>from</t>
  </si>
  <si>
    <t>to</t>
  </si>
  <si>
    <t>origin</t>
  </si>
  <si>
    <t>1-Soil/Geology</t>
  </si>
  <si>
    <t>2-Water</t>
  </si>
  <si>
    <t>3-Air</t>
  </si>
  <si>
    <t>4-Biodiversity</t>
  </si>
  <si>
    <t>5-Human environment</t>
  </si>
  <si>
    <t>1A-Quality</t>
  </si>
  <si>
    <t>1A-Structure</t>
  </si>
  <si>
    <t>2A-Quality</t>
  </si>
  <si>
    <t>2A-Quantity</t>
  </si>
  <si>
    <t>2A-Surface drainage (run-off patterns)</t>
  </si>
  <si>
    <t>2B-Quality</t>
  </si>
  <si>
    <t>2B-Quantity</t>
  </si>
  <si>
    <t>2C-Ice</t>
  </si>
  <si>
    <t>2D-Quality</t>
  </si>
  <si>
    <t>3A-Climate</t>
  </si>
  <si>
    <t>3B-Air Quality</t>
  </si>
  <si>
    <t>3B-Vibrations</t>
  </si>
  <si>
    <t>4A-Habitat</t>
  </si>
  <si>
    <t>4A-Individual species</t>
  </si>
  <si>
    <t>4A-Species distribution</t>
  </si>
  <si>
    <t>4A-Species groups</t>
  </si>
  <si>
    <t>4B-Habitat</t>
  </si>
  <si>
    <t>4B-Individual species</t>
  </si>
  <si>
    <t>4B-Species distribution</t>
  </si>
  <si>
    <t>4B-Species groups</t>
  </si>
  <si>
    <t>4C-Quality</t>
  </si>
  <si>
    <t>5A-Change of land use</t>
  </si>
  <si>
    <t>5A-Other qualities</t>
  </si>
  <si>
    <t>5A-Scenic resources</t>
  </si>
  <si>
    <t>5B-Jobs (new employements)</t>
  </si>
  <si>
    <t>5B-Local bussines (e.g. local shops)</t>
  </si>
  <si>
    <t>5B-Migration</t>
  </si>
  <si>
    <t>5B-Other</t>
  </si>
  <si>
    <t>5B-Property</t>
  </si>
  <si>
    <t>5B-Traditional livelihoods</t>
  </si>
  <si>
    <t>5C-Consumables/Subsistence</t>
  </si>
  <si>
    <t>5C-Infrastructure</t>
  </si>
  <si>
    <t>5C-Municipal services</t>
  </si>
  <si>
    <t>5C-Other services</t>
  </si>
  <si>
    <t>5D-Cultural resources</t>
  </si>
  <si>
    <t>5D-Heritage</t>
  </si>
  <si>
    <t>5E-Education</t>
  </si>
  <si>
    <t>5E-Env. justice</t>
  </si>
  <si>
    <t>5E-Health/Safety</t>
  </si>
  <si>
    <t>5E-Housing</t>
  </si>
  <si>
    <t>5E-Other</t>
  </si>
  <si>
    <t>5E-Recreation</t>
  </si>
  <si>
    <t>5E-Wellbeing</t>
  </si>
  <si>
    <t>name</t>
  </si>
  <si>
    <t>value</t>
  </si>
  <si>
    <t>group</t>
  </si>
  <si>
    <t>id</t>
  </si>
  <si>
    <t>group2</t>
  </si>
  <si>
    <t>subgroup</t>
  </si>
  <si>
    <t>Soil/Geology</t>
  </si>
  <si>
    <t>Water</t>
  </si>
  <si>
    <t>Air</t>
  </si>
  <si>
    <t>Biodiversity</t>
  </si>
  <si>
    <t>Human environment</t>
  </si>
  <si>
    <t>Soil surface</t>
  </si>
  <si>
    <t>Surface water</t>
  </si>
  <si>
    <t>Groundwater</t>
  </si>
  <si>
    <t>Ice</t>
  </si>
  <si>
    <t>Sediment</t>
  </si>
  <si>
    <t>Climate</t>
  </si>
  <si>
    <t>Atmosphere</t>
  </si>
  <si>
    <t>Flora</t>
  </si>
  <si>
    <t>Fauna</t>
  </si>
  <si>
    <t>Ecosystems</t>
  </si>
  <si>
    <t>Landscapes</t>
  </si>
  <si>
    <t>Economic</t>
  </si>
  <si>
    <t>Service &amp; infrastructure demand</t>
  </si>
  <si>
    <t>Culture/history</t>
  </si>
  <si>
    <t>Health/wellbeing</t>
  </si>
  <si>
    <t>system</t>
  </si>
  <si>
    <t>component</t>
  </si>
  <si>
    <t>factor</t>
  </si>
  <si>
    <t>n</t>
  </si>
  <si>
    <t>1A-Soil surface</t>
  </si>
  <si>
    <t>2A-Surface water</t>
  </si>
  <si>
    <t>2B-Groundwater</t>
  </si>
  <si>
    <t>2D-Sediment</t>
  </si>
  <si>
    <t>3B-Atmosphere</t>
  </si>
  <si>
    <t>4A-Flora</t>
  </si>
  <si>
    <t>4B-Fauna</t>
  </si>
  <si>
    <t>4C-Ecosystems</t>
  </si>
  <si>
    <t>5A-Landscapes</t>
  </si>
  <si>
    <t>5B-Economic</t>
  </si>
  <si>
    <t>5C-Service &amp; infrastructure demand</t>
  </si>
  <si>
    <t>5D-Culture/history</t>
  </si>
  <si>
    <t>5E-Health/wellbeing</t>
  </si>
  <si>
    <t>2C-Ice +</t>
  </si>
  <si>
    <t>3A-Climate +</t>
  </si>
  <si>
    <t>Soil/Geology &gt; Soil surface &gt; Quality</t>
  </si>
  <si>
    <t>Soil/Geology &gt; Soil surface &gt; Structure</t>
  </si>
  <si>
    <t>Water &gt; Surface water &gt; Quality</t>
  </si>
  <si>
    <t>Water &gt; Surface water &gt; Quantity</t>
  </si>
  <si>
    <t>Water &gt; Groundwater &gt; Quality</t>
  </si>
  <si>
    <t>Water &gt; Groundwater &gt; Quantity</t>
  </si>
  <si>
    <t>Water &gt; Ice &gt; Ice</t>
  </si>
  <si>
    <t>Water &gt; Sediment &gt; Quality</t>
  </si>
  <si>
    <t>Air &gt; Climate &gt; Climate</t>
  </si>
  <si>
    <t>Air &gt; Atmosphere &gt; Air Quality</t>
  </si>
  <si>
    <t>Air &gt; Atmosphere &gt; Vibrations</t>
  </si>
  <si>
    <t>Biodiversity &gt; Flora &gt; Habitat</t>
  </si>
  <si>
    <t>Biodiversity &gt; Flora &gt; Individual species</t>
  </si>
  <si>
    <t>Biodiversity &gt; Flora &gt; Species distribution</t>
  </si>
  <si>
    <t>Biodiversity &gt; Flora &gt; Species groups</t>
  </si>
  <si>
    <t>Biodiversity &gt; Fauna &gt; Habitat</t>
  </si>
  <si>
    <t>Biodiversity &gt; Fauna &gt; Individual species</t>
  </si>
  <si>
    <t>Biodiversity &gt; Fauna &gt; Species distribution</t>
  </si>
  <si>
    <t>Biodiversity &gt; Fauna &gt; Species groups</t>
  </si>
  <si>
    <t>Biodiversity &gt; Ecosystems &gt; Quality</t>
  </si>
  <si>
    <t>Soil/Geology &gt; Soil surface</t>
  </si>
  <si>
    <t>Water &gt; Surface water</t>
  </si>
  <si>
    <t>Water &gt; Groundwater</t>
  </si>
  <si>
    <t>Water &gt; Ice</t>
  </si>
  <si>
    <t>Water &gt; Sediment</t>
  </si>
  <si>
    <t>Air &gt; Climate</t>
  </si>
  <si>
    <t>Air &gt; Atmosphere</t>
  </si>
  <si>
    <t>Biodiversity &gt; Flora</t>
  </si>
  <si>
    <t>Biodiversity &gt; Fauna</t>
  </si>
  <si>
    <t>Biodiversity &gt; Ecosystems</t>
  </si>
  <si>
    <t>label</t>
  </si>
  <si>
    <t>Water &gt; Surface water &gt; Surface drainage</t>
  </si>
  <si>
    <t>Societies</t>
  </si>
  <si>
    <t>Societies &gt; Landscapes</t>
  </si>
  <si>
    <t>Societies &gt; Economic</t>
  </si>
  <si>
    <t>Societies &gt; Culture/history</t>
  </si>
  <si>
    <t>Societies &gt; Health/wellbeing</t>
  </si>
  <si>
    <t>Societies &gt; Landscapes &gt; Change of land use</t>
  </si>
  <si>
    <t>Societies &gt; Landscapes &gt; Other qualities</t>
  </si>
  <si>
    <t>Societies &gt; Landscapes &gt; Scenic resources</t>
  </si>
  <si>
    <t>Societies &gt; Economic &gt; Jobs</t>
  </si>
  <si>
    <t>Societies &gt; Economic &gt; Local bussines</t>
  </si>
  <si>
    <t>Societies &gt; Economic &gt; Migration</t>
  </si>
  <si>
    <t>Societies &gt; Economic &gt; Other</t>
  </si>
  <si>
    <t>Societies &gt; Economic &gt; Property</t>
  </si>
  <si>
    <t>Societies &gt; Economic &gt; Traditional livelihoods</t>
  </si>
  <si>
    <t>Societies &gt; Service &amp; infrastructure &gt; Consumables/Subsistence</t>
  </si>
  <si>
    <t>Societies &gt; Service &amp; infrastructure &gt; Infrastructure</t>
  </si>
  <si>
    <t>Societies &gt; Service &amp; infrastructure &gt; Municipal services</t>
  </si>
  <si>
    <t>Societies &gt; Service &amp; infrastructure &gt; Other services</t>
  </si>
  <si>
    <t>Societies &gt; Culture/history &gt; Cultural resources</t>
  </si>
  <si>
    <t>Societies &gt; Culture/history &gt; Heritage</t>
  </si>
  <si>
    <t>Societies &gt; Health/wellbeing &gt; Education</t>
  </si>
  <si>
    <t>Societies &gt; Health/wellbeing &gt; Env. justice</t>
  </si>
  <si>
    <t>Societies &gt; Health/wellbeing &gt; Health/Safety</t>
  </si>
  <si>
    <t>Societies &gt; Health/wellbeing &gt; Housing</t>
  </si>
  <si>
    <t>Societies &gt; Health/wellbeing &gt; Other</t>
  </si>
  <si>
    <t>Societies &gt; Health/wellbeing &gt; Recreation</t>
  </si>
  <si>
    <t>Societies &gt; Health/wellbeing &gt; Wellbeing</t>
  </si>
  <si>
    <t>Societies &gt; Service &amp; infrastructure</t>
  </si>
  <si>
    <t>label2</t>
  </si>
  <si>
    <t>source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</si>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</sst>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7B86F-9B6E-0748-9089-1F42AE235EFB}">
  <dimension ref="A1:B64"/>
  <sheetViews>
    <sheetView workbookViewId="0">
      <selection sqref="A1:B6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2" t="s">
        <v>2</v>
      </c>
      <c r="B2" s="2" t="s">
        <v>3</v>
      </c>
    </row>
    <row r="3" spans="1:2" x14ac:dyDescent="0.2">
      <c r="A3" s="2" t="s">
        <v>2</v>
      </c>
      <c r="B3" s="2" t="s">
        <v>4</v>
      </c>
    </row>
    <row r="4" spans="1:2" x14ac:dyDescent="0.2">
      <c r="A4" s="2" t="s">
        <v>2</v>
      </c>
      <c r="B4" s="2" t="s">
        <v>5</v>
      </c>
    </row>
    <row r="5" spans="1:2" x14ac:dyDescent="0.2">
      <c r="A5" s="2" t="s">
        <v>2</v>
      </c>
      <c r="B5" s="2" t="s">
        <v>6</v>
      </c>
    </row>
    <row r="6" spans="1:2" x14ac:dyDescent="0.2">
      <c r="A6" s="2" t="s">
        <v>2</v>
      </c>
      <c r="B6" s="2" t="s">
        <v>7</v>
      </c>
    </row>
    <row r="7" spans="1:2" x14ac:dyDescent="0.2">
      <c r="A7" s="2" t="s">
        <v>3</v>
      </c>
      <c r="B7" s="2" t="s">
        <v>81</v>
      </c>
    </row>
    <row r="8" spans="1:2" x14ac:dyDescent="0.2">
      <c r="A8" s="2" t="s">
        <v>4</v>
      </c>
      <c r="B8" s="2" t="s">
        <v>82</v>
      </c>
    </row>
    <row r="9" spans="1:2" x14ac:dyDescent="0.2">
      <c r="A9" s="2" t="s">
        <v>4</v>
      </c>
      <c r="B9" s="2" t="s">
        <v>83</v>
      </c>
    </row>
    <row r="10" spans="1:2" x14ac:dyDescent="0.2">
      <c r="A10" s="2" t="s">
        <v>4</v>
      </c>
      <c r="B10" s="2" t="s">
        <v>15</v>
      </c>
    </row>
    <row r="11" spans="1:2" x14ac:dyDescent="0.2">
      <c r="A11" s="2" t="s">
        <v>4</v>
      </c>
      <c r="B11" s="2" t="s">
        <v>84</v>
      </c>
    </row>
    <row r="12" spans="1:2" x14ac:dyDescent="0.2">
      <c r="A12" s="2" t="s">
        <v>5</v>
      </c>
      <c r="B12" s="2" t="s">
        <v>17</v>
      </c>
    </row>
    <row r="13" spans="1:2" x14ac:dyDescent="0.2">
      <c r="A13" s="2" t="s">
        <v>5</v>
      </c>
      <c r="B13" s="2" t="s">
        <v>85</v>
      </c>
    </row>
    <row r="14" spans="1:2" x14ac:dyDescent="0.2">
      <c r="A14" s="2" t="s">
        <v>6</v>
      </c>
      <c r="B14" s="2" t="s">
        <v>86</v>
      </c>
    </row>
    <row r="15" spans="1:2" x14ac:dyDescent="0.2">
      <c r="A15" s="2" t="s">
        <v>6</v>
      </c>
      <c r="B15" s="2" t="s">
        <v>87</v>
      </c>
    </row>
    <row r="16" spans="1:2" x14ac:dyDescent="0.2">
      <c r="A16" s="2" t="s">
        <v>6</v>
      </c>
      <c r="B16" s="2" t="s">
        <v>88</v>
      </c>
    </row>
    <row r="17" spans="1:2" x14ac:dyDescent="0.2">
      <c r="A17" s="2" t="s">
        <v>7</v>
      </c>
      <c r="B17" s="2" t="s">
        <v>89</v>
      </c>
    </row>
    <row r="18" spans="1:2" x14ac:dyDescent="0.2">
      <c r="A18" s="2" t="s">
        <v>7</v>
      </c>
      <c r="B18" s="2" t="s">
        <v>90</v>
      </c>
    </row>
    <row r="19" spans="1:2" x14ac:dyDescent="0.2">
      <c r="A19" s="2" t="s">
        <v>7</v>
      </c>
      <c r="B19" s="2" t="s">
        <v>91</v>
      </c>
    </row>
    <row r="20" spans="1:2" x14ac:dyDescent="0.2">
      <c r="A20" s="2" t="s">
        <v>7</v>
      </c>
      <c r="B20" s="2" t="s">
        <v>92</v>
      </c>
    </row>
    <row r="21" spans="1:2" x14ac:dyDescent="0.2">
      <c r="A21" s="2" t="s">
        <v>7</v>
      </c>
      <c r="B21" s="2" t="s">
        <v>93</v>
      </c>
    </row>
    <row r="22" spans="1:2" x14ac:dyDescent="0.2">
      <c r="A22" s="2" t="s">
        <v>81</v>
      </c>
      <c r="B22" s="2" t="s">
        <v>8</v>
      </c>
    </row>
    <row r="23" spans="1:2" x14ac:dyDescent="0.2">
      <c r="A23" s="2" t="s">
        <v>81</v>
      </c>
      <c r="B23" s="2" t="s">
        <v>9</v>
      </c>
    </row>
    <row r="24" spans="1:2" x14ac:dyDescent="0.2">
      <c r="A24" s="2" t="s">
        <v>82</v>
      </c>
      <c r="B24" s="2" t="s">
        <v>10</v>
      </c>
    </row>
    <row r="25" spans="1:2" x14ac:dyDescent="0.2">
      <c r="A25" s="2" t="s">
        <v>82</v>
      </c>
      <c r="B25" s="2" t="s">
        <v>11</v>
      </c>
    </row>
    <row r="26" spans="1:2" x14ac:dyDescent="0.2">
      <c r="A26" s="2" t="s">
        <v>82</v>
      </c>
      <c r="B26" s="2" t="s">
        <v>12</v>
      </c>
    </row>
    <row r="27" spans="1:2" x14ac:dyDescent="0.2">
      <c r="A27" s="2" t="s">
        <v>83</v>
      </c>
      <c r="B27" s="2" t="s">
        <v>13</v>
      </c>
    </row>
    <row r="28" spans="1:2" x14ac:dyDescent="0.2">
      <c r="A28" s="2" t="s">
        <v>83</v>
      </c>
      <c r="B28" s="2" t="s">
        <v>14</v>
      </c>
    </row>
    <row r="29" spans="1:2" x14ac:dyDescent="0.2">
      <c r="A29" s="2" t="s">
        <v>15</v>
      </c>
      <c r="B29" s="2" t="s">
        <v>94</v>
      </c>
    </row>
    <row r="30" spans="1:2" x14ac:dyDescent="0.2">
      <c r="A30" s="2" t="s">
        <v>84</v>
      </c>
      <c r="B30" s="2" t="s">
        <v>16</v>
      </c>
    </row>
    <row r="31" spans="1:2" x14ac:dyDescent="0.2">
      <c r="A31" s="2" t="s">
        <v>17</v>
      </c>
      <c r="B31" s="2" t="s">
        <v>95</v>
      </c>
    </row>
    <row r="32" spans="1:2" x14ac:dyDescent="0.2">
      <c r="A32" s="2" t="s">
        <v>85</v>
      </c>
      <c r="B32" s="2" t="s">
        <v>18</v>
      </c>
    </row>
    <row r="33" spans="1:2" x14ac:dyDescent="0.2">
      <c r="A33" s="2" t="s">
        <v>85</v>
      </c>
      <c r="B33" s="2" t="s">
        <v>19</v>
      </c>
    </row>
    <row r="34" spans="1:2" x14ac:dyDescent="0.2">
      <c r="A34" s="2" t="s">
        <v>86</v>
      </c>
      <c r="B34" s="2" t="s">
        <v>20</v>
      </c>
    </row>
    <row r="35" spans="1:2" x14ac:dyDescent="0.2">
      <c r="A35" s="2" t="s">
        <v>86</v>
      </c>
      <c r="B35" s="2" t="s">
        <v>21</v>
      </c>
    </row>
    <row r="36" spans="1:2" x14ac:dyDescent="0.2">
      <c r="A36" s="2" t="s">
        <v>86</v>
      </c>
      <c r="B36" s="2" t="s">
        <v>22</v>
      </c>
    </row>
    <row r="37" spans="1:2" x14ac:dyDescent="0.2">
      <c r="A37" s="2" t="s">
        <v>86</v>
      </c>
      <c r="B37" s="2" t="s">
        <v>23</v>
      </c>
    </row>
    <row r="38" spans="1:2" x14ac:dyDescent="0.2">
      <c r="A38" s="2" t="s">
        <v>87</v>
      </c>
      <c r="B38" s="2" t="s">
        <v>24</v>
      </c>
    </row>
    <row r="39" spans="1:2" x14ac:dyDescent="0.2">
      <c r="A39" s="2" t="s">
        <v>87</v>
      </c>
      <c r="B39" s="2" t="s">
        <v>25</v>
      </c>
    </row>
    <row r="40" spans="1:2" x14ac:dyDescent="0.2">
      <c r="A40" s="2" t="s">
        <v>87</v>
      </c>
      <c r="B40" s="2" t="s">
        <v>26</v>
      </c>
    </row>
    <row r="41" spans="1:2" x14ac:dyDescent="0.2">
      <c r="A41" s="2" t="s">
        <v>87</v>
      </c>
      <c r="B41" s="2" t="s">
        <v>27</v>
      </c>
    </row>
    <row r="42" spans="1:2" x14ac:dyDescent="0.2">
      <c r="A42" s="2" t="s">
        <v>88</v>
      </c>
      <c r="B42" s="2" t="s">
        <v>28</v>
      </c>
    </row>
    <row r="43" spans="1:2" x14ac:dyDescent="0.2">
      <c r="A43" s="2" t="s">
        <v>89</v>
      </c>
      <c r="B43" s="2" t="s">
        <v>29</v>
      </c>
    </row>
    <row r="44" spans="1:2" x14ac:dyDescent="0.2">
      <c r="A44" s="2" t="s">
        <v>89</v>
      </c>
      <c r="B44" s="2" t="s">
        <v>30</v>
      </c>
    </row>
    <row r="45" spans="1:2" x14ac:dyDescent="0.2">
      <c r="A45" s="2" t="s">
        <v>89</v>
      </c>
      <c r="B45" s="2" t="s">
        <v>31</v>
      </c>
    </row>
    <row r="46" spans="1:2" x14ac:dyDescent="0.2">
      <c r="A46" s="2" t="s">
        <v>90</v>
      </c>
      <c r="B46" s="2" t="s">
        <v>32</v>
      </c>
    </row>
    <row r="47" spans="1:2" x14ac:dyDescent="0.2">
      <c r="A47" s="2" t="s">
        <v>90</v>
      </c>
      <c r="B47" s="2" t="s">
        <v>33</v>
      </c>
    </row>
    <row r="48" spans="1:2" x14ac:dyDescent="0.2">
      <c r="A48" s="2" t="s">
        <v>90</v>
      </c>
      <c r="B48" s="2" t="s">
        <v>34</v>
      </c>
    </row>
    <row r="49" spans="1:2" x14ac:dyDescent="0.2">
      <c r="A49" s="2" t="s">
        <v>90</v>
      </c>
      <c r="B49" s="2" t="s">
        <v>35</v>
      </c>
    </row>
    <row r="50" spans="1:2" x14ac:dyDescent="0.2">
      <c r="A50" s="2" t="s">
        <v>90</v>
      </c>
      <c r="B50" s="2" t="s">
        <v>36</v>
      </c>
    </row>
    <row r="51" spans="1:2" x14ac:dyDescent="0.2">
      <c r="A51" s="2" t="s">
        <v>90</v>
      </c>
      <c r="B51" s="2" t="s">
        <v>37</v>
      </c>
    </row>
    <row r="52" spans="1:2" x14ac:dyDescent="0.2">
      <c r="A52" s="2" t="s">
        <v>91</v>
      </c>
      <c r="B52" s="2" t="s">
        <v>38</v>
      </c>
    </row>
    <row r="53" spans="1:2" x14ac:dyDescent="0.2">
      <c r="A53" s="2" t="s">
        <v>91</v>
      </c>
      <c r="B53" s="2" t="s">
        <v>39</v>
      </c>
    </row>
    <row r="54" spans="1:2" x14ac:dyDescent="0.2">
      <c r="A54" s="2" t="s">
        <v>91</v>
      </c>
      <c r="B54" s="2" t="s">
        <v>40</v>
      </c>
    </row>
    <row r="55" spans="1:2" x14ac:dyDescent="0.2">
      <c r="A55" s="2" t="s">
        <v>91</v>
      </c>
      <c r="B55" s="2" t="s">
        <v>41</v>
      </c>
    </row>
    <row r="56" spans="1:2" x14ac:dyDescent="0.2">
      <c r="A56" s="2" t="s">
        <v>92</v>
      </c>
      <c r="B56" s="2" t="s">
        <v>42</v>
      </c>
    </row>
    <row r="57" spans="1:2" x14ac:dyDescent="0.2">
      <c r="A57" s="2" t="s">
        <v>92</v>
      </c>
      <c r="B57" s="2" t="s">
        <v>43</v>
      </c>
    </row>
    <row r="58" spans="1:2" x14ac:dyDescent="0.2">
      <c r="A58" s="2" t="s">
        <v>93</v>
      </c>
      <c r="B58" s="2" t="s">
        <v>44</v>
      </c>
    </row>
    <row r="59" spans="1:2" x14ac:dyDescent="0.2">
      <c r="A59" s="2" t="s">
        <v>93</v>
      </c>
      <c r="B59" s="2" t="s">
        <v>45</v>
      </c>
    </row>
    <row r="60" spans="1:2" x14ac:dyDescent="0.2">
      <c r="A60" s="2" t="s">
        <v>93</v>
      </c>
      <c r="B60" s="2" t="s">
        <v>46</v>
      </c>
    </row>
    <row r="61" spans="1:2" x14ac:dyDescent="0.2">
      <c r="A61" s="2" t="s">
        <v>93</v>
      </c>
      <c r="B61" s="2" t="s">
        <v>47</v>
      </c>
    </row>
    <row r="62" spans="1:2" x14ac:dyDescent="0.2">
      <c r="A62" s="2" t="s">
        <v>93</v>
      </c>
      <c r="B62" s="2" t="s">
        <v>48</v>
      </c>
    </row>
    <row r="63" spans="1:2" x14ac:dyDescent="0.2">
      <c r="A63" s="2" t="s">
        <v>93</v>
      </c>
      <c r="B63" s="2" t="s">
        <v>49</v>
      </c>
    </row>
    <row r="64" spans="1:2" x14ac:dyDescent="0.2">
      <c r="A64" s="2" t="s">
        <v>93</v>
      </c>
      <c r="B64" s="2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DE57-4BC8-E341-AB47-06B34F4BF0EF}">
  <dimension ref="A1:L65"/>
  <sheetViews>
    <sheetView workbookViewId="0">
      <selection activeCell="B3" sqref="B3:B65"/>
    </sheetView>
  </sheetViews>
  <sheetFormatPr baseColWidth="10" defaultRowHeight="16" x14ac:dyDescent="0.2"/>
  <cols>
    <col min="1" max="1" width="26.33203125" customWidth="1"/>
  </cols>
  <sheetData>
    <row r="1" spans="1:12" x14ac:dyDescent="0.2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126</v>
      </c>
      <c r="H1" s="1" t="s">
        <v>156</v>
      </c>
    </row>
    <row r="2" spans="1:12" x14ac:dyDescent="0.2">
      <c r="A2" s="2" t="s">
        <v>2</v>
      </c>
      <c r="B2" s="3"/>
      <c r="C2" s="3"/>
      <c r="D2" s="3"/>
      <c r="E2" s="2"/>
      <c r="F2" s="2" t="s">
        <v>2</v>
      </c>
    </row>
    <row r="3" spans="1:12" x14ac:dyDescent="0.2">
      <c r="A3" s="2" t="s">
        <v>3</v>
      </c>
      <c r="B3" s="2">
        <v>52</v>
      </c>
      <c r="C3" s="2" t="s">
        <v>2</v>
      </c>
      <c r="D3" s="3"/>
      <c r="E3" s="2">
        <v>1</v>
      </c>
      <c r="F3" s="2" t="s">
        <v>57</v>
      </c>
      <c r="G3" t="s">
        <v>57</v>
      </c>
    </row>
    <row r="4" spans="1:12" x14ac:dyDescent="0.2">
      <c r="A4" s="2" t="s">
        <v>4</v>
      </c>
      <c r="B4" s="2">
        <v>310</v>
      </c>
      <c r="C4" s="2" t="s">
        <v>2</v>
      </c>
      <c r="D4" s="3"/>
      <c r="E4" s="2">
        <v>2</v>
      </c>
      <c r="F4" s="2" t="s">
        <v>58</v>
      </c>
      <c r="G4" t="s">
        <v>58</v>
      </c>
    </row>
    <row r="5" spans="1:12" x14ac:dyDescent="0.2">
      <c r="A5" s="2" t="s">
        <v>5</v>
      </c>
      <c r="B5" s="2">
        <v>10</v>
      </c>
      <c r="C5" s="2" t="s">
        <v>2</v>
      </c>
      <c r="D5" s="3"/>
      <c r="E5" s="2">
        <v>3</v>
      </c>
      <c r="F5" s="2" t="s">
        <v>59</v>
      </c>
      <c r="G5" t="s">
        <v>59</v>
      </c>
    </row>
    <row r="6" spans="1:12" x14ac:dyDescent="0.2">
      <c r="A6" s="2" t="s">
        <v>6</v>
      </c>
      <c r="B6" s="2">
        <v>352</v>
      </c>
      <c r="C6" s="2" t="s">
        <v>2</v>
      </c>
      <c r="D6" s="3"/>
      <c r="E6" s="2">
        <v>4</v>
      </c>
      <c r="F6" s="2" t="s">
        <v>60</v>
      </c>
      <c r="G6" t="s">
        <v>60</v>
      </c>
    </row>
    <row r="7" spans="1:12" x14ac:dyDescent="0.2">
      <c r="A7" s="2" t="s">
        <v>7</v>
      </c>
      <c r="B7" s="2">
        <v>178</v>
      </c>
      <c r="C7" s="2" t="s">
        <v>2</v>
      </c>
      <c r="D7" s="3"/>
      <c r="E7" s="2">
        <v>5</v>
      </c>
      <c r="F7" s="2" t="s">
        <v>61</v>
      </c>
      <c r="G7" t="s">
        <v>128</v>
      </c>
    </row>
    <row r="8" spans="1:12" x14ac:dyDescent="0.2">
      <c r="A8" s="2" t="s">
        <v>81</v>
      </c>
      <c r="B8" s="2">
        <v>52</v>
      </c>
      <c r="C8" s="2">
        <v>1</v>
      </c>
      <c r="D8" s="3"/>
      <c r="E8" s="2">
        <v>1</v>
      </c>
      <c r="F8" s="2" t="s">
        <v>62</v>
      </c>
      <c r="G8" s="2" t="s">
        <v>116</v>
      </c>
      <c r="H8" s="2"/>
    </row>
    <row r="9" spans="1:12" x14ac:dyDescent="0.2">
      <c r="A9" s="2" t="s">
        <v>82</v>
      </c>
      <c r="B9" s="2">
        <v>114</v>
      </c>
      <c r="C9" s="2">
        <v>2</v>
      </c>
      <c r="D9" s="3"/>
      <c r="E9" s="2">
        <v>2</v>
      </c>
      <c r="F9" s="2" t="s">
        <v>63</v>
      </c>
      <c r="G9" s="2" t="s">
        <v>117</v>
      </c>
      <c r="H9" s="2"/>
    </row>
    <row r="10" spans="1:12" x14ac:dyDescent="0.2">
      <c r="A10" s="2" t="s">
        <v>83</v>
      </c>
      <c r="B10" s="2">
        <v>87</v>
      </c>
      <c r="C10" s="2">
        <v>2</v>
      </c>
      <c r="D10" s="3"/>
      <c r="E10" s="2">
        <v>2</v>
      </c>
      <c r="F10" s="2" t="s">
        <v>64</v>
      </c>
      <c r="G10" s="2" t="s">
        <v>118</v>
      </c>
      <c r="H10" s="2"/>
      <c r="K10" s="1"/>
      <c r="L10" s="1"/>
    </row>
    <row r="11" spans="1:12" x14ac:dyDescent="0.2">
      <c r="A11" s="2" t="s">
        <v>15</v>
      </c>
      <c r="B11" s="2">
        <v>5</v>
      </c>
      <c r="C11" s="2">
        <v>2</v>
      </c>
      <c r="D11" s="3"/>
      <c r="E11" s="2">
        <v>2</v>
      </c>
      <c r="F11" s="2" t="s">
        <v>65</v>
      </c>
      <c r="G11" s="2" t="s">
        <v>119</v>
      </c>
      <c r="H11" s="2"/>
      <c r="K11" s="1"/>
      <c r="L11" s="1"/>
    </row>
    <row r="12" spans="1:12" x14ac:dyDescent="0.2">
      <c r="A12" s="2" t="s">
        <v>84</v>
      </c>
      <c r="B12" s="2">
        <v>104</v>
      </c>
      <c r="C12" s="2">
        <v>2</v>
      </c>
      <c r="D12" s="3"/>
      <c r="E12" s="2">
        <v>2</v>
      </c>
      <c r="F12" s="2" t="s">
        <v>66</v>
      </c>
      <c r="G12" s="2" t="s">
        <v>120</v>
      </c>
      <c r="H12" s="2"/>
      <c r="K12" s="2"/>
    </row>
    <row r="13" spans="1:12" x14ac:dyDescent="0.2">
      <c r="A13" s="2" t="s">
        <v>17</v>
      </c>
      <c r="B13" s="2">
        <v>1</v>
      </c>
      <c r="C13" s="2">
        <v>3</v>
      </c>
      <c r="D13" s="3"/>
      <c r="E13" s="2">
        <v>3</v>
      </c>
      <c r="F13" s="2" t="s">
        <v>67</v>
      </c>
      <c r="G13" s="2" t="s">
        <v>121</v>
      </c>
      <c r="H13" s="2"/>
      <c r="K13" s="2"/>
    </row>
    <row r="14" spans="1:12" x14ac:dyDescent="0.2">
      <c r="A14" s="2" t="s">
        <v>85</v>
      </c>
      <c r="B14" s="2">
        <v>9</v>
      </c>
      <c r="C14" s="2">
        <v>3</v>
      </c>
      <c r="D14" s="3"/>
      <c r="E14" s="2">
        <v>3</v>
      </c>
      <c r="F14" s="2" t="s">
        <v>68</v>
      </c>
      <c r="G14" s="2" t="s">
        <v>122</v>
      </c>
      <c r="H14" s="2"/>
      <c r="K14" s="2"/>
    </row>
    <row r="15" spans="1:12" x14ac:dyDescent="0.2">
      <c r="A15" s="2" t="s">
        <v>86</v>
      </c>
      <c r="B15" s="2">
        <v>125</v>
      </c>
      <c r="C15" s="2">
        <v>4</v>
      </c>
      <c r="D15" s="3"/>
      <c r="E15" s="2">
        <v>4</v>
      </c>
      <c r="F15" s="2" t="s">
        <v>69</v>
      </c>
      <c r="G15" s="2" t="s">
        <v>123</v>
      </c>
      <c r="H15" s="2"/>
      <c r="K15" s="2"/>
    </row>
    <row r="16" spans="1:12" x14ac:dyDescent="0.2">
      <c r="A16" s="2" t="s">
        <v>87</v>
      </c>
      <c r="B16" s="2">
        <v>214</v>
      </c>
      <c r="C16" s="2">
        <v>4</v>
      </c>
      <c r="D16" s="3"/>
      <c r="E16" s="2">
        <v>4</v>
      </c>
      <c r="F16" s="2" t="s">
        <v>70</v>
      </c>
      <c r="G16" s="2" t="s">
        <v>124</v>
      </c>
      <c r="H16" s="2"/>
      <c r="K16" s="2"/>
    </row>
    <row r="17" spans="1:11" x14ac:dyDescent="0.2">
      <c r="A17" s="2" t="s">
        <v>88</v>
      </c>
      <c r="B17" s="2">
        <v>13</v>
      </c>
      <c r="C17" s="2">
        <v>4</v>
      </c>
      <c r="D17" s="3"/>
      <c r="E17" s="2">
        <v>4</v>
      </c>
      <c r="F17" s="2" t="s">
        <v>71</v>
      </c>
      <c r="G17" s="2" t="s">
        <v>125</v>
      </c>
      <c r="H17" s="2"/>
      <c r="K17" s="2"/>
    </row>
    <row r="18" spans="1:11" x14ac:dyDescent="0.2">
      <c r="A18" s="2" t="s">
        <v>89</v>
      </c>
      <c r="B18" s="2">
        <v>8</v>
      </c>
      <c r="C18" s="2">
        <v>5</v>
      </c>
      <c r="D18" s="3"/>
      <c r="E18" s="2">
        <v>5</v>
      </c>
      <c r="F18" s="2" t="s">
        <v>72</v>
      </c>
      <c r="G18" s="2" t="s">
        <v>129</v>
      </c>
      <c r="H18" s="2"/>
      <c r="K18" s="2"/>
    </row>
    <row r="19" spans="1:11" x14ac:dyDescent="0.2">
      <c r="A19" s="2" t="s">
        <v>90</v>
      </c>
      <c r="B19" s="2">
        <v>46</v>
      </c>
      <c r="C19" s="2">
        <v>5</v>
      </c>
      <c r="D19" s="3"/>
      <c r="E19" s="2">
        <v>5</v>
      </c>
      <c r="F19" s="2" t="s">
        <v>73</v>
      </c>
      <c r="G19" s="2" t="s">
        <v>130</v>
      </c>
      <c r="H19" s="2"/>
      <c r="K19" s="2"/>
    </row>
    <row r="20" spans="1:11" x14ac:dyDescent="0.2">
      <c r="A20" s="2" t="s">
        <v>91</v>
      </c>
      <c r="B20" s="2">
        <v>12</v>
      </c>
      <c r="C20" s="2">
        <v>5</v>
      </c>
      <c r="D20" s="3"/>
      <c r="E20" s="2">
        <v>5</v>
      </c>
      <c r="F20" s="2" t="s">
        <v>74</v>
      </c>
      <c r="G20" s="2" t="s">
        <v>155</v>
      </c>
      <c r="H20" s="2"/>
      <c r="K20" s="2"/>
    </row>
    <row r="21" spans="1:11" x14ac:dyDescent="0.2">
      <c r="A21" s="2" t="s">
        <v>92</v>
      </c>
      <c r="B21" s="2">
        <v>6</v>
      </c>
      <c r="C21" s="2">
        <v>5</v>
      </c>
      <c r="D21" s="3"/>
      <c r="E21" s="2">
        <v>5</v>
      </c>
      <c r="F21" s="2" t="s">
        <v>75</v>
      </c>
      <c r="G21" s="2" t="s">
        <v>131</v>
      </c>
      <c r="H21" s="2"/>
      <c r="K21" s="2"/>
    </row>
    <row r="22" spans="1:11" x14ac:dyDescent="0.2">
      <c r="A22" s="2" t="s">
        <v>93</v>
      </c>
      <c r="B22" s="2">
        <v>106</v>
      </c>
      <c r="C22" s="2">
        <v>5</v>
      </c>
      <c r="D22" s="3"/>
      <c r="E22" s="2">
        <v>5</v>
      </c>
      <c r="F22" s="2" t="s">
        <v>76</v>
      </c>
      <c r="G22" s="2" t="s">
        <v>132</v>
      </c>
      <c r="H22" s="2"/>
      <c r="K22" s="2"/>
    </row>
    <row r="23" spans="1:11" x14ac:dyDescent="0.2">
      <c r="A23" s="2" t="s">
        <v>8</v>
      </c>
      <c r="B23" s="2">
        <v>51</v>
      </c>
      <c r="C23" s="2">
        <v>1</v>
      </c>
      <c r="D23" s="2">
        <v>1</v>
      </c>
      <c r="E23" s="2">
        <v>1</v>
      </c>
      <c r="F23" s="2" t="str">
        <f>TRIM(LEFT(H23,(FIND("&gt;",H23,1)-1)))</f>
        <v>Soil surface</v>
      </c>
      <c r="G23" s="2" t="s">
        <v>96</v>
      </c>
      <c r="H23" s="2" t="str">
        <f>TRIM(RIGHT(G23,LEN(G23)-SEARCH("&gt; ",G23)))</f>
        <v>Soil surface &gt; Quality</v>
      </c>
      <c r="I23" s="2"/>
      <c r="J23" s="2"/>
      <c r="K23" s="2"/>
    </row>
    <row r="24" spans="1:11" x14ac:dyDescent="0.2">
      <c r="A24" s="2" t="s">
        <v>9</v>
      </c>
      <c r="B24" s="2">
        <v>1</v>
      </c>
      <c r="C24" s="2">
        <v>1</v>
      </c>
      <c r="D24" s="2">
        <v>2</v>
      </c>
      <c r="E24" s="2">
        <v>1</v>
      </c>
      <c r="F24" s="2" t="str">
        <f t="shared" ref="F24:F65" si="0">TRIM(LEFT(H24,(FIND("&gt;",H24,1)-1)))</f>
        <v>Soil surface</v>
      </c>
      <c r="G24" s="2" t="s">
        <v>97</v>
      </c>
      <c r="H24" s="2" t="str">
        <f t="shared" ref="H24:H65" si="1">TRIM(RIGHT(G24,LEN(G24)-SEARCH("&gt; ",G24)))</f>
        <v>Soil surface &gt; Structure</v>
      </c>
      <c r="I24" s="2"/>
      <c r="J24" s="2"/>
      <c r="K24" s="2"/>
    </row>
    <row r="25" spans="1:11" x14ac:dyDescent="0.2">
      <c r="A25" s="2" t="s">
        <v>10</v>
      </c>
      <c r="B25" s="2">
        <v>104</v>
      </c>
      <c r="C25" s="2">
        <v>2</v>
      </c>
      <c r="D25" s="2">
        <v>3</v>
      </c>
      <c r="E25" s="2">
        <v>2</v>
      </c>
      <c r="F25" s="2" t="str">
        <f t="shared" si="0"/>
        <v>Surface water</v>
      </c>
      <c r="G25" s="2" t="s">
        <v>98</v>
      </c>
      <c r="H25" s="2" t="str">
        <f t="shared" si="1"/>
        <v>Surface water &gt; Quality</v>
      </c>
      <c r="I25" s="2"/>
      <c r="J25" s="2"/>
      <c r="K25" s="2"/>
    </row>
    <row r="26" spans="1:11" x14ac:dyDescent="0.2">
      <c r="A26" s="2" t="s">
        <v>11</v>
      </c>
      <c r="B26" s="2">
        <v>7</v>
      </c>
      <c r="C26" s="2">
        <v>2</v>
      </c>
      <c r="D26" s="2">
        <v>4</v>
      </c>
      <c r="E26" s="2">
        <v>2</v>
      </c>
      <c r="F26" s="2" t="str">
        <f t="shared" si="0"/>
        <v>Surface water</v>
      </c>
      <c r="G26" s="2" t="s">
        <v>99</v>
      </c>
      <c r="H26" s="2" t="str">
        <f t="shared" si="1"/>
        <v>Surface water &gt; Quantity</v>
      </c>
      <c r="I26" s="2"/>
      <c r="J26" s="2"/>
      <c r="K26" s="2"/>
    </row>
    <row r="27" spans="1:11" x14ac:dyDescent="0.2">
      <c r="A27" s="2" t="s">
        <v>12</v>
      </c>
      <c r="B27" s="2">
        <v>3</v>
      </c>
      <c r="C27" s="2">
        <v>2</v>
      </c>
      <c r="D27" s="2">
        <v>5</v>
      </c>
      <c r="E27" s="2">
        <v>2</v>
      </c>
      <c r="F27" s="2" t="str">
        <f t="shared" si="0"/>
        <v>Surface water</v>
      </c>
      <c r="G27" s="2" t="s">
        <v>127</v>
      </c>
      <c r="H27" s="2" t="str">
        <f t="shared" si="1"/>
        <v>Surface water &gt; Surface drainage</v>
      </c>
      <c r="I27" s="2"/>
      <c r="J27" s="2"/>
      <c r="K27" s="2"/>
    </row>
    <row r="28" spans="1:11" x14ac:dyDescent="0.2">
      <c r="A28" s="2" t="s">
        <v>13</v>
      </c>
      <c r="B28" s="2">
        <v>86</v>
      </c>
      <c r="C28" s="2">
        <v>2</v>
      </c>
      <c r="D28" s="2">
        <v>6</v>
      </c>
      <c r="E28" s="2">
        <v>2</v>
      </c>
      <c r="F28" s="2" t="str">
        <f t="shared" si="0"/>
        <v>Groundwater</v>
      </c>
      <c r="G28" s="2" t="s">
        <v>100</v>
      </c>
      <c r="H28" s="2" t="str">
        <f t="shared" si="1"/>
        <v>Groundwater &gt; Quality</v>
      </c>
      <c r="I28" s="2"/>
      <c r="J28" s="2"/>
      <c r="K28" s="2"/>
    </row>
    <row r="29" spans="1:11" x14ac:dyDescent="0.2">
      <c r="A29" s="2" t="s">
        <v>14</v>
      </c>
      <c r="B29" s="2">
        <v>1</v>
      </c>
      <c r="C29" s="2">
        <v>2</v>
      </c>
      <c r="D29" s="2">
        <v>7</v>
      </c>
      <c r="E29" s="2">
        <v>2</v>
      </c>
      <c r="F29" s="2" t="str">
        <f t="shared" si="0"/>
        <v>Groundwater</v>
      </c>
      <c r="G29" s="2" t="s">
        <v>101</v>
      </c>
      <c r="H29" s="2" t="str">
        <f t="shared" si="1"/>
        <v>Groundwater &gt; Quantity</v>
      </c>
      <c r="I29" s="2"/>
      <c r="J29" s="2"/>
      <c r="K29" s="2"/>
    </row>
    <row r="30" spans="1:11" x14ac:dyDescent="0.2">
      <c r="A30" s="2" t="s">
        <v>94</v>
      </c>
      <c r="B30" s="2">
        <v>5</v>
      </c>
      <c r="C30" s="2">
        <v>2</v>
      </c>
      <c r="D30" s="2">
        <v>8</v>
      </c>
      <c r="E30" s="2">
        <v>2</v>
      </c>
      <c r="F30" s="2" t="str">
        <f t="shared" si="0"/>
        <v>Ice</v>
      </c>
      <c r="G30" s="2" t="s">
        <v>102</v>
      </c>
      <c r="H30" s="2" t="str">
        <f t="shared" si="1"/>
        <v>Ice &gt; Ice</v>
      </c>
      <c r="I30" s="2"/>
      <c r="J30" s="2"/>
      <c r="K30" s="2"/>
    </row>
    <row r="31" spans="1:11" x14ac:dyDescent="0.2">
      <c r="A31" s="2" t="s">
        <v>16</v>
      </c>
      <c r="B31" s="2">
        <v>104</v>
      </c>
      <c r="C31" s="2">
        <v>2</v>
      </c>
      <c r="D31" s="2">
        <v>9</v>
      </c>
      <c r="E31" s="2">
        <v>2</v>
      </c>
      <c r="F31" s="2" t="str">
        <f t="shared" si="0"/>
        <v>Sediment</v>
      </c>
      <c r="G31" s="2" t="s">
        <v>103</v>
      </c>
      <c r="H31" s="2" t="str">
        <f t="shared" si="1"/>
        <v>Sediment &gt; Quality</v>
      </c>
      <c r="I31" s="2"/>
      <c r="J31" s="2"/>
      <c r="K31" s="2"/>
    </row>
    <row r="32" spans="1:11" x14ac:dyDescent="0.2">
      <c r="A32" s="2" t="s">
        <v>95</v>
      </c>
      <c r="B32" s="2">
        <v>1</v>
      </c>
      <c r="C32" s="2">
        <v>3</v>
      </c>
      <c r="D32" s="2">
        <v>10</v>
      </c>
      <c r="E32" s="2">
        <v>3</v>
      </c>
      <c r="F32" s="2" t="str">
        <f t="shared" si="0"/>
        <v>Climate</v>
      </c>
      <c r="G32" s="2" t="s">
        <v>104</v>
      </c>
      <c r="H32" s="2" t="str">
        <f t="shared" si="1"/>
        <v>Climate &gt; Climate</v>
      </c>
      <c r="I32" s="2"/>
      <c r="J32" s="2"/>
      <c r="K32" s="2"/>
    </row>
    <row r="33" spans="1:11" x14ac:dyDescent="0.2">
      <c r="A33" s="2" t="s">
        <v>18</v>
      </c>
      <c r="B33" s="2">
        <v>8</v>
      </c>
      <c r="C33" s="2">
        <v>3</v>
      </c>
      <c r="D33" s="2">
        <v>11</v>
      </c>
      <c r="E33" s="2">
        <v>3</v>
      </c>
      <c r="F33" s="2" t="str">
        <f t="shared" si="0"/>
        <v>Atmosphere</v>
      </c>
      <c r="G33" s="2" t="s">
        <v>105</v>
      </c>
      <c r="H33" s="2" t="str">
        <f t="shared" si="1"/>
        <v>Atmosphere &gt; Air Quality</v>
      </c>
      <c r="I33" s="2"/>
      <c r="J33" s="2"/>
      <c r="K33" s="2"/>
    </row>
    <row r="34" spans="1:11" x14ac:dyDescent="0.2">
      <c r="A34" s="2" t="s">
        <v>19</v>
      </c>
      <c r="B34" s="2">
        <v>1</v>
      </c>
      <c r="C34" s="2">
        <v>3</v>
      </c>
      <c r="D34" s="2">
        <v>12</v>
      </c>
      <c r="E34" s="2">
        <v>3</v>
      </c>
      <c r="F34" s="2" t="str">
        <f t="shared" si="0"/>
        <v>Atmosphere</v>
      </c>
      <c r="G34" s="2" t="s">
        <v>106</v>
      </c>
      <c r="H34" s="2" t="str">
        <f t="shared" si="1"/>
        <v>Atmosphere &gt; Vibrations</v>
      </c>
      <c r="I34" s="2"/>
      <c r="J34" s="2"/>
      <c r="K34" s="2"/>
    </row>
    <row r="35" spans="1:11" x14ac:dyDescent="0.2">
      <c r="A35" s="2" t="s">
        <v>20</v>
      </c>
      <c r="B35" s="2">
        <v>6</v>
      </c>
      <c r="C35" s="2">
        <v>4</v>
      </c>
      <c r="D35" s="2">
        <v>13</v>
      </c>
      <c r="E35" s="2">
        <v>4</v>
      </c>
      <c r="F35" s="2" t="str">
        <f t="shared" si="0"/>
        <v>Flora</v>
      </c>
      <c r="G35" s="2" t="s">
        <v>107</v>
      </c>
      <c r="H35" s="2" t="str">
        <f t="shared" si="1"/>
        <v>Flora &gt; Habitat</v>
      </c>
      <c r="I35" s="2"/>
      <c r="J35" s="2"/>
      <c r="K35" s="2"/>
    </row>
    <row r="36" spans="1:11" x14ac:dyDescent="0.2">
      <c r="A36" s="2" t="s">
        <v>21</v>
      </c>
      <c r="B36" s="2">
        <v>29</v>
      </c>
      <c r="C36" s="2">
        <v>4</v>
      </c>
      <c r="D36" s="2">
        <v>14</v>
      </c>
      <c r="E36" s="2">
        <v>4</v>
      </c>
      <c r="F36" s="2" t="str">
        <f t="shared" si="0"/>
        <v>Flora</v>
      </c>
      <c r="G36" s="2" t="s">
        <v>108</v>
      </c>
      <c r="H36" s="2" t="str">
        <f t="shared" si="1"/>
        <v>Flora &gt; Individual species</v>
      </c>
      <c r="I36" s="2"/>
      <c r="J36" s="2"/>
      <c r="K36" s="2"/>
    </row>
    <row r="37" spans="1:11" x14ac:dyDescent="0.2">
      <c r="A37" s="2" t="s">
        <v>22</v>
      </c>
      <c r="B37" s="2">
        <v>11</v>
      </c>
      <c r="C37" s="2">
        <v>4</v>
      </c>
      <c r="D37" s="2">
        <v>15</v>
      </c>
      <c r="E37" s="2">
        <v>4</v>
      </c>
      <c r="F37" s="2" t="str">
        <f t="shared" si="0"/>
        <v>Flora</v>
      </c>
      <c r="G37" s="2" t="s">
        <v>109</v>
      </c>
      <c r="H37" s="2" t="str">
        <f t="shared" si="1"/>
        <v>Flora &gt; Species distribution</v>
      </c>
      <c r="I37" s="2"/>
      <c r="J37" s="2"/>
      <c r="K37" s="2"/>
    </row>
    <row r="38" spans="1:11" x14ac:dyDescent="0.2">
      <c r="A38" s="2" t="s">
        <v>23</v>
      </c>
      <c r="B38" s="2">
        <v>79</v>
      </c>
      <c r="C38" s="2">
        <v>4</v>
      </c>
      <c r="D38" s="2">
        <v>16</v>
      </c>
      <c r="E38" s="2">
        <v>4</v>
      </c>
      <c r="F38" s="2" t="str">
        <f t="shared" si="0"/>
        <v>Flora</v>
      </c>
      <c r="G38" s="2" t="s">
        <v>110</v>
      </c>
      <c r="H38" s="2" t="str">
        <f t="shared" si="1"/>
        <v>Flora &gt; Species groups</v>
      </c>
      <c r="I38" s="2"/>
      <c r="J38" s="2"/>
      <c r="K38" s="2"/>
    </row>
    <row r="39" spans="1:11" x14ac:dyDescent="0.2">
      <c r="A39" s="2" t="s">
        <v>24</v>
      </c>
      <c r="B39" s="2">
        <v>3</v>
      </c>
      <c r="C39" s="2">
        <v>4</v>
      </c>
      <c r="D39" s="2">
        <v>17</v>
      </c>
      <c r="E39" s="2">
        <v>4</v>
      </c>
      <c r="F39" s="2" t="str">
        <f t="shared" si="0"/>
        <v>Fauna</v>
      </c>
      <c r="G39" s="2" t="s">
        <v>111</v>
      </c>
      <c r="H39" s="2" t="str">
        <f t="shared" si="1"/>
        <v>Fauna &gt; Habitat</v>
      </c>
      <c r="I39" s="2"/>
      <c r="J39" s="2"/>
      <c r="K39" s="2"/>
    </row>
    <row r="40" spans="1:11" x14ac:dyDescent="0.2">
      <c r="A40" s="2" t="s">
        <v>25</v>
      </c>
      <c r="B40" s="2">
        <v>116</v>
      </c>
      <c r="C40" s="2">
        <v>4</v>
      </c>
      <c r="D40" s="2">
        <v>18</v>
      </c>
      <c r="E40" s="2">
        <v>4</v>
      </c>
      <c r="F40" s="2" t="str">
        <f t="shared" si="0"/>
        <v>Fauna</v>
      </c>
      <c r="G40" s="2" t="s">
        <v>112</v>
      </c>
      <c r="H40" s="2" t="str">
        <f t="shared" si="1"/>
        <v>Fauna &gt; Individual species</v>
      </c>
      <c r="I40" s="2"/>
      <c r="J40" s="2"/>
      <c r="K40" s="2"/>
    </row>
    <row r="41" spans="1:11" x14ac:dyDescent="0.2">
      <c r="A41" s="2" t="s">
        <v>26</v>
      </c>
      <c r="B41" s="2">
        <v>29</v>
      </c>
      <c r="C41" s="2">
        <v>4</v>
      </c>
      <c r="D41" s="2">
        <v>19</v>
      </c>
      <c r="E41" s="2">
        <v>4</v>
      </c>
      <c r="F41" s="2" t="str">
        <f t="shared" si="0"/>
        <v>Fauna</v>
      </c>
      <c r="G41" s="2" t="s">
        <v>113</v>
      </c>
      <c r="H41" s="2" t="str">
        <f t="shared" si="1"/>
        <v>Fauna &gt; Species distribution</v>
      </c>
      <c r="I41" s="2"/>
      <c r="J41" s="2"/>
      <c r="K41" s="2"/>
    </row>
    <row r="42" spans="1:11" x14ac:dyDescent="0.2">
      <c r="A42" s="2" t="s">
        <v>27</v>
      </c>
      <c r="B42" s="2">
        <v>66</v>
      </c>
      <c r="C42" s="2">
        <v>4</v>
      </c>
      <c r="D42" s="2">
        <v>20</v>
      </c>
      <c r="E42" s="2">
        <v>4</v>
      </c>
      <c r="F42" s="2" t="str">
        <f t="shared" si="0"/>
        <v>Fauna</v>
      </c>
      <c r="G42" s="2" t="s">
        <v>114</v>
      </c>
      <c r="H42" s="2" t="str">
        <f t="shared" si="1"/>
        <v>Fauna &gt; Species groups</v>
      </c>
      <c r="I42" s="2"/>
      <c r="J42" s="2"/>
      <c r="K42" s="2"/>
    </row>
    <row r="43" spans="1:11" x14ac:dyDescent="0.2">
      <c r="A43" s="2" t="s">
        <v>28</v>
      </c>
      <c r="B43" s="2">
        <v>13</v>
      </c>
      <c r="C43" s="2">
        <v>4</v>
      </c>
      <c r="D43" s="2">
        <v>21</v>
      </c>
      <c r="E43" s="2">
        <v>4</v>
      </c>
      <c r="F43" s="2" t="str">
        <f t="shared" si="0"/>
        <v>Ecosystems</v>
      </c>
      <c r="G43" s="2" t="s">
        <v>115</v>
      </c>
      <c r="H43" s="2" t="str">
        <f t="shared" si="1"/>
        <v>Ecosystems &gt; Quality</v>
      </c>
      <c r="I43" s="2"/>
      <c r="J43" s="2"/>
      <c r="K43" s="2"/>
    </row>
    <row r="44" spans="1:11" x14ac:dyDescent="0.2">
      <c r="A44" s="2" t="s">
        <v>29</v>
      </c>
      <c r="B44" s="2">
        <v>3</v>
      </c>
      <c r="C44" s="2">
        <v>5</v>
      </c>
      <c r="D44" s="2">
        <v>22</v>
      </c>
      <c r="E44" s="2">
        <v>5</v>
      </c>
      <c r="F44" s="2" t="str">
        <f t="shared" si="0"/>
        <v>Landscapes</v>
      </c>
      <c r="G44" s="2" t="s">
        <v>133</v>
      </c>
      <c r="H44" s="2" t="str">
        <f t="shared" si="1"/>
        <v>Landscapes &gt; Change of land use</v>
      </c>
      <c r="I44" s="2"/>
      <c r="J44" s="2"/>
      <c r="K44" s="2"/>
    </row>
    <row r="45" spans="1:11" x14ac:dyDescent="0.2">
      <c r="A45" s="2" t="s">
        <v>30</v>
      </c>
      <c r="B45" s="2">
        <v>3</v>
      </c>
      <c r="C45" s="2">
        <v>5</v>
      </c>
      <c r="D45" s="2">
        <v>23</v>
      </c>
      <c r="E45" s="2">
        <v>5</v>
      </c>
      <c r="F45" s="2" t="str">
        <f t="shared" si="0"/>
        <v>Landscapes</v>
      </c>
      <c r="G45" s="2" t="s">
        <v>134</v>
      </c>
      <c r="H45" s="2" t="str">
        <f t="shared" si="1"/>
        <v>Landscapes &gt; Other qualities</v>
      </c>
      <c r="I45" s="2"/>
      <c r="J45" s="2"/>
      <c r="K45" s="2"/>
    </row>
    <row r="46" spans="1:11" x14ac:dyDescent="0.2">
      <c r="A46" s="2" t="s">
        <v>31</v>
      </c>
      <c r="B46" s="2">
        <v>2</v>
      </c>
      <c r="C46" s="2">
        <v>5</v>
      </c>
      <c r="D46" s="2">
        <v>24</v>
      </c>
      <c r="E46" s="2">
        <v>5</v>
      </c>
      <c r="F46" s="2" t="str">
        <f t="shared" si="0"/>
        <v>Landscapes</v>
      </c>
      <c r="G46" s="2" t="s">
        <v>135</v>
      </c>
      <c r="H46" s="2" t="str">
        <f t="shared" si="1"/>
        <v>Landscapes &gt; Scenic resources</v>
      </c>
      <c r="I46" s="2"/>
      <c r="J46" s="2"/>
      <c r="K46" s="2"/>
    </row>
    <row r="47" spans="1:11" x14ac:dyDescent="0.2">
      <c r="A47" s="2" t="s">
        <v>32</v>
      </c>
      <c r="B47" s="2">
        <v>22</v>
      </c>
      <c r="C47" s="2">
        <v>5</v>
      </c>
      <c r="D47" s="2">
        <v>25</v>
      </c>
      <c r="E47" s="2">
        <v>5</v>
      </c>
      <c r="F47" s="2" t="str">
        <f t="shared" si="0"/>
        <v>Economic</v>
      </c>
      <c r="G47" s="2" t="s">
        <v>136</v>
      </c>
      <c r="H47" s="2" t="str">
        <f t="shared" si="1"/>
        <v>Economic &gt; Jobs</v>
      </c>
      <c r="I47" s="2"/>
      <c r="J47" s="2"/>
      <c r="K47" s="2"/>
    </row>
    <row r="48" spans="1:11" x14ac:dyDescent="0.2">
      <c r="A48" s="2" t="s">
        <v>33</v>
      </c>
      <c r="B48" s="2">
        <v>7</v>
      </c>
      <c r="C48" s="2">
        <v>5</v>
      </c>
      <c r="D48" s="2">
        <v>26</v>
      </c>
      <c r="E48" s="2">
        <v>5</v>
      </c>
      <c r="F48" s="2" t="str">
        <f t="shared" si="0"/>
        <v>Economic</v>
      </c>
      <c r="G48" s="2" t="s">
        <v>137</v>
      </c>
      <c r="H48" s="2" t="str">
        <f t="shared" si="1"/>
        <v>Economic &gt; Local bussines</v>
      </c>
      <c r="I48" s="2"/>
      <c r="J48" s="2"/>
      <c r="K48" s="2"/>
    </row>
    <row r="49" spans="1:11" x14ac:dyDescent="0.2">
      <c r="A49" s="2" t="s">
        <v>34</v>
      </c>
      <c r="B49" s="2">
        <v>1</v>
      </c>
      <c r="C49" s="2">
        <v>5</v>
      </c>
      <c r="D49" s="2">
        <v>27</v>
      </c>
      <c r="E49" s="2">
        <v>5</v>
      </c>
      <c r="F49" s="2" t="str">
        <f t="shared" si="0"/>
        <v>Economic</v>
      </c>
      <c r="G49" s="2" t="s">
        <v>138</v>
      </c>
      <c r="H49" s="2" t="str">
        <f t="shared" si="1"/>
        <v>Economic &gt; Migration</v>
      </c>
      <c r="I49" s="2"/>
      <c r="J49" s="2"/>
      <c r="K49" s="2"/>
    </row>
    <row r="50" spans="1:11" x14ac:dyDescent="0.2">
      <c r="A50" s="2" t="s">
        <v>35</v>
      </c>
      <c r="B50" s="2">
        <v>6</v>
      </c>
      <c r="C50" s="2">
        <v>5</v>
      </c>
      <c r="D50" s="2">
        <v>28</v>
      </c>
      <c r="E50" s="2">
        <v>5</v>
      </c>
      <c r="F50" s="2" t="str">
        <f t="shared" si="0"/>
        <v>Economic</v>
      </c>
      <c r="G50" s="2" t="s">
        <v>139</v>
      </c>
      <c r="H50" s="2" t="str">
        <f t="shared" si="1"/>
        <v>Economic &gt; Other</v>
      </c>
      <c r="I50" s="2"/>
      <c r="J50" s="2"/>
      <c r="K50" s="2"/>
    </row>
    <row r="51" spans="1:11" x14ac:dyDescent="0.2">
      <c r="A51" s="2" t="s">
        <v>36</v>
      </c>
      <c r="B51" s="2">
        <v>1</v>
      </c>
      <c r="C51" s="2">
        <v>5</v>
      </c>
      <c r="D51" s="2">
        <v>29</v>
      </c>
      <c r="E51" s="2">
        <v>5</v>
      </c>
      <c r="F51" s="2" t="str">
        <f t="shared" si="0"/>
        <v>Economic</v>
      </c>
      <c r="G51" s="2" t="s">
        <v>140</v>
      </c>
      <c r="H51" s="2" t="str">
        <f t="shared" si="1"/>
        <v>Economic &gt; Property</v>
      </c>
      <c r="I51" s="2"/>
      <c r="J51" s="2"/>
      <c r="K51" s="2"/>
    </row>
    <row r="52" spans="1:11" x14ac:dyDescent="0.2">
      <c r="A52" s="2" t="s">
        <v>37</v>
      </c>
      <c r="B52" s="2">
        <v>9</v>
      </c>
      <c r="C52" s="2">
        <v>5</v>
      </c>
      <c r="D52" s="2">
        <v>30</v>
      </c>
      <c r="E52" s="2">
        <v>5</v>
      </c>
      <c r="F52" s="2" t="str">
        <f t="shared" si="0"/>
        <v>Economic</v>
      </c>
      <c r="G52" s="2" t="s">
        <v>141</v>
      </c>
      <c r="H52" s="2" t="str">
        <f t="shared" si="1"/>
        <v>Economic &gt; Traditional livelihoods</v>
      </c>
      <c r="I52" s="2"/>
      <c r="J52" s="2"/>
      <c r="K52" s="2"/>
    </row>
    <row r="53" spans="1:11" x14ac:dyDescent="0.2">
      <c r="A53" s="2" t="s">
        <v>38</v>
      </c>
      <c r="B53" s="2">
        <v>6</v>
      </c>
      <c r="C53" s="2">
        <v>5</v>
      </c>
      <c r="D53" s="2">
        <v>31</v>
      </c>
      <c r="E53" s="2">
        <v>5</v>
      </c>
      <c r="F53" s="2" t="str">
        <f t="shared" si="0"/>
        <v>Service &amp; infrastructure</v>
      </c>
      <c r="G53" s="2" t="s">
        <v>142</v>
      </c>
      <c r="H53" s="2" t="str">
        <f t="shared" si="1"/>
        <v>Service &amp; infrastructure &gt; Consumables/Subsistence</v>
      </c>
      <c r="I53" s="2"/>
      <c r="J53" s="2"/>
      <c r="K53" s="2"/>
    </row>
    <row r="54" spans="1:11" x14ac:dyDescent="0.2">
      <c r="A54" s="2" t="s">
        <v>39</v>
      </c>
      <c r="B54" s="2">
        <v>2</v>
      </c>
      <c r="C54" s="2">
        <v>5</v>
      </c>
      <c r="D54" s="2">
        <v>32</v>
      </c>
      <c r="E54" s="2">
        <v>5</v>
      </c>
      <c r="F54" s="2" t="str">
        <f t="shared" si="0"/>
        <v>Service &amp; infrastructure</v>
      </c>
      <c r="G54" s="2" t="s">
        <v>143</v>
      </c>
      <c r="H54" s="2" t="str">
        <f t="shared" si="1"/>
        <v>Service &amp; infrastructure &gt; Infrastructure</v>
      </c>
      <c r="I54" s="2"/>
      <c r="J54" s="2"/>
      <c r="K54" s="2"/>
    </row>
    <row r="55" spans="1:11" x14ac:dyDescent="0.2">
      <c r="A55" s="2" t="s">
        <v>40</v>
      </c>
      <c r="B55" s="2">
        <v>3</v>
      </c>
      <c r="C55" s="2">
        <v>5</v>
      </c>
      <c r="D55" s="2">
        <v>33</v>
      </c>
      <c r="E55" s="2">
        <v>5</v>
      </c>
      <c r="F55" s="2" t="str">
        <f t="shared" si="0"/>
        <v>Service &amp; infrastructure</v>
      </c>
      <c r="G55" s="2" t="s">
        <v>144</v>
      </c>
      <c r="H55" s="2" t="str">
        <f t="shared" si="1"/>
        <v>Service &amp; infrastructure &gt; Municipal services</v>
      </c>
      <c r="I55" s="2"/>
      <c r="J55" s="2"/>
      <c r="K55" s="2"/>
    </row>
    <row r="56" spans="1:11" x14ac:dyDescent="0.2">
      <c r="A56" s="2" t="s">
        <v>41</v>
      </c>
      <c r="B56" s="2">
        <v>1</v>
      </c>
      <c r="C56" s="2">
        <v>5</v>
      </c>
      <c r="D56" s="2">
        <v>34</v>
      </c>
      <c r="E56" s="2">
        <v>5</v>
      </c>
      <c r="F56" s="2" t="str">
        <f t="shared" si="0"/>
        <v>Service &amp; infrastructure</v>
      </c>
      <c r="G56" s="2" t="s">
        <v>145</v>
      </c>
      <c r="H56" s="2" t="str">
        <f t="shared" si="1"/>
        <v>Service &amp; infrastructure &gt; Other services</v>
      </c>
      <c r="I56" s="2"/>
      <c r="J56" s="2"/>
      <c r="K56" s="2"/>
    </row>
    <row r="57" spans="1:11" x14ac:dyDescent="0.2">
      <c r="A57" s="2" t="s">
        <v>42</v>
      </c>
      <c r="B57" s="2">
        <v>4</v>
      </c>
      <c r="C57" s="2">
        <v>5</v>
      </c>
      <c r="D57" s="2">
        <v>35</v>
      </c>
      <c r="E57" s="2">
        <v>5</v>
      </c>
      <c r="F57" s="2" t="str">
        <f t="shared" si="0"/>
        <v>Culture/history</v>
      </c>
      <c r="G57" s="2" t="s">
        <v>146</v>
      </c>
      <c r="H57" s="2" t="str">
        <f t="shared" si="1"/>
        <v>Culture/history &gt; Cultural resources</v>
      </c>
      <c r="I57" s="2"/>
      <c r="J57" s="2"/>
      <c r="K57" s="2"/>
    </row>
    <row r="58" spans="1:11" x14ac:dyDescent="0.2">
      <c r="A58" s="2" t="s">
        <v>43</v>
      </c>
      <c r="B58" s="2">
        <v>2</v>
      </c>
      <c r="C58" s="2">
        <v>5</v>
      </c>
      <c r="D58" s="2">
        <v>36</v>
      </c>
      <c r="E58" s="2">
        <v>5</v>
      </c>
      <c r="F58" s="2" t="str">
        <f t="shared" si="0"/>
        <v>Culture/history</v>
      </c>
      <c r="G58" s="2" t="s">
        <v>147</v>
      </c>
      <c r="H58" s="2" t="str">
        <f t="shared" si="1"/>
        <v>Culture/history &gt; Heritage</v>
      </c>
      <c r="I58" s="2"/>
      <c r="J58" s="2"/>
      <c r="K58" s="2"/>
    </row>
    <row r="59" spans="1:11" x14ac:dyDescent="0.2">
      <c r="A59" s="2" t="s">
        <v>44</v>
      </c>
      <c r="B59" s="2">
        <v>2</v>
      </c>
      <c r="C59" s="2">
        <v>5</v>
      </c>
      <c r="D59" s="2">
        <v>37</v>
      </c>
      <c r="E59" s="2">
        <v>5</v>
      </c>
      <c r="F59" s="2" t="str">
        <f t="shared" si="0"/>
        <v>Health/wellbeing</v>
      </c>
      <c r="G59" s="2" t="s">
        <v>148</v>
      </c>
      <c r="H59" s="2" t="str">
        <f t="shared" si="1"/>
        <v>Health/wellbeing &gt; Education</v>
      </c>
      <c r="I59" s="2"/>
      <c r="J59" s="2"/>
      <c r="K59" s="2"/>
    </row>
    <row r="60" spans="1:11" x14ac:dyDescent="0.2">
      <c r="A60" s="2" t="s">
        <v>45</v>
      </c>
      <c r="B60" s="2">
        <v>2</v>
      </c>
      <c r="C60" s="2">
        <v>5</v>
      </c>
      <c r="D60" s="2">
        <v>38</v>
      </c>
      <c r="E60" s="2">
        <v>5</v>
      </c>
      <c r="F60" s="2" t="str">
        <f t="shared" si="0"/>
        <v>Health/wellbeing</v>
      </c>
      <c r="G60" s="2" t="s">
        <v>149</v>
      </c>
      <c r="H60" s="2" t="str">
        <f t="shared" si="1"/>
        <v>Health/wellbeing &gt; Env. justice</v>
      </c>
      <c r="I60" s="2"/>
      <c r="J60" s="2"/>
      <c r="K60" s="2"/>
    </row>
    <row r="61" spans="1:11" x14ac:dyDescent="0.2">
      <c r="A61" s="2" t="s">
        <v>46</v>
      </c>
      <c r="B61" s="2">
        <v>76</v>
      </c>
      <c r="C61" s="2">
        <v>5</v>
      </c>
      <c r="D61" s="2">
        <v>39</v>
      </c>
      <c r="E61" s="2">
        <v>5</v>
      </c>
      <c r="F61" s="2" t="str">
        <f t="shared" si="0"/>
        <v>Health/wellbeing</v>
      </c>
      <c r="G61" s="2" t="s">
        <v>150</v>
      </c>
      <c r="H61" s="2" t="str">
        <f t="shared" si="1"/>
        <v>Health/wellbeing &gt; Health/Safety</v>
      </c>
      <c r="I61" s="2"/>
      <c r="J61" s="2"/>
      <c r="K61" s="2"/>
    </row>
    <row r="62" spans="1:11" x14ac:dyDescent="0.2">
      <c r="A62" s="2" t="s">
        <v>47</v>
      </c>
      <c r="B62" s="2">
        <v>2</v>
      </c>
      <c r="C62" s="2">
        <v>5</v>
      </c>
      <c r="D62" s="2">
        <v>40</v>
      </c>
      <c r="E62" s="2">
        <v>5</v>
      </c>
      <c r="F62" s="2" t="str">
        <f t="shared" si="0"/>
        <v>Health/wellbeing</v>
      </c>
      <c r="G62" s="2" t="s">
        <v>151</v>
      </c>
      <c r="H62" s="2" t="str">
        <f t="shared" si="1"/>
        <v>Health/wellbeing &gt; Housing</v>
      </c>
      <c r="I62" s="2"/>
      <c r="J62" s="2"/>
      <c r="K62" s="2"/>
    </row>
    <row r="63" spans="1:11" x14ac:dyDescent="0.2">
      <c r="A63" s="2" t="s">
        <v>48</v>
      </c>
      <c r="B63" s="2">
        <v>12</v>
      </c>
      <c r="C63" s="2">
        <v>5</v>
      </c>
      <c r="D63" s="2">
        <v>41</v>
      </c>
      <c r="E63" s="2">
        <v>5</v>
      </c>
      <c r="F63" s="2" t="str">
        <f t="shared" si="0"/>
        <v>Health/wellbeing</v>
      </c>
      <c r="G63" s="2" t="s">
        <v>152</v>
      </c>
      <c r="H63" s="2" t="str">
        <f t="shared" si="1"/>
        <v>Health/wellbeing &gt; Other</v>
      </c>
      <c r="I63" s="2"/>
      <c r="J63" s="2"/>
      <c r="K63" s="2"/>
    </row>
    <row r="64" spans="1:11" x14ac:dyDescent="0.2">
      <c r="A64" s="2" t="s">
        <v>49</v>
      </c>
      <c r="B64" s="2">
        <v>1</v>
      </c>
      <c r="C64" s="2">
        <v>5</v>
      </c>
      <c r="D64" s="2">
        <v>42</v>
      </c>
      <c r="E64" s="2">
        <v>5</v>
      </c>
      <c r="F64" s="2" t="str">
        <f t="shared" si="0"/>
        <v>Health/wellbeing</v>
      </c>
      <c r="G64" s="2" t="s">
        <v>153</v>
      </c>
      <c r="H64" s="2" t="str">
        <f t="shared" si="1"/>
        <v>Health/wellbeing &gt; Recreation</v>
      </c>
      <c r="I64" s="2"/>
      <c r="J64" s="2"/>
      <c r="K64" s="2"/>
    </row>
    <row r="65" spans="1:11" x14ac:dyDescent="0.2">
      <c r="A65" s="2" t="s">
        <v>50</v>
      </c>
      <c r="B65" s="2">
        <v>11</v>
      </c>
      <c r="C65" s="2">
        <v>5</v>
      </c>
      <c r="D65" s="2">
        <v>43</v>
      </c>
      <c r="E65" s="2">
        <v>5</v>
      </c>
      <c r="F65" s="2" t="str">
        <f t="shared" si="0"/>
        <v>Health/wellbeing</v>
      </c>
      <c r="G65" s="2" t="s">
        <v>154</v>
      </c>
      <c r="H65" s="2" t="str">
        <f t="shared" si="1"/>
        <v>Health/wellbeing &gt; Wellbeing</v>
      </c>
      <c r="I65" s="2"/>
      <c r="J65" s="2"/>
      <c r="K65" s="2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32C5-A36C-344D-AF04-7899AD654CD1}">
  <dimension ref="A1:C59"/>
  <sheetViews>
    <sheetView tabSelected="1" workbookViewId="0">
      <selection activeCell="A3" sqref="A3"/>
    </sheetView>
  </sheetViews>
  <sheetFormatPr baseColWidth="10" defaultRowHeight="16" x14ac:dyDescent="0.2"/>
  <sheetData>
    <row r="1" spans="1:3" x14ac:dyDescent="0.2">
      <c r="A1" t="s">
        <v>157</v>
      </c>
      <c r="B1" t="s">
        <v>158</v>
      </c>
      <c r="C1" t="s">
        <v>80</v>
      </c>
    </row>
    <row r="2" spans="1:3" x14ac:dyDescent="0.2">
      <c r="A2" s="2" t="s">
        <v>3</v>
      </c>
      <c r="B2" s="2" t="s">
        <v>81</v>
      </c>
      <c r="C2" s="2">
        <v>52</v>
      </c>
    </row>
    <row r="3" spans="1:3" x14ac:dyDescent="0.2">
      <c r="A3" s="2" t="s">
        <v>4</v>
      </c>
      <c r="B3" s="2" t="s">
        <v>82</v>
      </c>
      <c r="C3" s="2">
        <v>114</v>
      </c>
    </row>
    <row r="4" spans="1:3" x14ac:dyDescent="0.2">
      <c r="A4" s="2" t="s">
        <v>4</v>
      </c>
      <c r="B4" s="2" t="s">
        <v>83</v>
      </c>
      <c r="C4" s="2">
        <v>87</v>
      </c>
    </row>
    <row r="5" spans="1:3" x14ac:dyDescent="0.2">
      <c r="A5" s="2" t="s">
        <v>4</v>
      </c>
      <c r="B5" s="2" t="s">
        <v>15</v>
      </c>
      <c r="C5" s="2">
        <v>5</v>
      </c>
    </row>
    <row r="6" spans="1:3" x14ac:dyDescent="0.2">
      <c r="A6" s="2" t="s">
        <v>4</v>
      </c>
      <c r="B6" s="2" t="s">
        <v>84</v>
      </c>
      <c r="C6" s="2">
        <v>104</v>
      </c>
    </row>
    <row r="7" spans="1:3" x14ac:dyDescent="0.2">
      <c r="A7" s="2" t="s">
        <v>5</v>
      </c>
      <c r="B7" s="2" t="s">
        <v>17</v>
      </c>
      <c r="C7" s="2">
        <v>1</v>
      </c>
    </row>
    <row r="8" spans="1:3" x14ac:dyDescent="0.2">
      <c r="A8" s="2" t="s">
        <v>5</v>
      </c>
      <c r="B8" s="2" t="s">
        <v>85</v>
      </c>
      <c r="C8" s="2">
        <v>9</v>
      </c>
    </row>
    <row r="9" spans="1:3" x14ac:dyDescent="0.2">
      <c r="A9" s="2" t="s">
        <v>6</v>
      </c>
      <c r="B9" s="2" t="s">
        <v>86</v>
      </c>
      <c r="C9" s="2">
        <v>125</v>
      </c>
    </row>
    <row r="10" spans="1:3" x14ac:dyDescent="0.2">
      <c r="A10" s="2" t="s">
        <v>6</v>
      </c>
      <c r="B10" s="2" t="s">
        <v>87</v>
      </c>
      <c r="C10" s="2">
        <v>214</v>
      </c>
    </row>
    <row r="11" spans="1:3" x14ac:dyDescent="0.2">
      <c r="A11" s="2" t="s">
        <v>6</v>
      </c>
      <c r="B11" s="2" t="s">
        <v>88</v>
      </c>
      <c r="C11" s="2">
        <v>13</v>
      </c>
    </row>
    <row r="12" spans="1:3" x14ac:dyDescent="0.2">
      <c r="A12" s="2" t="s">
        <v>7</v>
      </c>
      <c r="B12" s="2" t="s">
        <v>89</v>
      </c>
      <c r="C12" s="2">
        <v>8</v>
      </c>
    </row>
    <row r="13" spans="1:3" x14ac:dyDescent="0.2">
      <c r="A13" s="2" t="s">
        <v>7</v>
      </c>
      <c r="B13" s="2" t="s">
        <v>90</v>
      </c>
      <c r="C13" s="2">
        <v>46</v>
      </c>
    </row>
    <row r="14" spans="1:3" x14ac:dyDescent="0.2">
      <c r="A14" s="2" t="s">
        <v>7</v>
      </c>
      <c r="B14" s="2" t="s">
        <v>91</v>
      </c>
      <c r="C14" s="2">
        <v>12</v>
      </c>
    </row>
    <row r="15" spans="1:3" x14ac:dyDescent="0.2">
      <c r="A15" s="2" t="s">
        <v>7</v>
      </c>
      <c r="B15" s="2" t="s">
        <v>92</v>
      </c>
      <c r="C15" s="2">
        <v>6</v>
      </c>
    </row>
    <row r="16" spans="1:3" x14ac:dyDescent="0.2">
      <c r="A16" s="2" t="s">
        <v>7</v>
      </c>
      <c r="B16" s="2" t="s">
        <v>93</v>
      </c>
      <c r="C16" s="2">
        <v>106</v>
      </c>
    </row>
    <row r="17" spans="1:3" x14ac:dyDescent="0.2">
      <c r="A17" s="2" t="s">
        <v>81</v>
      </c>
      <c r="B17" s="2" t="s">
        <v>8</v>
      </c>
      <c r="C17" s="2">
        <v>51</v>
      </c>
    </row>
    <row r="18" spans="1:3" x14ac:dyDescent="0.2">
      <c r="A18" s="2" t="s">
        <v>81</v>
      </c>
      <c r="B18" s="2" t="s">
        <v>9</v>
      </c>
      <c r="C18" s="2">
        <v>1</v>
      </c>
    </row>
    <row r="19" spans="1:3" x14ac:dyDescent="0.2">
      <c r="A19" s="2" t="s">
        <v>82</v>
      </c>
      <c r="B19" s="2" t="s">
        <v>10</v>
      </c>
      <c r="C19" s="2">
        <v>104</v>
      </c>
    </row>
    <row r="20" spans="1:3" x14ac:dyDescent="0.2">
      <c r="A20" s="2" t="s">
        <v>82</v>
      </c>
      <c r="B20" s="2" t="s">
        <v>11</v>
      </c>
      <c r="C20" s="2">
        <v>7</v>
      </c>
    </row>
    <row r="21" spans="1:3" x14ac:dyDescent="0.2">
      <c r="A21" s="2" t="s">
        <v>82</v>
      </c>
      <c r="B21" s="2" t="s">
        <v>12</v>
      </c>
      <c r="C21" s="2">
        <v>3</v>
      </c>
    </row>
    <row r="22" spans="1:3" x14ac:dyDescent="0.2">
      <c r="A22" s="2" t="s">
        <v>83</v>
      </c>
      <c r="B22" s="2" t="s">
        <v>13</v>
      </c>
      <c r="C22" s="2">
        <v>86</v>
      </c>
    </row>
    <row r="23" spans="1:3" x14ac:dyDescent="0.2">
      <c r="A23" s="2" t="s">
        <v>83</v>
      </c>
      <c r="B23" s="2" t="s">
        <v>14</v>
      </c>
      <c r="C23" s="2">
        <v>1</v>
      </c>
    </row>
    <row r="24" spans="1:3" x14ac:dyDescent="0.2">
      <c r="A24" s="2" t="s">
        <v>15</v>
      </c>
      <c r="B24" s="2" t="s">
        <v>94</v>
      </c>
      <c r="C24" s="2">
        <v>5</v>
      </c>
    </row>
    <row r="25" spans="1:3" x14ac:dyDescent="0.2">
      <c r="A25" s="2" t="s">
        <v>84</v>
      </c>
      <c r="B25" s="2" t="s">
        <v>16</v>
      </c>
      <c r="C25" s="2">
        <v>104</v>
      </c>
    </row>
    <row r="26" spans="1:3" x14ac:dyDescent="0.2">
      <c r="A26" s="2" t="s">
        <v>17</v>
      </c>
      <c r="B26" s="2" t="s">
        <v>95</v>
      </c>
      <c r="C26" s="2">
        <v>1</v>
      </c>
    </row>
    <row r="27" spans="1:3" x14ac:dyDescent="0.2">
      <c r="A27" s="2" t="s">
        <v>85</v>
      </c>
      <c r="B27" s="2" t="s">
        <v>18</v>
      </c>
      <c r="C27" s="2">
        <v>8</v>
      </c>
    </row>
    <row r="28" spans="1:3" x14ac:dyDescent="0.2">
      <c r="A28" s="2" t="s">
        <v>85</v>
      </c>
      <c r="B28" s="2" t="s">
        <v>19</v>
      </c>
      <c r="C28" s="2">
        <v>1</v>
      </c>
    </row>
    <row r="29" spans="1:3" x14ac:dyDescent="0.2">
      <c r="A29" s="2" t="s">
        <v>86</v>
      </c>
      <c r="B29" s="2" t="s">
        <v>20</v>
      </c>
      <c r="C29" s="2">
        <v>6</v>
      </c>
    </row>
    <row r="30" spans="1:3" x14ac:dyDescent="0.2">
      <c r="A30" s="2" t="s">
        <v>86</v>
      </c>
      <c r="B30" s="2" t="s">
        <v>21</v>
      </c>
      <c r="C30" s="2">
        <v>29</v>
      </c>
    </row>
    <row r="31" spans="1:3" x14ac:dyDescent="0.2">
      <c r="A31" s="2" t="s">
        <v>86</v>
      </c>
      <c r="B31" s="2" t="s">
        <v>22</v>
      </c>
      <c r="C31" s="2">
        <v>11</v>
      </c>
    </row>
    <row r="32" spans="1:3" x14ac:dyDescent="0.2">
      <c r="A32" s="2" t="s">
        <v>86</v>
      </c>
      <c r="B32" s="2" t="s">
        <v>23</v>
      </c>
      <c r="C32" s="2">
        <v>79</v>
      </c>
    </row>
    <row r="33" spans="1:3" x14ac:dyDescent="0.2">
      <c r="A33" s="2" t="s">
        <v>87</v>
      </c>
      <c r="B33" s="2" t="s">
        <v>24</v>
      </c>
      <c r="C33" s="2">
        <v>3</v>
      </c>
    </row>
    <row r="34" spans="1:3" x14ac:dyDescent="0.2">
      <c r="A34" s="2" t="s">
        <v>87</v>
      </c>
      <c r="B34" s="2" t="s">
        <v>25</v>
      </c>
      <c r="C34" s="2">
        <v>116</v>
      </c>
    </row>
    <row r="35" spans="1:3" x14ac:dyDescent="0.2">
      <c r="A35" s="2" t="s">
        <v>87</v>
      </c>
      <c r="B35" s="2" t="s">
        <v>26</v>
      </c>
      <c r="C35" s="2">
        <v>29</v>
      </c>
    </row>
    <row r="36" spans="1:3" x14ac:dyDescent="0.2">
      <c r="A36" s="2" t="s">
        <v>87</v>
      </c>
      <c r="B36" s="2" t="s">
        <v>27</v>
      </c>
      <c r="C36" s="2">
        <v>66</v>
      </c>
    </row>
    <row r="37" spans="1:3" x14ac:dyDescent="0.2">
      <c r="A37" s="2" t="s">
        <v>88</v>
      </c>
      <c r="B37" s="2" t="s">
        <v>28</v>
      </c>
      <c r="C37" s="2">
        <v>13</v>
      </c>
    </row>
    <row r="38" spans="1:3" x14ac:dyDescent="0.2">
      <c r="A38" s="2" t="s">
        <v>89</v>
      </c>
      <c r="B38" s="2" t="s">
        <v>29</v>
      </c>
      <c r="C38" s="2">
        <v>3</v>
      </c>
    </row>
    <row r="39" spans="1:3" x14ac:dyDescent="0.2">
      <c r="A39" s="2" t="s">
        <v>89</v>
      </c>
      <c r="B39" s="2" t="s">
        <v>30</v>
      </c>
      <c r="C39" s="2">
        <v>3</v>
      </c>
    </row>
    <row r="40" spans="1:3" x14ac:dyDescent="0.2">
      <c r="A40" s="2" t="s">
        <v>89</v>
      </c>
      <c r="B40" s="2" t="s">
        <v>31</v>
      </c>
      <c r="C40" s="2">
        <v>2</v>
      </c>
    </row>
    <row r="41" spans="1:3" x14ac:dyDescent="0.2">
      <c r="A41" s="2" t="s">
        <v>90</v>
      </c>
      <c r="B41" s="2" t="s">
        <v>32</v>
      </c>
      <c r="C41" s="2">
        <v>22</v>
      </c>
    </row>
    <row r="42" spans="1:3" x14ac:dyDescent="0.2">
      <c r="A42" s="2" t="s">
        <v>90</v>
      </c>
      <c r="B42" s="2" t="s">
        <v>33</v>
      </c>
      <c r="C42" s="2">
        <v>7</v>
      </c>
    </row>
    <row r="43" spans="1:3" x14ac:dyDescent="0.2">
      <c r="A43" s="2" t="s">
        <v>90</v>
      </c>
      <c r="B43" s="2" t="s">
        <v>34</v>
      </c>
      <c r="C43" s="2">
        <v>1</v>
      </c>
    </row>
    <row r="44" spans="1:3" x14ac:dyDescent="0.2">
      <c r="A44" s="2" t="s">
        <v>90</v>
      </c>
      <c r="B44" s="2" t="s">
        <v>35</v>
      </c>
      <c r="C44" s="2">
        <v>6</v>
      </c>
    </row>
    <row r="45" spans="1:3" x14ac:dyDescent="0.2">
      <c r="A45" s="2" t="s">
        <v>90</v>
      </c>
      <c r="B45" s="2" t="s">
        <v>36</v>
      </c>
      <c r="C45" s="2">
        <v>1</v>
      </c>
    </row>
    <row r="46" spans="1:3" x14ac:dyDescent="0.2">
      <c r="A46" s="2" t="s">
        <v>90</v>
      </c>
      <c r="B46" s="2" t="s">
        <v>37</v>
      </c>
      <c r="C46" s="2">
        <v>9</v>
      </c>
    </row>
    <row r="47" spans="1:3" x14ac:dyDescent="0.2">
      <c r="A47" s="2" t="s">
        <v>91</v>
      </c>
      <c r="B47" s="2" t="s">
        <v>38</v>
      </c>
      <c r="C47" s="2">
        <v>6</v>
      </c>
    </row>
    <row r="48" spans="1:3" x14ac:dyDescent="0.2">
      <c r="A48" s="2" t="s">
        <v>91</v>
      </c>
      <c r="B48" s="2" t="s">
        <v>39</v>
      </c>
      <c r="C48" s="2">
        <v>2</v>
      </c>
    </row>
    <row r="49" spans="1:3" x14ac:dyDescent="0.2">
      <c r="A49" s="2" t="s">
        <v>91</v>
      </c>
      <c r="B49" s="2" t="s">
        <v>40</v>
      </c>
      <c r="C49" s="2">
        <v>3</v>
      </c>
    </row>
    <row r="50" spans="1:3" x14ac:dyDescent="0.2">
      <c r="A50" s="2" t="s">
        <v>91</v>
      </c>
      <c r="B50" s="2" t="s">
        <v>41</v>
      </c>
      <c r="C50" s="2">
        <v>1</v>
      </c>
    </row>
    <row r="51" spans="1:3" x14ac:dyDescent="0.2">
      <c r="A51" s="2" t="s">
        <v>92</v>
      </c>
      <c r="B51" s="2" t="s">
        <v>42</v>
      </c>
      <c r="C51" s="2">
        <v>4</v>
      </c>
    </row>
    <row r="52" spans="1:3" x14ac:dyDescent="0.2">
      <c r="A52" s="2" t="s">
        <v>92</v>
      </c>
      <c r="B52" s="2" t="s">
        <v>43</v>
      </c>
      <c r="C52" s="2">
        <v>2</v>
      </c>
    </row>
    <row r="53" spans="1:3" x14ac:dyDescent="0.2">
      <c r="A53" s="2" t="s">
        <v>93</v>
      </c>
      <c r="B53" s="2" t="s">
        <v>44</v>
      </c>
      <c r="C53" s="2">
        <v>2</v>
      </c>
    </row>
    <row r="54" spans="1:3" x14ac:dyDescent="0.2">
      <c r="A54" s="2" t="s">
        <v>93</v>
      </c>
      <c r="B54" s="2" t="s">
        <v>45</v>
      </c>
      <c r="C54" s="2">
        <v>2</v>
      </c>
    </row>
    <row r="55" spans="1:3" x14ac:dyDescent="0.2">
      <c r="A55" s="2" t="s">
        <v>93</v>
      </c>
      <c r="B55" s="2" t="s">
        <v>46</v>
      </c>
      <c r="C55" s="2">
        <v>76</v>
      </c>
    </row>
    <row r="56" spans="1:3" x14ac:dyDescent="0.2">
      <c r="A56" s="2" t="s">
        <v>93</v>
      </c>
      <c r="B56" s="2" t="s">
        <v>47</v>
      </c>
      <c r="C56" s="2">
        <v>2</v>
      </c>
    </row>
    <row r="57" spans="1:3" x14ac:dyDescent="0.2">
      <c r="A57" s="2" t="s">
        <v>93</v>
      </c>
      <c r="B57" s="2" t="s">
        <v>48</v>
      </c>
      <c r="C57" s="2">
        <v>12</v>
      </c>
    </row>
    <row r="58" spans="1:3" x14ac:dyDescent="0.2">
      <c r="A58" s="2" t="s">
        <v>93</v>
      </c>
      <c r="B58" s="2" t="s">
        <v>49</v>
      </c>
      <c r="C58" s="2">
        <v>1</v>
      </c>
    </row>
    <row r="59" spans="1:3" x14ac:dyDescent="0.2">
      <c r="A59" s="2" t="s">
        <v>93</v>
      </c>
      <c r="B59" s="2" t="s">
        <v>50</v>
      </c>
      <c r="C59" s="2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9069-64B3-0E4E-89C9-FBBEA0904200}">
  <dimension ref="A1:H44"/>
  <sheetViews>
    <sheetView workbookViewId="0">
      <selection activeCell="G2" sqref="G2:H16"/>
    </sheetView>
  </sheetViews>
  <sheetFormatPr baseColWidth="10" defaultRowHeight="16" x14ac:dyDescent="0.2"/>
  <cols>
    <col min="1" max="1" width="21.83203125" bestFit="1" customWidth="1"/>
    <col min="2" max="2" width="33.83203125" bestFit="1" customWidth="1"/>
    <col min="3" max="3" width="36.5" bestFit="1" customWidth="1"/>
  </cols>
  <sheetData>
    <row r="1" spans="1:8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8" x14ac:dyDescent="0.2">
      <c r="A2" s="2" t="s">
        <v>3</v>
      </c>
      <c r="B2" s="2" t="s">
        <v>81</v>
      </c>
      <c r="C2" s="2" t="s">
        <v>8</v>
      </c>
      <c r="D2" s="2">
        <v>51</v>
      </c>
      <c r="G2" s="2" t="s">
        <v>3</v>
      </c>
      <c r="H2" s="2" t="s">
        <v>81</v>
      </c>
    </row>
    <row r="3" spans="1:8" x14ac:dyDescent="0.2">
      <c r="A3" s="2" t="s">
        <v>3</v>
      </c>
      <c r="B3" s="2" t="s">
        <v>81</v>
      </c>
      <c r="C3" s="2" t="s">
        <v>9</v>
      </c>
      <c r="D3" s="2">
        <v>1</v>
      </c>
      <c r="G3" s="2" t="s">
        <v>4</v>
      </c>
      <c r="H3" s="2" t="s">
        <v>82</v>
      </c>
    </row>
    <row r="4" spans="1:8" x14ac:dyDescent="0.2">
      <c r="A4" s="2" t="s">
        <v>4</v>
      </c>
      <c r="B4" s="2" t="s">
        <v>82</v>
      </c>
      <c r="C4" s="2" t="s">
        <v>10</v>
      </c>
      <c r="D4" s="2">
        <v>104</v>
      </c>
      <c r="G4" s="2" t="s">
        <v>4</v>
      </c>
      <c r="H4" s="2" t="s">
        <v>83</v>
      </c>
    </row>
    <row r="5" spans="1:8" x14ac:dyDescent="0.2">
      <c r="A5" s="2" t="s">
        <v>4</v>
      </c>
      <c r="B5" s="2" t="s">
        <v>82</v>
      </c>
      <c r="C5" s="2" t="s">
        <v>11</v>
      </c>
      <c r="D5" s="2">
        <v>7</v>
      </c>
      <c r="G5" s="2" t="s">
        <v>4</v>
      </c>
      <c r="H5" s="2" t="s">
        <v>15</v>
      </c>
    </row>
    <row r="6" spans="1:8" x14ac:dyDescent="0.2">
      <c r="A6" s="2" t="s">
        <v>4</v>
      </c>
      <c r="B6" s="2" t="s">
        <v>82</v>
      </c>
      <c r="C6" s="2" t="s">
        <v>12</v>
      </c>
      <c r="D6" s="2">
        <v>3</v>
      </c>
      <c r="G6" s="2" t="s">
        <v>4</v>
      </c>
      <c r="H6" s="2" t="s">
        <v>84</v>
      </c>
    </row>
    <row r="7" spans="1:8" x14ac:dyDescent="0.2">
      <c r="A7" s="2" t="s">
        <v>4</v>
      </c>
      <c r="B7" s="2" t="s">
        <v>83</v>
      </c>
      <c r="C7" s="2" t="s">
        <v>13</v>
      </c>
      <c r="D7" s="2">
        <v>86</v>
      </c>
      <c r="G7" s="2" t="s">
        <v>5</v>
      </c>
      <c r="H7" s="2" t="s">
        <v>17</v>
      </c>
    </row>
    <row r="8" spans="1:8" x14ac:dyDescent="0.2">
      <c r="A8" s="2" t="s">
        <v>4</v>
      </c>
      <c r="B8" s="2" t="s">
        <v>83</v>
      </c>
      <c r="C8" s="2" t="s">
        <v>14</v>
      </c>
      <c r="D8" s="2">
        <v>1</v>
      </c>
      <c r="G8" s="2" t="s">
        <v>5</v>
      </c>
      <c r="H8" s="2" t="s">
        <v>85</v>
      </c>
    </row>
    <row r="9" spans="1:8" x14ac:dyDescent="0.2">
      <c r="A9" s="2" t="s">
        <v>4</v>
      </c>
      <c r="B9" s="2" t="s">
        <v>15</v>
      </c>
      <c r="C9" s="2" t="s">
        <v>15</v>
      </c>
      <c r="D9" s="2">
        <v>5</v>
      </c>
      <c r="G9" s="2" t="s">
        <v>6</v>
      </c>
      <c r="H9" s="2" t="s">
        <v>86</v>
      </c>
    </row>
    <row r="10" spans="1:8" x14ac:dyDescent="0.2">
      <c r="A10" s="2" t="s">
        <v>4</v>
      </c>
      <c r="B10" s="2" t="s">
        <v>84</v>
      </c>
      <c r="C10" s="2" t="s">
        <v>16</v>
      </c>
      <c r="D10" s="2">
        <v>104</v>
      </c>
      <c r="G10" s="2" t="s">
        <v>6</v>
      </c>
      <c r="H10" s="2" t="s">
        <v>87</v>
      </c>
    </row>
    <row r="11" spans="1:8" x14ac:dyDescent="0.2">
      <c r="A11" s="2" t="s">
        <v>5</v>
      </c>
      <c r="B11" s="2" t="s">
        <v>17</v>
      </c>
      <c r="C11" s="2" t="s">
        <v>17</v>
      </c>
      <c r="D11" s="2">
        <v>1</v>
      </c>
      <c r="G11" s="2" t="s">
        <v>6</v>
      </c>
      <c r="H11" s="2" t="s">
        <v>88</v>
      </c>
    </row>
    <row r="12" spans="1:8" x14ac:dyDescent="0.2">
      <c r="A12" s="2" t="s">
        <v>5</v>
      </c>
      <c r="B12" s="2" t="s">
        <v>85</v>
      </c>
      <c r="C12" s="2" t="s">
        <v>18</v>
      </c>
      <c r="D12" s="2">
        <v>8</v>
      </c>
      <c r="G12" s="2" t="s">
        <v>7</v>
      </c>
      <c r="H12" s="2" t="s">
        <v>89</v>
      </c>
    </row>
    <row r="13" spans="1:8" x14ac:dyDescent="0.2">
      <c r="A13" s="2" t="s">
        <v>5</v>
      </c>
      <c r="B13" s="2" t="s">
        <v>85</v>
      </c>
      <c r="C13" s="2" t="s">
        <v>19</v>
      </c>
      <c r="D13" s="2">
        <v>1</v>
      </c>
      <c r="G13" s="2" t="s">
        <v>7</v>
      </c>
      <c r="H13" s="2" t="s">
        <v>90</v>
      </c>
    </row>
    <row r="14" spans="1:8" x14ac:dyDescent="0.2">
      <c r="A14" s="2" t="s">
        <v>6</v>
      </c>
      <c r="B14" s="2" t="s">
        <v>86</v>
      </c>
      <c r="C14" s="2" t="s">
        <v>20</v>
      </c>
      <c r="D14" s="2">
        <v>6</v>
      </c>
      <c r="G14" s="2" t="s">
        <v>7</v>
      </c>
      <c r="H14" s="2" t="s">
        <v>91</v>
      </c>
    </row>
    <row r="15" spans="1:8" x14ac:dyDescent="0.2">
      <c r="A15" s="2" t="s">
        <v>6</v>
      </c>
      <c r="B15" s="2" t="s">
        <v>86</v>
      </c>
      <c r="C15" s="2" t="s">
        <v>21</v>
      </c>
      <c r="D15" s="2">
        <v>29</v>
      </c>
      <c r="G15" s="2" t="s">
        <v>7</v>
      </c>
      <c r="H15" s="2" t="s">
        <v>92</v>
      </c>
    </row>
    <row r="16" spans="1:8" x14ac:dyDescent="0.2">
      <c r="A16" s="2" t="s">
        <v>6</v>
      </c>
      <c r="B16" s="2" t="s">
        <v>86</v>
      </c>
      <c r="C16" s="2" t="s">
        <v>22</v>
      </c>
      <c r="D16" s="2">
        <v>11</v>
      </c>
      <c r="G16" s="2" t="s">
        <v>7</v>
      </c>
      <c r="H16" s="2" t="s">
        <v>93</v>
      </c>
    </row>
    <row r="17" spans="1:4" x14ac:dyDescent="0.2">
      <c r="A17" s="2" t="s">
        <v>6</v>
      </c>
      <c r="B17" s="2" t="s">
        <v>86</v>
      </c>
      <c r="C17" s="2" t="s">
        <v>23</v>
      </c>
      <c r="D17" s="2">
        <v>79</v>
      </c>
    </row>
    <row r="18" spans="1:4" x14ac:dyDescent="0.2">
      <c r="A18" s="2" t="s">
        <v>6</v>
      </c>
      <c r="B18" s="2" t="s">
        <v>87</v>
      </c>
      <c r="C18" s="2" t="s">
        <v>24</v>
      </c>
      <c r="D18" s="2">
        <v>3</v>
      </c>
    </row>
    <row r="19" spans="1:4" x14ac:dyDescent="0.2">
      <c r="A19" s="2" t="s">
        <v>6</v>
      </c>
      <c r="B19" s="2" t="s">
        <v>87</v>
      </c>
      <c r="C19" s="2" t="s">
        <v>25</v>
      </c>
      <c r="D19" s="2">
        <v>116</v>
      </c>
    </row>
    <row r="20" spans="1:4" x14ac:dyDescent="0.2">
      <c r="A20" s="2" t="s">
        <v>6</v>
      </c>
      <c r="B20" s="2" t="s">
        <v>87</v>
      </c>
      <c r="C20" s="2" t="s">
        <v>26</v>
      </c>
      <c r="D20" s="2">
        <v>29</v>
      </c>
    </row>
    <row r="21" spans="1:4" x14ac:dyDescent="0.2">
      <c r="A21" s="2" t="s">
        <v>6</v>
      </c>
      <c r="B21" s="2" t="s">
        <v>87</v>
      </c>
      <c r="C21" s="2" t="s">
        <v>27</v>
      </c>
      <c r="D21" s="2">
        <v>66</v>
      </c>
    </row>
    <row r="22" spans="1:4" x14ac:dyDescent="0.2">
      <c r="A22" s="2" t="s">
        <v>6</v>
      </c>
      <c r="B22" s="2" t="s">
        <v>88</v>
      </c>
      <c r="C22" s="2" t="s">
        <v>28</v>
      </c>
      <c r="D22" s="2">
        <v>13</v>
      </c>
    </row>
    <row r="23" spans="1:4" x14ac:dyDescent="0.2">
      <c r="A23" s="2" t="s">
        <v>7</v>
      </c>
      <c r="B23" s="2" t="s">
        <v>89</v>
      </c>
      <c r="C23" s="2" t="s">
        <v>29</v>
      </c>
      <c r="D23" s="2">
        <v>3</v>
      </c>
    </row>
    <row r="24" spans="1:4" x14ac:dyDescent="0.2">
      <c r="A24" s="2" t="s">
        <v>7</v>
      </c>
      <c r="B24" s="2" t="s">
        <v>89</v>
      </c>
      <c r="C24" s="2" t="s">
        <v>30</v>
      </c>
      <c r="D24" s="2">
        <v>3</v>
      </c>
    </row>
    <row r="25" spans="1:4" x14ac:dyDescent="0.2">
      <c r="A25" s="2" t="s">
        <v>7</v>
      </c>
      <c r="B25" s="2" t="s">
        <v>89</v>
      </c>
      <c r="C25" s="2" t="s">
        <v>31</v>
      </c>
      <c r="D25" s="2">
        <v>2</v>
      </c>
    </row>
    <row r="26" spans="1:4" x14ac:dyDescent="0.2">
      <c r="A26" s="2" t="s">
        <v>7</v>
      </c>
      <c r="B26" s="2" t="s">
        <v>90</v>
      </c>
      <c r="C26" s="2" t="s">
        <v>32</v>
      </c>
      <c r="D26" s="2">
        <v>22</v>
      </c>
    </row>
    <row r="27" spans="1:4" x14ac:dyDescent="0.2">
      <c r="A27" s="2" t="s">
        <v>7</v>
      </c>
      <c r="B27" s="2" t="s">
        <v>90</v>
      </c>
      <c r="C27" s="2" t="s">
        <v>33</v>
      </c>
      <c r="D27" s="2">
        <v>7</v>
      </c>
    </row>
    <row r="28" spans="1:4" x14ac:dyDescent="0.2">
      <c r="A28" s="2" t="s">
        <v>7</v>
      </c>
      <c r="B28" s="2" t="s">
        <v>90</v>
      </c>
      <c r="C28" s="2" t="s">
        <v>34</v>
      </c>
      <c r="D28" s="2">
        <v>1</v>
      </c>
    </row>
    <row r="29" spans="1:4" x14ac:dyDescent="0.2">
      <c r="A29" s="2" t="s">
        <v>7</v>
      </c>
      <c r="B29" s="2" t="s">
        <v>90</v>
      </c>
      <c r="C29" s="2" t="s">
        <v>35</v>
      </c>
      <c r="D29" s="2">
        <v>6</v>
      </c>
    </row>
    <row r="30" spans="1:4" x14ac:dyDescent="0.2">
      <c r="A30" s="2" t="s">
        <v>7</v>
      </c>
      <c r="B30" s="2" t="s">
        <v>90</v>
      </c>
      <c r="C30" s="2" t="s">
        <v>36</v>
      </c>
      <c r="D30" s="2">
        <v>1</v>
      </c>
    </row>
    <row r="31" spans="1:4" x14ac:dyDescent="0.2">
      <c r="A31" s="2" t="s">
        <v>7</v>
      </c>
      <c r="B31" s="2" t="s">
        <v>90</v>
      </c>
      <c r="C31" s="2" t="s">
        <v>37</v>
      </c>
      <c r="D31" s="2">
        <v>9</v>
      </c>
    </row>
    <row r="32" spans="1:4" x14ac:dyDescent="0.2">
      <c r="A32" s="2" t="s">
        <v>7</v>
      </c>
      <c r="B32" s="2" t="s">
        <v>91</v>
      </c>
      <c r="C32" s="2" t="s">
        <v>38</v>
      </c>
      <c r="D32" s="2">
        <v>6</v>
      </c>
    </row>
    <row r="33" spans="1:4" x14ac:dyDescent="0.2">
      <c r="A33" s="2" t="s">
        <v>7</v>
      </c>
      <c r="B33" s="2" t="s">
        <v>91</v>
      </c>
      <c r="C33" s="2" t="s">
        <v>39</v>
      </c>
      <c r="D33" s="2">
        <v>2</v>
      </c>
    </row>
    <row r="34" spans="1:4" x14ac:dyDescent="0.2">
      <c r="A34" s="2" t="s">
        <v>7</v>
      </c>
      <c r="B34" s="2" t="s">
        <v>91</v>
      </c>
      <c r="C34" s="2" t="s">
        <v>40</v>
      </c>
      <c r="D34" s="2">
        <v>3</v>
      </c>
    </row>
    <row r="35" spans="1:4" x14ac:dyDescent="0.2">
      <c r="A35" s="2" t="s">
        <v>7</v>
      </c>
      <c r="B35" s="2" t="s">
        <v>91</v>
      </c>
      <c r="C35" s="2" t="s">
        <v>41</v>
      </c>
      <c r="D35" s="2">
        <v>1</v>
      </c>
    </row>
    <row r="36" spans="1:4" x14ac:dyDescent="0.2">
      <c r="A36" s="2" t="s">
        <v>7</v>
      </c>
      <c r="B36" s="2" t="s">
        <v>92</v>
      </c>
      <c r="C36" s="2" t="s">
        <v>42</v>
      </c>
      <c r="D36" s="2">
        <v>4</v>
      </c>
    </row>
    <row r="37" spans="1:4" x14ac:dyDescent="0.2">
      <c r="A37" s="2" t="s">
        <v>7</v>
      </c>
      <c r="B37" s="2" t="s">
        <v>92</v>
      </c>
      <c r="C37" s="2" t="s">
        <v>43</v>
      </c>
      <c r="D37" s="2">
        <v>2</v>
      </c>
    </row>
    <row r="38" spans="1:4" x14ac:dyDescent="0.2">
      <c r="A38" s="2" t="s">
        <v>7</v>
      </c>
      <c r="B38" s="2" t="s">
        <v>93</v>
      </c>
      <c r="C38" s="2" t="s">
        <v>44</v>
      </c>
      <c r="D38" s="2">
        <v>2</v>
      </c>
    </row>
    <row r="39" spans="1:4" x14ac:dyDescent="0.2">
      <c r="A39" s="2" t="s">
        <v>7</v>
      </c>
      <c r="B39" s="2" t="s">
        <v>93</v>
      </c>
      <c r="C39" s="2" t="s">
        <v>45</v>
      </c>
      <c r="D39" s="2">
        <v>2</v>
      </c>
    </row>
    <row r="40" spans="1:4" x14ac:dyDescent="0.2">
      <c r="A40" s="2" t="s">
        <v>7</v>
      </c>
      <c r="B40" s="2" t="s">
        <v>93</v>
      </c>
      <c r="C40" s="2" t="s">
        <v>46</v>
      </c>
      <c r="D40" s="2">
        <v>76</v>
      </c>
    </row>
    <row r="41" spans="1:4" x14ac:dyDescent="0.2">
      <c r="A41" s="2" t="s">
        <v>7</v>
      </c>
      <c r="B41" s="2" t="s">
        <v>93</v>
      </c>
      <c r="C41" s="2" t="s">
        <v>47</v>
      </c>
      <c r="D41" s="2">
        <v>2</v>
      </c>
    </row>
    <row r="42" spans="1:4" x14ac:dyDescent="0.2">
      <c r="A42" s="2" t="s">
        <v>7</v>
      </c>
      <c r="B42" s="2" t="s">
        <v>93</v>
      </c>
      <c r="C42" s="2" t="s">
        <v>48</v>
      </c>
      <c r="D42" s="2">
        <v>12</v>
      </c>
    </row>
    <row r="43" spans="1:4" x14ac:dyDescent="0.2">
      <c r="A43" s="2" t="s">
        <v>7</v>
      </c>
      <c r="B43" s="2" t="s">
        <v>93</v>
      </c>
      <c r="C43" s="2" t="s">
        <v>49</v>
      </c>
      <c r="D43" s="2">
        <v>1</v>
      </c>
    </row>
    <row r="44" spans="1:4" x14ac:dyDescent="0.2">
      <c r="A44" s="2" t="s">
        <v>7</v>
      </c>
      <c r="B44" s="2" t="s">
        <v>93</v>
      </c>
      <c r="C44" s="2" t="s">
        <v>50</v>
      </c>
      <c r="D44" s="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edges</vt:lpstr>
      <vt:lpstr>vertices</vt:lpstr>
      <vt:lpstr>sankey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2021-06-10T13:09:44Z</dcterms:created>
  <dcterms:modified xsi:type="dcterms:W3CDTF">2021-06-14T05:54:05Z</dcterms:modified>
</cp:coreProperties>
</file>