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8"/>
  <workbookPr codeName="ThisWorkbook" defaultThemeVersion="166925"/>
  <mc:AlternateContent xmlns:mc="http://schemas.openxmlformats.org/markup-compatibility/2006">
    <mc:Choice Requires="x15">
      <x15ac:absPath xmlns:x15ac="http://schemas.microsoft.com/office/spreadsheetml/2010/11/ac" url="H:\UPLOAD\"/>
    </mc:Choice>
  </mc:AlternateContent>
  <xr:revisionPtr revIDLastSave="0" documentId="8_{4DA37DC7-32C0-4DD5-A911-168C93444355}" xr6:coauthVersionLast="36" xr6:coauthVersionMax="36" xr10:uidLastSave="{00000000-0000-0000-0000-000000000000}"/>
  <bookViews>
    <workbookView xWindow="0" yWindow="0" windowWidth="10140" windowHeight="7350" xr2:uid="{7FC65739-CF3E-4745-9E58-2419926AB31C}"/>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alcChain>
</file>

<file path=xl/sharedStrings.xml><?xml version="1.0" encoding="utf-8"?>
<sst xmlns="http://schemas.openxmlformats.org/spreadsheetml/2006/main" count="155" uniqueCount="135">
  <si>
    <t>County</t>
  </si>
  <si>
    <t>Contest</t>
  </si>
  <si>
    <t>Vote For</t>
  </si>
  <si>
    <t>Colorado</t>
  </si>
  <si>
    <t>Lowest Winner</t>
  </si>
  <si>
    <t>Highest Loser</t>
  </si>
  <si>
    <t>Contest Margin</t>
  </si>
  <si>
    <t>Diluted Margin</t>
  </si>
  <si>
    <t>Risk Limit</t>
  </si>
  <si>
    <t>Adams</t>
  </si>
  <si>
    <t>Alamosa</t>
  </si>
  <si>
    <t>Arapahoe</t>
  </si>
  <si>
    <t>Archuleta</t>
  </si>
  <si>
    <t>Baca</t>
  </si>
  <si>
    <t>Bent</t>
  </si>
  <si>
    <t>Boulder</t>
  </si>
  <si>
    <t>Broomfield</t>
  </si>
  <si>
    <t>Chaffee</t>
  </si>
  <si>
    <t>Cheyenne</t>
  </si>
  <si>
    <t>Clear Creek</t>
  </si>
  <si>
    <t>Clear Creek County Ballot Issue 1A</t>
  </si>
  <si>
    <t>Conejos</t>
  </si>
  <si>
    <t>Costilla</t>
  </si>
  <si>
    <t>Crowley</t>
  </si>
  <si>
    <t>Custer</t>
  </si>
  <si>
    <t>Delta</t>
  </si>
  <si>
    <t># of CVRs</t>
  </si>
  <si>
    <t>Denver</t>
  </si>
  <si>
    <t>Dolores</t>
  </si>
  <si>
    <t>Douglas</t>
  </si>
  <si>
    <t>Eagle</t>
  </si>
  <si>
    <t>Eagle County Ballot Issue 1A</t>
  </si>
  <si>
    <t>El Paso</t>
  </si>
  <si>
    <t>Elbert</t>
  </si>
  <si>
    <t>Fremont</t>
  </si>
  <si>
    <t>Garfield</t>
  </si>
  <si>
    <t>Gilpin</t>
  </si>
  <si>
    <t>Grand</t>
  </si>
  <si>
    <t>Gunnison</t>
  </si>
  <si>
    <t>Hinsdale</t>
  </si>
  <si>
    <t>Huerfano</t>
  </si>
  <si>
    <t>Jackson</t>
  </si>
  <si>
    <t>Jefferson</t>
  </si>
  <si>
    <t>Kiowa</t>
  </si>
  <si>
    <t>Kit Carson</t>
  </si>
  <si>
    <t>La Plata</t>
  </si>
  <si>
    <t>Lake</t>
  </si>
  <si>
    <t>Larimer</t>
  </si>
  <si>
    <t>Las Animas</t>
  </si>
  <si>
    <t>Lincoln</t>
  </si>
  <si>
    <t>Logan</t>
  </si>
  <si>
    <t>Mesa</t>
  </si>
  <si>
    <t>Moffat</t>
  </si>
  <si>
    <t>Montezuma</t>
  </si>
  <si>
    <t>Montrose</t>
  </si>
  <si>
    <t>Morgan</t>
  </si>
  <si>
    <t>Otero</t>
  </si>
  <si>
    <t>Ouray</t>
  </si>
  <si>
    <t>Park</t>
  </si>
  <si>
    <t>Phillips</t>
  </si>
  <si>
    <t>Pitkin</t>
  </si>
  <si>
    <t>Prowers</t>
  </si>
  <si>
    <t>Pueblo</t>
  </si>
  <si>
    <t>Rio Blanco</t>
  </si>
  <si>
    <t>Rio Grande</t>
  </si>
  <si>
    <t>Routt</t>
  </si>
  <si>
    <t>Saguache</t>
  </si>
  <si>
    <t>San Miguel</t>
  </si>
  <si>
    <t>Sedgwick</t>
  </si>
  <si>
    <t>Summit</t>
  </si>
  <si>
    <t>Teller</t>
  </si>
  <si>
    <t>Washington</t>
  </si>
  <si>
    <t>Weld</t>
  </si>
  <si>
    <t>Yuma</t>
  </si>
  <si>
    <t>Estimated # of CVRs to audit</t>
  </si>
  <si>
    <t>Remarks</t>
  </si>
  <si>
    <t>Audited in all 64 counties</t>
  </si>
  <si>
    <t>Single county audit</t>
  </si>
  <si>
    <t>Proposition 119 (STATUTORY)</t>
  </si>
  <si>
    <t>City of Thornton Councilmember - Ward 3</t>
  </si>
  <si>
    <t>City of Alamosa Councilor - At-Large</t>
  </si>
  <si>
    <t>Arapahoe County School District #6 Littleton Public Schools School Director - At-Large</t>
  </si>
  <si>
    <t>Proposition 120 (STATUTORY)</t>
  </si>
  <si>
    <t>Walsh School District RE-1 Ballot Issue 4A</t>
  </si>
  <si>
    <t>City of Las Animas Ballot Issue 2B</t>
  </si>
  <si>
    <t>City of Boulder Ballot Question 302</t>
  </si>
  <si>
    <t>City and County of Broomfield Mayor</t>
  </si>
  <si>
    <t>Buena Vista School District R-31 Director - District D</t>
  </si>
  <si>
    <t>Conejos County Ballot Issue 1A</t>
  </si>
  <si>
    <t>Costilla County Ballot Measure 1A</t>
  </si>
  <si>
    <t>Amendment 78 (CONSTITUTIONAL)</t>
  </si>
  <si>
    <t>Custer County Ballot Issue 1A</t>
  </si>
  <si>
    <t>Delta County School District 50J Board of Education Director - District 5</t>
  </si>
  <si>
    <t>City And County of Denver Initiated Ordinance 303</t>
  </si>
  <si>
    <t>Town of Castle Rock Ballot Issue 2B</t>
  </si>
  <si>
    <t>Colorado Springs School District 11 Director - 2 Year Term</t>
  </si>
  <si>
    <t>Elizabeth School District C-1 Director</t>
  </si>
  <si>
    <t>School District Fremont RE-1 Directors - At-Large</t>
  </si>
  <si>
    <t>Garfield School District Re-2 School Board Director - District E</t>
  </si>
  <si>
    <t>Grand County Ballot Question 1G</t>
  </si>
  <si>
    <t>Town of Crested Butte Ballot Question 2D</t>
  </si>
  <si>
    <t>City of Walsenburg Mayor</t>
  </si>
  <si>
    <t>Jackson County Ballot Issue 1A</t>
  </si>
  <si>
    <t>Eads School District RE-1 Director - District C</t>
  </si>
  <si>
    <t>Stratton School District R-4 Director</t>
  </si>
  <si>
    <t>Durango School District 9-R Director - District C</t>
  </si>
  <si>
    <t>Lake County School District R-1 Director</t>
  </si>
  <si>
    <t>Poudre School District R-1 Director - District D</t>
  </si>
  <si>
    <t>City of Trinidad Mayor</t>
  </si>
  <si>
    <t>Mesa County Valley School District 51 Director - District C</t>
  </si>
  <si>
    <t>Moffat County School District RE-1 School Board Director - District B</t>
  </si>
  <si>
    <t>Montezuma Cortez School District RE-1 Director - District E</t>
  </si>
  <si>
    <t>West End School District RE-2 Ballot Issue 4A</t>
  </si>
  <si>
    <t>City of Brush Mayor</t>
  </si>
  <si>
    <t>Ouray County Ballot Issue 1A</t>
  </si>
  <si>
    <t>Park County Ballot Issue 1A</t>
  </si>
  <si>
    <t>Town of Haxtun Ballot Issue 2A</t>
  </si>
  <si>
    <t>Aspen School District No. 1 (RE) Board of Education School Directors</t>
  </si>
  <si>
    <t>City of Lamar Mayor</t>
  </si>
  <si>
    <t>Pueblo County School District 70 Board of Education Director - District 1</t>
  </si>
  <si>
    <t>Rangely School District RE-4 Ballot Issue 4A</t>
  </si>
  <si>
    <t>City of Steamboat Springs City Council - District I</t>
  </si>
  <si>
    <t>Saguache County Ballot Issue 1A</t>
  </si>
  <si>
    <t>Town of Telluride Ballot Question 300</t>
  </si>
  <si>
    <t>Town of Julesburg Ballot Issue 2A</t>
  </si>
  <si>
    <t>Summit School District RE-1 Director - Four Year Term</t>
  </si>
  <si>
    <t>Woodland Park School District Re-2 Director - District C</t>
  </si>
  <si>
    <t>Weld County School District RE-4 Ballot Issue 4A</t>
  </si>
  <si>
    <t>City of Yuma Ballot Question 2C</t>
  </si>
  <si>
    <r>
      <t>2 ballot cards per ballot</t>
    </r>
    <r>
      <rPr>
        <vertAlign val="superscript"/>
        <sz val="11"/>
        <rFont val="Calibri"/>
        <family val="2"/>
        <scheme val="minor"/>
      </rPr>
      <t>*</t>
    </r>
  </si>
  <si>
    <r>
      <rPr>
        <vertAlign val="superscript"/>
        <sz val="11"/>
        <rFont val="Calibri"/>
        <family val="2"/>
        <scheme val="minor"/>
      </rPr>
      <t>*</t>
    </r>
    <r>
      <rPr>
        <sz val="11"/>
        <rFont val="Calibri"/>
        <family val="2"/>
        <scheme val="minor"/>
      </rPr>
      <t xml:space="preserve"> The assumption has been made in the "# of CVRs" value that all ballot cards were returned for each ballot. Therefore, the number of CVRs is the ballots cast total multiplied by the number of cards. As the average number of cards per ballot decreases the number of ballots to audit will also decrease.</t>
    </r>
  </si>
  <si>
    <t>Jefferson County School District R-1 Director - District 1</t>
  </si>
  <si>
    <t>Jefferson County School District R-1 Director - District 2</t>
  </si>
  <si>
    <t>Jefferson County School District R-1 Director - District 5</t>
  </si>
  <si>
    <t>Single county audit
Requested by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</si>
</sst>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7" x14ac:knownFonts="1">
    <font>
      <sz val="11"/>
      <color theme="1"/>
      <name val="Calibri"/>
      <family val="2"/>
      <scheme val="minor"/>
    </font>
    <font>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name val="Calibri"/>
      <family val="2"/>
      <scheme val="minor"/>
    </font>
    <font>
      <vertAlign val="superscript"/>
      <sz val="11"/>
      <name val="Calibri"/>
      <family val="2"/>
      <scheme val="minor"/>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64">
    <xf numFmtId="0" fontId="0" fillId="0" borderId="0" xfId="0"/>
    <xf numFmtId="0" fontId="5" fillId="0" borderId="1" xfId="0" applyFont="1" applyBorder="1" applyAlignment="1">
      <alignment vertical="center"/>
    </xf>
    <xf numFmtId="0" fontId="5" fillId="0" borderId="1" xfId="0" applyFont="1" applyBorder="1" applyAlignment="1">
      <alignment vertical="center" wrapText="1"/>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vertical="center" wrapText="1"/>
    </xf>
    <xf numFmtId="0" fontId="5" fillId="0" borderId="0" xfId="0" applyFont="1" applyAlignment="1">
      <alignment horizontal="center" vertical="center"/>
    </xf>
    <xf numFmtId="3" fontId="2" fillId="0" borderId="1" xfId="0" applyNumberFormat="1" applyFont="1" applyBorder="1" applyAlignment="1">
      <alignment vertical="center"/>
    </xf>
    <xf numFmtId="3" fontId="5" fillId="0" borderId="0" xfId="0" applyNumberFormat="1" applyFont="1" applyAlignment="1">
      <alignment vertical="center"/>
    </xf>
    <xf numFmtId="9" fontId="5" fillId="0" borderId="1" xfId="2" applyFont="1" applyBorder="1" applyAlignment="1">
      <alignment horizontal="center" vertical="center"/>
    </xf>
    <xf numFmtId="9" fontId="5" fillId="0" borderId="0" xfId="2" applyFont="1" applyAlignment="1">
      <alignment horizontal="center" vertical="center"/>
    </xf>
    <xf numFmtId="164" fontId="5" fillId="0" borderId="1" xfId="2" applyNumberFormat="1" applyFont="1" applyBorder="1" applyAlignment="1">
      <alignment vertical="center"/>
    </xf>
    <xf numFmtId="164" fontId="5" fillId="0" borderId="0" xfId="2" applyNumberFormat="1" applyFont="1" applyAlignment="1">
      <alignment vertical="center"/>
    </xf>
    <xf numFmtId="3" fontId="5" fillId="0" borderId="1" xfId="1" applyNumberFormat="1" applyFont="1" applyBorder="1" applyAlignment="1">
      <alignment horizontal="center" vertical="center"/>
    </xf>
    <xf numFmtId="3" fontId="5" fillId="0" borderId="1" xfId="1" applyNumberFormat="1" applyFont="1" applyFill="1" applyBorder="1" applyAlignment="1">
      <alignment vertical="center"/>
    </xf>
    <xf numFmtId="3" fontId="5" fillId="0" borderId="0" xfId="1" applyNumberFormat="1" applyFont="1" applyAlignment="1">
      <alignment horizontal="center" vertical="center"/>
    </xf>
    <xf numFmtId="3" fontId="5" fillId="0" borderId="0" xfId="1" applyNumberFormat="1" applyFont="1" applyFill="1" applyAlignment="1">
      <alignment vertical="center"/>
    </xf>
    <xf numFmtId="3" fontId="5" fillId="0" borderId="1" xfId="0" applyNumberFormat="1" applyFont="1" applyBorder="1" applyAlignment="1">
      <alignment vertical="center"/>
    </xf>
    <xf numFmtId="0" fontId="4" fillId="0" borderId="1" xfId="0" applyFont="1" applyBorder="1" applyAlignment="1">
      <alignment horizontal="center" vertical="center" wrapText="1"/>
    </xf>
    <xf numFmtId="1" fontId="4" fillId="0" borderId="1" xfId="0" applyNumberFormat="1" applyFont="1" applyBorder="1" applyAlignment="1">
      <alignment horizontal="center" vertical="center" wrapText="1"/>
    </xf>
    <xf numFmtId="3" fontId="4" fillId="0" borderId="1" xfId="0" applyNumberFormat="1" applyFont="1" applyBorder="1" applyAlignment="1">
      <alignment horizontal="center" vertical="center" wrapText="1"/>
    </xf>
    <xf numFmtId="164" fontId="4" fillId="0" borderId="1" xfId="2" applyNumberFormat="1" applyFont="1" applyBorder="1" applyAlignment="1">
      <alignment horizontal="center" vertical="center" wrapText="1"/>
    </xf>
    <xf numFmtId="9" fontId="4" fillId="0" borderId="1" xfId="2" applyFont="1" applyBorder="1" applyAlignment="1">
      <alignment horizontal="center" vertical="center" wrapText="1"/>
    </xf>
    <xf numFmtId="3" fontId="3" fillId="0" borderId="1" xfId="1" applyNumberFormat="1" applyFont="1" applyBorder="1" applyAlignment="1">
      <alignment horizontal="center" vertical="center" wrapText="1"/>
    </xf>
    <xf numFmtId="3" fontId="4" fillId="0" borderId="1" xfId="1" applyNumberFormat="1" applyFont="1" applyFill="1" applyBorder="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left" vertical="center"/>
    </xf>
    <xf numFmtId="0" fontId="5" fillId="0" borderId="1" xfId="0" applyFont="1" applyBorder="1" applyAlignment="1">
      <alignment horizontal="left" vertical="center" wrapText="1"/>
    </xf>
    <xf numFmtId="1" fontId="5" fillId="0" borderId="1" xfId="0" applyNumberFormat="1" applyFont="1" applyBorder="1" applyAlignment="1">
      <alignment horizontal="center" vertical="center"/>
    </xf>
    <xf numFmtId="3" fontId="5" fillId="0" borderId="1" xfId="0" applyNumberFormat="1" applyFont="1" applyBorder="1" applyAlignment="1">
      <alignment horizontal="right" vertical="center"/>
    </xf>
    <xf numFmtId="164" fontId="5" fillId="0" borderId="1" xfId="2" applyNumberFormat="1" applyFont="1" applyBorder="1" applyAlignment="1">
      <alignment horizontal="right" vertical="center"/>
    </xf>
    <xf numFmtId="3" fontId="2" fillId="0" borderId="1" xfId="0" applyNumberFormat="1" applyFont="1" applyBorder="1" applyAlignment="1">
      <alignment horizontal="right" vertical="center"/>
    </xf>
    <xf numFmtId="0" fontId="5" fillId="0" borderId="1" xfId="0" applyFont="1" applyBorder="1" applyAlignment="1">
      <alignment horizontal="right" vertical="center"/>
    </xf>
    <xf numFmtId="0" fontId="5" fillId="0" borderId="2" xfId="0" applyFont="1" applyBorder="1" applyAlignment="1">
      <alignment vertical="center" wrapText="1"/>
    </xf>
    <xf numFmtId="0" fontId="5" fillId="0" borderId="2" xfId="0" applyFont="1" applyBorder="1" applyAlignment="1">
      <alignment horizontal="center" vertical="center"/>
    </xf>
    <xf numFmtId="3" fontId="5" fillId="0" borderId="2" xfId="1" applyNumberFormat="1" applyFont="1" applyBorder="1" applyAlignment="1">
      <alignment horizontal="center" vertical="center"/>
    </xf>
    <xf numFmtId="3" fontId="5" fillId="0" borderId="2" xfId="1" applyNumberFormat="1" applyFont="1" applyFill="1" applyBorder="1" applyAlignment="1">
      <alignment vertical="center"/>
    </xf>
    <xf numFmtId="3" fontId="5" fillId="0" borderId="2" xfId="0" applyNumberFormat="1" applyFont="1" applyBorder="1" applyAlignment="1">
      <alignment vertical="center"/>
    </xf>
    <xf numFmtId="164" fontId="5" fillId="0" borderId="2" xfId="2" applyNumberFormat="1" applyFont="1" applyBorder="1" applyAlignment="1">
      <alignment vertical="center"/>
    </xf>
    <xf numFmtId="9" fontId="5" fillId="0" borderId="2" xfId="2" applyFont="1" applyBorder="1" applyAlignment="1">
      <alignment horizontal="center" vertical="center"/>
    </xf>
    <xf numFmtId="3" fontId="2" fillId="0" borderId="2" xfId="0" applyNumberFormat="1" applyFont="1" applyBorder="1" applyAlignment="1">
      <alignment vertical="center"/>
    </xf>
    <xf numFmtId="0" fontId="5" fillId="0" borderId="3" xfId="0" applyFont="1" applyBorder="1" applyAlignment="1">
      <alignment vertical="center" wrapText="1"/>
    </xf>
    <xf numFmtId="0" fontId="5" fillId="0" borderId="3" xfId="0" applyFont="1" applyBorder="1" applyAlignment="1">
      <alignment horizontal="center" vertical="center"/>
    </xf>
    <xf numFmtId="3" fontId="5" fillId="0" borderId="3" xfId="1" applyNumberFormat="1" applyFont="1" applyBorder="1" applyAlignment="1">
      <alignment horizontal="center" vertical="center"/>
    </xf>
    <xf numFmtId="3" fontId="5" fillId="0" borderId="3" xfId="1" applyNumberFormat="1" applyFont="1" applyFill="1" applyBorder="1" applyAlignment="1">
      <alignment vertical="center"/>
    </xf>
    <xf numFmtId="3" fontId="5" fillId="0" borderId="3" xfId="0" applyNumberFormat="1" applyFont="1" applyBorder="1" applyAlignment="1">
      <alignment vertical="center"/>
    </xf>
    <xf numFmtId="164" fontId="5" fillId="0" borderId="3" xfId="2" applyNumberFormat="1" applyFont="1" applyBorder="1" applyAlignment="1">
      <alignment vertical="center"/>
    </xf>
    <xf numFmtId="9" fontId="5" fillId="0" borderId="3" xfId="2" applyFont="1" applyBorder="1" applyAlignment="1">
      <alignment horizontal="center" vertical="center"/>
    </xf>
    <xf numFmtId="3" fontId="2" fillId="0" borderId="3" xfId="0" applyNumberFormat="1" applyFont="1" applyBorder="1" applyAlignment="1">
      <alignment vertical="center"/>
    </xf>
    <xf numFmtId="0" fontId="5" fillId="0" borderId="4" xfId="0" applyFont="1" applyBorder="1" applyAlignment="1">
      <alignment vertical="center" wrapText="1"/>
    </xf>
    <xf numFmtId="0" fontId="5" fillId="0" borderId="4" xfId="0" applyFont="1" applyBorder="1" applyAlignment="1">
      <alignment horizontal="center" vertical="center"/>
    </xf>
    <xf numFmtId="3" fontId="5" fillId="0" borderId="4" xfId="1" applyNumberFormat="1" applyFont="1" applyBorder="1" applyAlignment="1">
      <alignment horizontal="center" vertical="center"/>
    </xf>
    <xf numFmtId="3" fontId="5" fillId="0" borderId="4" xfId="1" applyNumberFormat="1" applyFont="1" applyFill="1" applyBorder="1" applyAlignment="1">
      <alignment vertical="center"/>
    </xf>
    <xf numFmtId="3" fontId="5" fillId="0" borderId="4" xfId="0" applyNumberFormat="1" applyFont="1" applyBorder="1" applyAlignment="1">
      <alignment vertical="center"/>
    </xf>
    <xf numFmtId="164" fontId="5" fillId="0" borderId="4" xfId="2" applyNumberFormat="1" applyFont="1" applyBorder="1" applyAlignment="1">
      <alignment vertical="center"/>
    </xf>
    <xf numFmtId="9" fontId="5" fillId="0" borderId="4" xfId="2" applyFont="1" applyBorder="1" applyAlignment="1">
      <alignment horizontal="center" vertical="center"/>
    </xf>
    <xf numFmtId="3" fontId="2" fillId="0" borderId="4" xfId="0" applyNumberFormat="1" applyFont="1" applyBorder="1" applyAlignment="1">
      <alignment vertical="center"/>
    </xf>
    <xf numFmtId="0" fontId="5" fillId="0" borderId="1" xfId="0" applyFont="1" applyBorder="1" applyAlignment="1">
      <alignment vertical="center" wrapText="1"/>
    </xf>
    <xf numFmtId="0" fontId="5" fillId="0" borderId="2" xfId="0" applyFont="1" applyBorder="1" applyAlignment="1">
      <alignment vertical="center" wrapText="1"/>
    </xf>
    <xf numFmtId="0" fontId="5" fillId="0" borderId="3" xfId="0" applyFont="1" applyBorder="1" applyAlignment="1">
      <alignment vertical="center" wrapText="1"/>
    </xf>
    <xf numFmtId="0" fontId="5" fillId="0" borderId="4" xfId="0" applyFont="1" applyBorder="1" applyAlignment="1">
      <alignment vertical="center" wrapText="1"/>
    </xf>
    <xf numFmtId="0" fontId="5" fillId="0" borderId="2" xfId="0" applyFont="1" applyBorder="1" applyAlignment="1">
      <alignment vertical="center"/>
    </xf>
    <xf numFmtId="0" fontId="5" fillId="0" borderId="3" xfId="0" applyFont="1" applyBorder="1" applyAlignment="1">
      <alignment vertical="center"/>
    </xf>
    <xf numFmtId="0" fontId="5" fillId="0" borderId="4" xfId="0" applyFont="1" applyBorder="1" applyAlignment="1">
      <alignment vertical="center"/>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E9473-C33D-4837-B65B-602C0372EAB7}">
  <sheetPr codeName="Sheet1"/>
  <dimension ref="A1:K67"/>
  <sheetViews>
    <sheetView tabSelected="1" zoomScale="92" zoomScaleNormal="92" workbookViewId="0">
      <pane ySplit="1" topLeftCell="A2" activePane="bottomLeft" state="frozen"/>
      <selection pane="bottomLeft" activeCell="A2" sqref="A2"/>
    </sheetView>
  </sheetViews>
  <sheetFormatPr defaultColWidth="8.7109375" defaultRowHeight="15" x14ac:dyDescent="0.25"/>
  <cols>
    <col min="1" max="1" width="10.85546875" style="4" bestFit="1" customWidth="1"/>
    <col min="2" max="2" width="51.42578125" style="5" customWidth="1"/>
    <col min="3" max="3" width="5.42578125" style="6" customWidth="1"/>
    <col min="4" max="4" width="12.140625" style="15" customWidth="1"/>
    <col min="5" max="5" width="10" style="16" bestFit="1" customWidth="1"/>
    <col min="6" max="6" width="8.7109375" style="8"/>
    <col min="7" max="7" width="8.7109375" style="12"/>
    <col min="8" max="8" width="8.7109375" style="10"/>
    <col min="9" max="9" width="11.85546875" style="8" bestFit="1" customWidth="1"/>
    <col min="10" max="10" width="9.42578125" style="8" bestFit="1" customWidth="1"/>
    <col min="11" max="11" width="21.85546875" style="4" bestFit="1" customWidth="1"/>
    <col min="12" max="16384" width="8.7109375" style="4"/>
  </cols>
  <sheetData>
    <row r="1" spans="1:11" s="25" customFormat="1" ht="45" x14ac:dyDescent="0.25">
      <c r="A1" s="18" t="s">
        <v>0</v>
      </c>
      <c r="B1" s="18" t="s">
        <v>1</v>
      </c>
      <c r="C1" s="19" t="s">
        <v>2</v>
      </c>
      <c r="D1" s="20" t="s">
        <v>4</v>
      </c>
      <c r="E1" s="20" t="s">
        <v>5</v>
      </c>
      <c r="F1" s="20" t="s">
        <v>6</v>
      </c>
      <c r="G1" s="21" t="s">
        <v>7</v>
      </c>
      <c r="H1" s="22" t="s">
        <v>8</v>
      </c>
      <c r="I1" s="23" t="s">
        <v>74</v>
      </c>
      <c r="J1" s="24" t="s">
        <v>26</v>
      </c>
      <c r="K1" s="18" t="s">
        <v>75</v>
      </c>
    </row>
    <row r="2" spans="1:11" x14ac:dyDescent="0.25">
      <c r="A2" s="26" t="s">
        <v>3</v>
      </c>
      <c r="B2" s="27" t="s">
        <v>78</v>
      </c>
      <c r="C2" s="28">
        <v>1</v>
      </c>
      <c r="D2" s="29">
        <v>666788</v>
      </c>
      <c r="E2" s="29">
        <v>556884</v>
      </c>
      <c r="F2" s="29">
        <v>109904</v>
      </c>
      <c r="G2" s="30">
        <v>8.8313545872757582E-2</v>
      </c>
      <c r="H2" s="9">
        <v>0.03</v>
      </c>
      <c r="I2" s="31">
        <v>82.512823236642888</v>
      </c>
      <c r="J2" s="29">
        <f>SUM(J3:J18)+2*J19+SUM(J20:J66)-(J34+J35)</f>
        <v>1327084</v>
      </c>
      <c r="K2" s="1" t="s">
        <v>76</v>
      </c>
    </row>
    <row r="3" spans="1:11" x14ac:dyDescent="0.25">
      <c r="A3" s="26" t="s">
        <v>9</v>
      </c>
      <c r="B3" s="27" t="s">
        <v>79</v>
      </c>
      <c r="C3" s="28">
        <v>1</v>
      </c>
      <c r="D3" s="29">
        <v>4459</v>
      </c>
      <c r="E3" s="29">
        <v>3437</v>
      </c>
      <c r="F3" s="29">
        <v>1022</v>
      </c>
      <c r="G3" s="30">
        <v>1.3742100309264489E-2</v>
      </c>
      <c r="H3" s="9">
        <v>0.03</v>
      </c>
      <c r="I3" s="31">
        <v>530.26828767123288</v>
      </c>
      <c r="J3" s="29">
        <v>74370</v>
      </c>
      <c r="K3" s="32"/>
    </row>
    <row r="4" spans="1:11" x14ac:dyDescent="0.25">
      <c r="A4" s="26" t="s">
        <v>10</v>
      </c>
      <c r="B4" s="27" t="s">
        <v>80</v>
      </c>
      <c r="C4" s="28">
        <v>1</v>
      </c>
      <c r="D4" s="29">
        <v>1219</v>
      </c>
      <c r="E4" s="29">
        <v>654</v>
      </c>
      <c r="F4" s="29">
        <v>565</v>
      </c>
      <c r="G4" s="30">
        <v>0.14490895101308027</v>
      </c>
      <c r="H4" s="9">
        <v>0.03</v>
      </c>
      <c r="I4" s="31">
        <v>50.286748672566375</v>
      </c>
      <c r="J4" s="29">
        <v>3899</v>
      </c>
      <c r="K4" s="32"/>
    </row>
    <row r="5" spans="1:11" ht="30" x14ac:dyDescent="0.25">
      <c r="A5" s="26" t="s">
        <v>11</v>
      </c>
      <c r="B5" s="27" t="s">
        <v>81</v>
      </c>
      <c r="C5" s="28">
        <v>3</v>
      </c>
      <c r="D5" s="29">
        <v>10888</v>
      </c>
      <c r="E5" s="29">
        <v>9702</v>
      </c>
      <c r="F5" s="29">
        <v>1186</v>
      </c>
      <c r="G5" s="30">
        <v>1.0497897764992254E-2</v>
      </c>
      <c r="H5" s="9">
        <v>0.03</v>
      </c>
      <c r="I5" s="31">
        <v>694.13897554806078</v>
      </c>
      <c r="J5" s="29">
        <v>112975</v>
      </c>
      <c r="K5" s="32"/>
    </row>
    <row r="6" spans="1:11" x14ac:dyDescent="0.25">
      <c r="A6" s="26" t="s">
        <v>12</v>
      </c>
      <c r="B6" s="27" t="s">
        <v>82</v>
      </c>
      <c r="C6" s="28">
        <v>1</v>
      </c>
      <c r="D6" s="29">
        <v>2415</v>
      </c>
      <c r="E6" s="29">
        <v>1890</v>
      </c>
      <c r="F6" s="29">
        <v>525</v>
      </c>
      <c r="G6" s="30">
        <v>0.12099562111085503</v>
      </c>
      <c r="H6" s="9">
        <v>0.03</v>
      </c>
      <c r="I6" s="31">
        <v>60.225320000000004</v>
      </c>
      <c r="J6" s="29">
        <v>4339</v>
      </c>
      <c r="K6" s="1" t="s">
        <v>77</v>
      </c>
    </row>
    <row r="7" spans="1:11" x14ac:dyDescent="0.25">
      <c r="A7" s="26" t="s">
        <v>13</v>
      </c>
      <c r="B7" s="27" t="s">
        <v>83</v>
      </c>
      <c r="C7" s="28">
        <v>1</v>
      </c>
      <c r="D7" s="29">
        <v>257</v>
      </c>
      <c r="E7" s="29">
        <v>169</v>
      </c>
      <c r="F7" s="29">
        <v>88</v>
      </c>
      <c r="G7" s="30">
        <v>6.7692307692307691E-2</v>
      </c>
      <c r="H7" s="9">
        <v>0.03</v>
      </c>
      <c r="I7" s="31">
        <v>107.64886363636364</v>
      </c>
      <c r="J7" s="29">
        <v>1300</v>
      </c>
      <c r="K7" s="32"/>
    </row>
    <row r="8" spans="1:11" x14ac:dyDescent="0.25">
      <c r="A8" s="1" t="s">
        <v>14</v>
      </c>
      <c r="B8" s="2" t="s">
        <v>84</v>
      </c>
      <c r="C8" s="3">
        <v>1</v>
      </c>
      <c r="D8" s="13">
        <v>325</v>
      </c>
      <c r="E8" s="14">
        <v>252</v>
      </c>
      <c r="F8" s="17">
        <v>73</v>
      </c>
      <c r="G8" s="11">
        <v>5.8400000000000001E-2</v>
      </c>
      <c r="H8" s="9">
        <v>0.03</v>
      </c>
      <c r="I8" s="7">
        <v>124.77739726027397</v>
      </c>
      <c r="J8" s="17">
        <v>1250</v>
      </c>
      <c r="K8" s="1"/>
    </row>
    <row r="9" spans="1:11" x14ac:dyDescent="0.25">
      <c r="A9" s="1" t="s">
        <v>15</v>
      </c>
      <c r="B9" s="2" t="s">
        <v>85</v>
      </c>
      <c r="C9" s="3">
        <v>1</v>
      </c>
      <c r="D9" s="13">
        <v>10869</v>
      </c>
      <c r="E9" s="14">
        <v>7974</v>
      </c>
      <c r="F9" s="17">
        <v>2895</v>
      </c>
      <c r="G9" s="11">
        <v>4.5800439810786436E-2</v>
      </c>
      <c r="H9" s="9">
        <v>0.03</v>
      </c>
      <c r="I9" s="7">
        <v>159.1032756476684</v>
      </c>
      <c r="J9" s="17">
        <v>63209</v>
      </c>
      <c r="K9" s="1"/>
    </row>
    <row r="10" spans="1:11" x14ac:dyDescent="0.25">
      <c r="A10" s="1" t="s">
        <v>16</v>
      </c>
      <c r="B10" s="2" t="s">
        <v>86</v>
      </c>
      <c r="C10" s="3">
        <v>1</v>
      </c>
      <c r="D10" s="13">
        <v>11722</v>
      </c>
      <c r="E10" s="14">
        <v>10774</v>
      </c>
      <c r="F10" s="17">
        <v>948</v>
      </c>
      <c r="G10" s="11">
        <v>4.0740899909751174E-2</v>
      </c>
      <c r="H10" s="9">
        <v>0.03</v>
      </c>
      <c r="I10" s="7">
        <v>178.86202848101263</v>
      </c>
      <c r="J10" s="17">
        <v>23269</v>
      </c>
      <c r="K10" s="1"/>
    </row>
    <row r="11" spans="1:11" x14ac:dyDescent="0.25">
      <c r="A11" s="1" t="s">
        <v>17</v>
      </c>
      <c r="B11" s="2" t="s">
        <v>87</v>
      </c>
      <c r="C11" s="3">
        <v>1</v>
      </c>
      <c r="D11" s="13">
        <v>1667</v>
      </c>
      <c r="E11" s="14">
        <v>1208</v>
      </c>
      <c r="F11" s="17">
        <v>459</v>
      </c>
      <c r="G11" s="11">
        <v>5.5737704918032788E-2</v>
      </c>
      <c r="H11" s="9">
        <v>0.03</v>
      </c>
      <c r="I11" s="7">
        <v>130.73735294117645</v>
      </c>
      <c r="J11" s="17">
        <v>8235</v>
      </c>
      <c r="K11" s="1"/>
    </row>
    <row r="12" spans="1:11" x14ac:dyDescent="0.25">
      <c r="A12" s="1" t="s">
        <v>18</v>
      </c>
      <c r="B12" s="2" t="s">
        <v>82</v>
      </c>
      <c r="C12" s="3">
        <v>1</v>
      </c>
      <c r="D12" s="13">
        <v>370</v>
      </c>
      <c r="E12" s="14">
        <v>246</v>
      </c>
      <c r="F12" s="17">
        <v>124</v>
      </c>
      <c r="G12" s="11">
        <v>0.19871794871794871</v>
      </c>
      <c r="H12" s="9">
        <v>0.03</v>
      </c>
      <c r="I12" s="7">
        <v>36.670064516129031</v>
      </c>
      <c r="J12" s="17">
        <v>624</v>
      </c>
      <c r="K12" s="1" t="s">
        <v>77</v>
      </c>
    </row>
    <row r="13" spans="1:11" x14ac:dyDescent="0.25">
      <c r="A13" s="1" t="s">
        <v>19</v>
      </c>
      <c r="B13" s="2" t="s">
        <v>20</v>
      </c>
      <c r="C13" s="3">
        <v>1</v>
      </c>
      <c r="D13" s="13">
        <v>1783</v>
      </c>
      <c r="E13" s="14">
        <v>1408</v>
      </c>
      <c r="F13" s="17">
        <v>375</v>
      </c>
      <c r="G13" s="11">
        <v>0.11595547309833024</v>
      </c>
      <c r="H13" s="9">
        <v>0.03</v>
      </c>
      <c r="I13" s="7">
        <v>62.843088000000002</v>
      </c>
      <c r="J13" s="17">
        <v>3234</v>
      </c>
      <c r="K13" s="1"/>
    </row>
    <row r="14" spans="1:11" x14ac:dyDescent="0.25">
      <c r="A14" s="1" t="s">
        <v>21</v>
      </c>
      <c r="B14" s="2" t="s">
        <v>88</v>
      </c>
      <c r="C14" s="3">
        <v>1</v>
      </c>
      <c r="D14" s="13">
        <v>1495</v>
      </c>
      <c r="E14" s="14">
        <v>1009</v>
      </c>
      <c r="F14" s="17">
        <v>486</v>
      </c>
      <c r="G14" s="11">
        <v>0.19285714285714287</v>
      </c>
      <c r="H14" s="9">
        <v>0.03</v>
      </c>
      <c r="I14" s="7">
        <v>37.784444444444439</v>
      </c>
      <c r="J14" s="17">
        <v>2520</v>
      </c>
      <c r="K14" s="1"/>
    </row>
    <row r="15" spans="1:11" x14ac:dyDescent="0.25">
      <c r="A15" s="1" t="s">
        <v>22</v>
      </c>
      <c r="B15" s="2" t="s">
        <v>89</v>
      </c>
      <c r="C15" s="3">
        <v>1</v>
      </c>
      <c r="D15" s="13">
        <v>668</v>
      </c>
      <c r="E15" s="14">
        <v>460</v>
      </c>
      <c r="F15" s="17">
        <v>208</v>
      </c>
      <c r="G15" s="11">
        <v>0.17732310315430519</v>
      </c>
      <c r="H15" s="9">
        <v>0.03</v>
      </c>
      <c r="I15" s="7">
        <v>41.094475961538464</v>
      </c>
      <c r="J15" s="17">
        <v>1173</v>
      </c>
      <c r="K15" s="1"/>
    </row>
    <row r="16" spans="1:11" x14ac:dyDescent="0.25">
      <c r="A16" s="1" t="s">
        <v>23</v>
      </c>
      <c r="B16" s="2" t="s">
        <v>90</v>
      </c>
      <c r="C16" s="3">
        <v>1</v>
      </c>
      <c r="D16" s="13">
        <v>493</v>
      </c>
      <c r="E16" s="14">
        <v>418</v>
      </c>
      <c r="F16" s="17">
        <v>75</v>
      </c>
      <c r="G16" s="11">
        <v>8.1521739130434784E-2</v>
      </c>
      <c r="H16" s="9">
        <v>0.03</v>
      </c>
      <c r="I16" s="7">
        <v>89.387199999999993</v>
      </c>
      <c r="J16" s="17">
        <v>920</v>
      </c>
      <c r="K16" s="1" t="s">
        <v>77</v>
      </c>
    </row>
    <row r="17" spans="1:11" x14ac:dyDescent="0.25">
      <c r="A17" s="1" t="s">
        <v>24</v>
      </c>
      <c r="B17" s="2" t="s">
        <v>91</v>
      </c>
      <c r="C17" s="3">
        <v>1</v>
      </c>
      <c r="D17" s="13">
        <v>1584</v>
      </c>
      <c r="E17" s="14">
        <v>887</v>
      </c>
      <c r="F17" s="17">
        <v>697</v>
      </c>
      <c r="G17" s="11">
        <v>0.27991967871485945</v>
      </c>
      <c r="H17" s="9">
        <v>0.03</v>
      </c>
      <c r="I17" s="7">
        <v>26.032467718794834</v>
      </c>
      <c r="J17" s="17">
        <v>2490</v>
      </c>
      <c r="K17" s="1"/>
    </row>
    <row r="18" spans="1:11" ht="30" x14ac:dyDescent="0.25">
      <c r="A18" s="1" t="s">
        <v>25</v>
      </c>
      <c r="B18" s="2" t="s">
        <v>92</v>
      </c>
      <c r="C18" s="3">
        <v>1</v>
      </c>
      <c r="D18" s="13">
        <v>2832</v>
      </c>
      <c r="E18" s="14">
        <v>2170</v>
      </c>
      <c r="F18" s="17">
        <v>662</v>
      </c>
      <c r="G18" s="11">
        <v>6.6001994017946167E-2</v>
      </c>
      <c r="H18" s="9">
        <v>0.03</v>
      </c>
      <c r="I18" s="7">
        <v>110.40575528700906</v>
      </c>
      <c r="J18" s="17">
        <v>10030</v>
      </c>
      <c r="K18" s="1" t="s">
        <v>77</v>
      </c>
    </row>
    <row r="19" spans="1:11" ht="17.25" x14ac:dyDescent="0.25">
      <c r="A19" s="1" t="s">
        <v>27</v>
      </c>
      <c r="B19" s="2" t="s">
        <v>93</v>
      </c>
      <c r="C19" s="3">
        <v>1</v>
      </c>
      <c r="D19" s="13">
        <v>45050</v>
      </c>
      <c r="E19" s="14">
        <v>36363</v>
      </c>
      <c r="F19" s="17">
        <v>8687</v>
      </c>
      <c r="G19" s="11">
        <v>5.1961957171910517E-2</v>
      </c>
      <c r="H19" s="9">
        <v>0.03</v>
      </c>
      <c r="I19" s="7">
        <v>140.23721192586623</v>
      </c>
      <c r="J19" s="17">
        <v>83590</v>
      </c>
      <c r="K19" s="1" t="s">
        <v>129</v>
      </c>
    </row>
    <row r="20" spans="1:11" x14ac:dyDescent="0.25">
      <c r="A20" s="1" t="s">
        <v>28</v>
      </c>
      <c r="B20" s="2" t="s">
        <v>82</v>
      </c>
      <c r="C20" s="3">
        <v>1</v>
      </c>
      <c r="D20" s="13">
        <v>472</v>
      </c>
      <c r="E20" s="14">
        <v>316</v>
      </c>
      <c r="F20" s="17">
        <v>156</v>
      </c>
      <c r="G20" s="11">
        <v>0.18909090909090909</v>
      </c>
      <c r="H20" s="9">
        <v>0.03</v>
      </c>
      <c r="I20" s="7">
        <v>38.537019230769232</v>
      </c>
      <c r="J20" s="17">
        <v>825</v>
      </c>
      <c r="K20" s="1" t="s">
        <v>77</v>
      </c>
    </row>
    <row r="21" spans="1:11" x14ac:dyDescent="0.25">
      <c r="A21" s="1" t="s">
        <v>29</v>
      </c>
      <c r="B21" s="2" t="s">
        <v>94</v>
      </c>
      <c r="C21" s="3">
        <v>1</v>
      </c>
      <c r="D21" s="13">
        <v>10008</v>
      </c>
      <c r="E21" s="14">
        <v>8901</v>
      </c>
      <c r="F21" s="17">
        <v>1107</v>
      </c>
      <c r="G21" s="11">
        <v>1.0915437406326419E-2</v>
      </c>
      <c r="H21" s="9">
        <v>0.03</v>
      </c>
      <c r="I21" s="7">
        <v>667.58662330623304</v>
      </c>
      <c r="J21" s="17">
        <v>101416</v>
      </c>
      <c r="K21" s="1"/>
    </row>
    <row r="22" spans="1:11" x14ac:dyDescent="0.25">
      <c r="A22" s="1" t="s">
        <v>30</v>
      </c>
      <c r="B22" s="2" t="s">
        <v>31</v>
      </c>
      <c r="C22" s="3">
        <v>1</v>
      </c>
      <c r="D22" s="13">
        <v>7827</v>
      </c>
      <c r="E22" s="14">
        <v>5793</v>
      </c>
      <c r="F22" s="17">
        <v>2034</v>
      </c>
      <c r="G22" s="11">
        <v>0.14144645340751044</v>
      </c>
      <c r="H22" s="9">
        <v>0.03</v>
      </c>
      <c r="I22" s="7">
        <v>51.517728613569318</v>
      </c>
      <c r="J22" s="17">
        <v>14380</v>
      </c>
      <c r="K22" s="1"/>
    </row>
    <row r="23" spans="1:11" ht="30" x14ac:dyDescent="0.25">
      <c r="A23" s="1" t="s">
        <v>32</v>
      </c>
      <c r="B23" s="2" t="s">
        <v>95</v>
      </c>
      <c r="C23" s="3">
        <v>1</v>
      </c>
      <c r="D23" s="13">
        <v>18146</v>
      </c>
      <c r="E23" s="14">
        <v>16362</v>
      </c>
      <c r="F23" s="17">
        <v>1784</v>
      </c>
      <c r="G23" s="11">
        <v>1.4023172821456084E-2</v>
      </c>
      <c r="H23" s="9">
        <v>0.03</v>
      </c>
      <c r="I23" s="7">
        <v>519.63989125560533</v>
      </c>
      <c r="J23" s="17">
        <v>127218</v>
      </c>
      <c r="K23" s="1"/>
    </row>
    <row r="24" spans="1:11" x14ac:dyDescent="0.25">
      <c r="A24" s="1" t="s">
        <v>33</v>
      </c>
      <c r="B24" s="2" t="s">
        <v>96</v>
      </c>
      <c r="C24" s="3">
        <v>3</v>
      </c>
      <c r="D24" s="13">
        <v>3599</v>
      </c>
      <c r="E24" s="14">
        <v>2412</v>
      </c>
      <c r="F24" s="17">
        <v>1187</v>
      </c>
      <c r="G24" s="11">
        <v>0.12300518134715026</v>
      </c>
      <c r="H24" s="9">
        <v>0.03</v>
      </c>
      <c r="I24" s="7">
        <v>59.241406908171861</v>
      </c>
      <c r="J24" s="17">
        <v>9650</v>
      </c>
      <c r="K24" s="1"/>
    </row>
    <row r="25" spans="1:11" x14ac:dyDescent="0.25">
      <c r="A25" s="1" t="s">
        <v>34</v>
      </c>
      <c r="B25" s="2" t="s">
        <v>97</v>
      </c>
      <c r="C25" s="3">
        <v>2</v>
      </c>
      <c r="D25" s="13">
        <v>4571</v>
      </c>
      <c r="E25" s="14">
        <v>3899</v>
      </c>
      <c r="F25" s="17">
        <v>672</v>
      </c>
      <c r="G25" s="11">
        <v>4.5442250473356774E-2</v>
      </c>
      <c r="H25" s="9">
        <v>0.03</v>
      </c>
      <c r="I25" s="7">
        <v>160.35737500000002</v>
      </c>
      <c r="J25" s="17">
        <v>14788</v>
      </c>
      <c r="K25" s="1"/>
    </row>
    <row r="26" spans="1:11" ht="30" x14ac:dyDescent="0.25">
      <c r="A26" s="1" t="s">
        <v>35</v>
      </c>
      <c r="B26" s="2" t="s">
        <v>98</v>
      </c>
      <c r="C26" s="3">
        <v>1</v>
      </c>
      <c r="D26" s="13">
        <v>2112</v>
      </c>
      <c r="E26" s="14">
        <v>1567</v>
      </c>
      <c r="F26" s="17">
        <v>545</v>
      </c>
      <c r="G26" s="11">
        <v>4.5428023672584812E-2</v>
      </c>
      <c r="H26" s="9">
        <v>0.03</v>
      </c>
      <c r="I26" s="7">
        <v>160.40759449541284</v>
      </c>
      <c r="J26" s="17">
        <v>11997</v>
      </c>
      <c r="K26" s="1"/>
    </row>
    <row r="27" spans="1:11" x14ac:dyDescent="0.25">
      <c r="A27" s="1" t="s">
        <v>36</v>
      </c>
      <c r="B27" s="2" t="s">
        <v>82</v>
      </c>
      <c r="C27" s="3">
        <v>1</v>
      </c>
      <c r="D27" s="13">
        <v>1149</v>
      </c>
      <c r="E27" s="14">
        <v>775</v>
      </c>
      <c r="F27" s="17">
        <v>374</v>
      </c>
      <c r="G27" s="11">
        <v>0.19081632653061226</v>
      </c>
      <c r="H27" s="9">
        <v>0.03</v>
      </c>
      <c r="I27" s="7">
        <v>38.188556149732619</v>
      </c>
      <c r="J27" s="17">
        <v>1960</v>
      </c>
      <c r="K27" s="1" t="s">
        <v>77</v>
      </c>
    </row>
    <row r="28" spans="1:11" x14ac:dyDescent="0.25">
      <c r="A28" s="1" t="s">
        <v>37</v>
      </c>
      <c r="B28" s="2" t="s">
        <v>99</v>
      </c>
      <c r="C28" s="3">
        <v>1</v>
      </c>
      <c r="D28" s="13">
        <v>2714</v>
      </c>
      <c r="E28" s="14">
        <v>2453</v>
      </c>
      <c r="F28" s="17">
        <v>261</v>
      </c>
      <c r="G28" s="11">
        <v>4.3391521197007482E-2</v>
      </c>
      <c r="H28" s="9">
        <v>0.03</v>
      </c>
      <c r="I28" s="7">
        <v>167.93603448275863</v>
      </c>
      <c r="J28" s="17">
        <v>6015</v>
      </c>
      <c r="K28" s="1"/>
    </row>
    <row r="29" spans="1:11" x14ac:dyDescent="0.25">
      <c r="A29" s="1" t="s">
        <v>38</v>
      </c>
      <c r="B29" s="2" t="s">
        <v>100</v>
      </c>
      <c r="C29" s="3">
        <v>1</v>
      </c>
      <c r="D29" s="13">
        <v>594</v>
      </c>
      <c r="E29" s="14">
        <v>199</v>
      </c>
      <c r="F29" s="17">
        <v>395</v>
      </c>
      <c r="G29" s="11">
        <v>6.5170763900346471E-2</v>
      </c>
      <c r="H29" s="9">
        <v>0.03</v>
      </c>
      <c r="I29" s="7">
        <v>111.81394177215191</v>
      </c>
      <c r="J29" s="17">
        <v>6061</v>
      </c>
      <c r="K29" s="1"/>
    </row>
    <row r="30" spans="1:11" x14ac:dyDescent="0.25">
      <c r="A30" s="1" t="s">
        <v>39</v>
      </c>
      <c r="B30" s="2" t="s">
        <v>82</v>
      </c>
      <c r="C30" s="3">
        <v>1</v>
      </c>
      <c r="D30" s="13">
        <v>252</v>
      </c>
      <c r="E30" s="14">
        <v>159</v>
      </c>
      <c r="F30" s="17">
        <v>93</v>
      </c>
      <c r="G30" s="11">
        <v>0.21184510250569477</v>
      </c>
      <c r="H30" s="9">
        <v>0.03</v>
      </c>
      <c r="I30" s="7">
        <v>34.397774193548386</v>
      </c>
      <c r="J30" s="17">
        <v>439</v>
      </c>
      <c r="K30" s="1" t="s">
        <v>77</v>
      </c>
    </row>
    <row r="31" spans="1:11" x14ac:dyDescent="0.25">
      <c r="A31" s="1" t="s">
        <v>40</v>
      </c>
      <c r="B31" s="2" t="s">
        <v>101</v>
      </c>
      <c r="C31" s="3">
        <v>1</v>
      </c>
      <c r="D31" s="13">
        <v>609</v>
      </c>
      <c r="E31" s="14">
        <v>312</v>
      </c>
      <c r="F31" s="17">
        <v>297</v>
      </c>
      <c r="G31" s="11">
        <v>0.11094508778483377</v>
      </c>
      <c r="H31" s="9">
        <v>0.03</v>
      </c>
      <c r="I31" s="7">
        <v>65.681141414141422</v>
      </c>
      <c r="J31" s="17">
        <v>2677</v>
      </c>
      <c r="K31" s="1"/>
    </row>
    <row r="32" spans="1:11" x14ac:dyDescent="0.25">
      <c r="A32" s="1" t="s">
        <v>41</v>
      </c>
      <c r="B32" s="2" t="s">
        <v>102</v>
      </c>
      <c r="C32" s="3">
        <v>1</v>
      </c>
      <c r="D32" s="13">
        <v>351</v>
      </c>
      <c r="E32" s="14">
        <v>184</v>
      </c>
      <c r="F32" s="17">
        <v>167</v>
      </c>
      <c r="G32" s="11">
        <v>0.3081180811808118</v>
      </c>
      <c r="H32" s="9">
        <v>0.03</v>
      </c>
      <c r="I32" s="7">
        <v>23.650023952095808</v>
      </c>
      <c r="J32" s="17">
        <v>542</v>
      </c>
      <c r="K32" s="1"/>
    </row>
    <row r="33" spans="1:11" x14ac:dyDescent="0.25">
      <c r="A33" s="61" t="s">
        <v>42</v>
      </c>
      <c r="B33" s="33" t="s">
        <v>131</v>
      </c>
      <c r="C33" s="34">
        <v>1</v>
      </c>
      <c r="D33" s="35">
        <v>91195</v>
      </c>
      <c r="E33" s="36">
        <v>65006</v>
      </c>
      <c r="F33" s="37">
        <v>26189</v>
      </c>
      <c r="G33" s="38">
        <v>0.14888149853614166</v>
      </c>
      <c r="H33" s="39">
        <v>0.03</v>
      </c>
      <c r="I33" s="40">
        <v>48.94496677994578</v>
      </c>
      <c r="J33" s="37">
        <v>175905</v>
      </c>
      <c r="K33" s="58" t="s">
        <v>134</v>
      </c>
    </row>
    <row r="34" spans="1:11" x14ac:dyDescent="0.25">
      <c r="A34" s="62"/>
      <c r="B34" s="41" t="s">
        <v>132</v>
      </c>
      <c r="C34" s="42">
        <v>1</v>
      </c>
      <c r="D34" s="43">
        <v>77815</v>
      </c>
      <c r="E34" s="44">
        <v>59416</v>
      </c>
      <c r="F34" s="45">
        <v>18399</v>
      </c>
      <c r="G34" s="46">
        <v>0.10459623092009891</v>
      </c>
      <c r="H34" s="47">
        <v>0.03</v>
      </c>
      <c r="I34" s="48">
        <v>69.667902331648463</v>
      </c>
      <c r="J34" s="45">
        <v>175905</v>
      </c>
      <c r="K34" s="59"/>
    </row>
    <row r="35" spans="1:11" x14ac:dyDescent="0.25">
      <c r="A35" s="63"/>
      <c r="B35" s="49" t="s">
        <v>133</v>
      </c>
      <c r="C35" s="50">
        <v>1</v>
      </c>
      <c r="D35" s="51">
        <v>85758</v>
      </c>
      <c r="E35" s="52">
        <v>69243</v>
      </c>
      <c r="F35" s="53">
        <v>16515</v>
      </c>
      <c r="G35" s="54">
        <v>9.3885904323356362E-2</v>
      </c>
      <c r="H35" s="55">
        <v>0.03</v>
      </c>
      <c r="I35" s="56">
        <v>77.615485013623967</v>
      </c>
      <c r="J35" s="53">
        <v>175905</v>
      </c>
      <c r="K35" s="60"/>
    </row>
    <row r="36" spans="1:11" x14ac:dyDescent="0.25">
      <c r="A36" s="1" t="s">
        <v>43</v>
      </c>
      <c r="B36" s="2" t="s">
        <v>103</v>
      </c>
      <c r="C36" s="3">
        <v>1</v>
      </c>
      <c r="D36" s="13">
        <v>304</v>
      </c>
      <c r="E36" s="14">
        <v>181</v>
      </c>
      <c r="F36" s="17">
        <v>123</v>
      </c>
      <c r="G36" s="11">
        <v>0.19617224880382775</v>
      </c>
      <c r="H36" s="9">
        <v>0.03</v>
      </c>
      <c r="I36" s="7">
        <v>37.145926829268291</v>
      </c>
      <c r="J36" s="17">
        <v>627</v>
      </c>
      <c r="K36" s="1"/>
    </row>
    <row r="37" spans="1:11" x14ac:dyDescent="0.25">
      <c r="A37" s="1" t="s">
        <v>44</v>
      </c>
      <c r="B37" s="2" t="s">
        <v>104</v>
      </c>
      <c r="C37" s="3">
        <v>2</v>
      </c>
      <c r="D37" s="13">
        <v>233</v>
      </c>
      <c r="E37" s="14">
        <v>144</v>
      </c>
      <c r="F37" s="17">
        <v>89</v>
      </c>
      <c r="G37" s="11">
        <v>4.3994068215521501E-2</v>
      </c>
      <c r="H37" s="9">
        <v>0.03</v>
      </c>
      <c r="I37" s="7">
        <v>165.63596629213484</v>
      </c>
      <c r="J37" s="17">
        <v>2023</v>
      </c>
      <c r="K37" s="1"/>
    </row>
    <row r="38" spans="1:11" x14ac:dyDescent="0.25">
      <c r="A38" s="1" t="s">
        <v>45</v>
      </c>
      <c r="B38" s="2" t="s">
        <v>105</v>
      </c>
      <c r="C38" s="3">
        <v>1</v>
      </c>
      <c r="D38" s="13">
        <v>8681</v>
      </c>
      <c r="E38" s="14">
        <v>4105</v>
      </c>
      <c r="F38" s="17">
        <v>4576</v>
      </c>
      <c r="G38" s="11">
        <v>0.25493036211699166</v>
      </c>
      <c r="H38" s="9">
        <v>0.03</v>
      </c>
      <c r="I38" s="7">
        <v>28.584276660839159</v>
      </c>
      <c r="J38" s="17">
        <v>17950</v>
      </c>
      <c r="K38" s="1"/>
    </row>
    <row r="39" spans="1:11" x14ac:dyDescent="0.25">
      <c r="A39" s="1" t="s">
        <v>46</v>
      </c>
      <c r="B39" s="2" t="s">
        <v>106</v>
      </c>
      <c r="C39" s="3">
        <v>2</v>
      </c>
      <c r="D39" s="13">
        <v>923</v>
      </c>
      <c r="E39" s="14">
        <v>670</v>
      </c>
      <c r="F39" s="17">
        <v>253</v>
      </c>
      <c r="G39" s="11">
        <v>0.11057692307692307</v>
      </c>
      <c r="H39" s="9">
        <v>0.03</v>
      </c>
      <c r="I39" s="7">
        <v>65.899826086956523</v>
      </c>
      <c r="J39" s="17">
        <v>2288</v>
      </c>
      <c r="K39" s="1"/>
    </row>
    <row r="40" spans="1:11" x14ac:dyDescent="0.25">
      <c r="A40" s="1" t="s">
        <v>47</v>
      </c>
      <c r="B40" s="2" t="s">
        <v>107</v>
      </c>
      <c r="C40" s="3">
        <v>1</v>
      </c>
      <c r="D40" s="13">
        <v>21924</v>
      </c>
      <c r="E40" s="14">
        <v>16846</v>
      </c>
      <c r="F40" s="17">
        <v>5078</v>
      </c>
      <c r="G40" s="11">
        <v>5.1502058865291384E-2</v>
      </c>
      <c r="H40" s="9">
        <v>0.03</v>
      </c>
      <c r="I40" s="7">
        <v>141.48948916896416</v>
      </c>
      <c r="J40" s="17">
        <v>98598</v>
      </c>
      <c r="K40" s="1"/>
    </row>
    <row r="41" spans="1:11" x14ac:dyDescent="0.25">
      <c r="A41" s="1" t="s">
        <v>48</v>
      </c>
      <c r="B41" s="2" t="s">
        <v>108</v>
      </c>
      <c r="C41" s="3">
        <v>1</v>
      </c>
      <c r="D41" s="13">
        <v>1108</v>
      </c>
      <c r="E41" s="14">
        <v>554</v>
      </c>
      <c r="F41" s="17">
        <v>554</v>
      </c>
      <c r="G41" s="11">
        <v>0.13453132588635261</v>
      </c>
      <c r="H41" s="9">
        <v>0.03</v>
      </c>
      <c r="I41" s="7">
        <v>54.165823104693139</v>
      </c>
      <c r="J41" s="17">
        <v>4118</v>
      </c>
      <c r="K41" s="1"/>
    </row>
    <row r="42" spans="1:11" x14ac:dyDescent="0.25">
      <c r="A42" s="1" t="s">
        <v>49</v>
      </c>
      <c r="B42" s="2" t="s">
        <v>82</v>
      </c>
      <c r="C42" s="3">
        <v>1</v>
      </c>
      <c r="D42" s="13">
        <v>829</v>
      </c>
      <c r="E42" s="14">
        <v>696</v>
      </c>
      <c r="F42" s="17">
        <v>133</v>
      </c>
      <c r="G42" s="11">
        <v>8.6251621271076523E-2</v>
      </c>
      <c r="H42" s="9">
        <v>0.03</v>
      </c>
      <c r="I42" s="7">
        <v>84.485368421052627</v>
      </c>
      <c r="J42" s="17">
        <v>1542</v>
      </c>
      <c r="K42" s="1" t="s">
        <v>77</v>
      </c>
    </row>
    <row r="43" spans="1:11" x14ac:dyDescent="0.25">
      <c r="A43" s="1" t="s">
        <v>50</v>
      </c>
      <c r="B43" s="2" t="s">
        <v>82</v>
      </c>
      <c r="C43" s="3">
        <v>1</v>
      </c>
      <c r="D43" s="13">
        <v>3226</v>
      </c>
      <c r="E43" s="14">
        <v>2528</v>
      </c>
      <c r="F43" s="17">
        <v>698</v>
      </c>
      <c r="G43" s="11">
        <v>0.11905168002728979</v>
      </c>
      <c r="H43" s="9">
        <v>0.03</v>
      </c>
      <c r="I43" s="7">
        <v>61.20871203438395</v>
      </c>
      <c r="J43" s="17">
        <v>5863</v>
      </c>
      <c r="K43" s="1" t="s">
        <v>77</v>
      </c>
    </row>
    <row r="44" spans="1:11" ht="30" x14ac:dyDescent="0.25">
      <c r="A44" s="1" t="s">
        <v>51</v>
      </c>
      <c r="B44" s="2" t="s">
        <v>109</v>
      </c>
      <c r="C44" s="3">
        <v>1</v>
      </c>
      <c r="D44" s="13">
        <v>22266</v>
      </c>
      <c r="E44" s="14">
        <v>20958</v>
      </c>
      <c r="F44" s="17">
        <v>1308</v>
      </c>
      <c r="G44" s="11">
        <v>2.5042119773319039E-2</v>
      </c>
      <c r="H44" s="9">
        <v>0.03</v>
      </c>
      <c r="I44" s="7">
        <v>290.98974311926605</v>
      </c>
      <c r="J44" s="17">
        <v>52232</v>
      </c>
      <c r="K44" s="1"/>
    </row>
    <row r="45" spans="1:11" ht="30" x14ac:dyDescent="0.25">
      <c r="A45" s="1" t="s">
        <v>52</v>
      </c>
      <c r="B45" s="2" t="s">
        <v>110</v>
      </c>
      <c r="C45" s="3">
        <v>1</v>
      </c>
      <c r="D45" s="13">
        <v>1757</v>
      </c>
      <c r="E45" s="14">
        <v>1449</v>
      </c>
      <c r="F45" s="17">
        <v>308</v>
      </c>
      <c r="G45" s="11">
        <v>7.5342465753424653E-2</v>
      </c>
      <c r="H45" s="9">
        <v>0.03</v>
      </c>
      <c r="I45" s="7">
        <v>96.718363636363634</v>
      </c>
      <c r="J45" s="17">
        <v>4088</v>
      </c>
      <c r="K45" s="1"/>
    </row>
    <row r="46" spans="1:11" ht="30" x14ac:dyDescent="0.25">
      <c r="A46" s="1" t="s">
        <v>53</v>
      </c>
      <c r="B46" s="2" t="s">
        <v>111</v>
      </c>
      <c r="C46" s="3">
        <v>1</v>
      </c>
      <c r="D46" s="13">
        <v>2222</v>
      </c>
      <c r="E46" s="14">
        <v>1302</v>
      </c>
      <c r="F46" s="17">
        <v>920</v>
      </c>
      <c r="G46" s="11">
        <v>0.11834319526627218</v>
      </c>
      <c r="H46" s="9">
        <v>0.03</v>
      </c>
      <c r="I46" s="7">
        <v>61.575150000000001</v>
      </c>
      <c r="J46" s="17">
        <v>7774</v>
      </c>
      <c r="K46" s="1"/>
    </row>
    <row r="47" spans="1:11" x14ac:dyDescent="0.25">
      <c r="A47" s="1" t="s">
        <v>54</v>
      </c>
      <c r="B47" s="2" t="s">
        <v>112</v>
      </c>
      <c r="C47" s="3">
        <v>1</v>
      </c>
      <c r="D47" s="13">
        <v>460</v>
      </c>
      <c r="E47" s="14">
        <v>181</v>
      </c>
      <c r="F47" s="17">
        <v>279</v>
      </c>
      <c r="G47" s="11">
        <v>2.0290909090909092E-2</v>
      </c>
      <c r="H47" s="9">
        <v>0.03</v>
      </c>
      <c r="I47" s="7">
        <v>359.1263440860215</v>
      </c>
      <c r="J47" s="17">
        <v>13750</v>
      </c>
      <c r="K47" s="1"/>
    </row>
    <row r="48" spans="1:11" x14ac:dyDescent="0.25">
      <c r="A48" s="1" t="s">
        <v>55</v>
      </c>
      <c r="B48" s="2" t="s">
        <v>113</v>
      </c>
      <c r="C48" s="3">
        <v>1</v>
      </c>
      <c r="D48" s="13">
        <v>896</v>
      </c>
      <c r="E48" s="14">
        <v>181</v>
      </c>
      <c r="F48" s="17">
        <v>715</v>
      </c>
      <c r="G48" s="11">
        <v>9.8975636766334446E-2</v>
      </c>
      <c r="H48" s="9">
        <v>0.03</v>
      </c>
      <c r="I48" s="7">
        <v>73.624179020979014</v>
      </c>
      <c r="J48" s="17">
        <v>7224</v>
      </c>
      <c r="K48" s="1"/>
    </row>
    <row r="49" spans="1:11" x14ac:dyDescent="0.25">
      <c r="A49" s="1" t="s">
        <v>56</v>
      </c>
      <c r="B49" s="2" t="s">
        <v>82</v>
      </c>
      <c r="C49" s="3">
        <v>1</v>
      </c>
      <c r="D49" s="13">
        <v>2529</v>
      </c>
      <c r="E49" s="14">
        <v>2070</v>
      </c>
      <c r="F49" s="17">
        <v>459</v>
      </c>
      <c r="G49" s="11">
        <v>9.7514340344168254E-2</v>
      </c>
      <c r="H49" s="9">
        <v>0.03</v>
      </c>
      <c r="I49" s="7">
        <v>74.727470588235292</v>
      </c>
      <c r="J49" s="17">
        <v>4707</v>
      </c>
      <c r="K49" s="1" t="s">
        <v>77</v>
      </c>
    </row>
    <row r="50" spans="1:11" x14ac:dyDescent="0.25">
      <c r="A50" s="1" t="s">
        <v>57</v>
      </c>
      <c r="B50" s="2" t="s">
        <v>114</v>
      </c>
      <c r="C50" s="3">
        <v>1</v>
      </c>
      <c r="D50" s="13">
        <v>1473</v>
      </c>
      <c r="E50" s="14">
        <v>1106</v>
      </c>
      <c r="F50" s="17">
        <v>367</v>
      </c>
      <c r="G50" s="11">
        <v>0.13954372623574143</v>
      </c>
      <c r="H50" s="9">
        <v>0.03</v>
      </c>
      <c r="I50" s="7">
        <v>52.220190735694828</v>
      </c>
      <c r="J50" s="17">
        <v>2630</v>
      </c>
      <c r="K50" s="1"/>
    </row>
    <row r="51" spans="1:11" x14ac:dyDescent="0.25">
      <c r="A51" s="1" t="s">
        <v>58</v>
      </c>
      <c r="B51" s="2" t="s">
        <v>115</v>
      </c>
      <c r="C51" s="3">
        <v>1</v>
      </c>
      <c r="D51" s="13">
        <v>3652</v>
      </c>
      <c r="E51" s="14">
        <v>2892</v>
      </c>
      <c r="F51" s="17">
        <v>760</v>
      </c>
      <c r="G51" s="11">
        <v>0.11480362537764351</v>
      </c>
      <c r="H51" s="9">
        <v>0.03</v>
      </c>
      <c r="I51" s="7">
        <v>63.473605263157893</v>
      </c>
      <c r="J51" s="17">
        <v>6620</v>
      </c>
      <c r="K51" s="1"/>
    </row>
    <row r="52" spans="1:11" x14ac:dyDescent="0.25">
      <c r="A52" s="1" t="s">
        <v>59</v>
      </c>
      <c r="B52" s="2" t="s">
        <v>116</v>
      </c>
      <c r="C52" s="3">
        <v>1</v>
      </c>
      <c r="D52" s="13">
        <v>325</v>
      </c>
      <c r="E52" s="14">
        <v>70</v>
      </c>
      <c r="F52" s="17">
        <v>255</v>
      </c>
      <c r="G52" s="11">
        <v>0.18162393162393162</v>
      </c>
      <c r="H52" s="9">
        <v>0.03</v>
      </c>
      <c r="I52" s="7">
        <v>40.121364705882357</v>
      </c>
      <c r="J52" s="17">
        <v>1404</v>
      </c>
      <c r="K52" s="1"/>
    </row>
    <row r="53" spans="1:11" ht="30" x14ac:dyDescent="0.25">
      <c r="A53" s="1" t="s">
        <v>60</v>
      </c>
      <c r="B53" s="2" t="s">
        <v>117</v>
      </c>
      <c r="C53" s="3">
        <v>3</v>
      </c>
      <c r="D53" s="13">
        <v>2064</v>
      </c>
      <c r="E53" s="14">
        <v>1320</v>
      </c>
      <c r="F53" s="17">
        <v>744</v>
      </c>
      <c r="G53" s="11">
        <v>0.13608926284982623</v>
      </c>
      <c r="H53" s="9">
        <v>0.03</v>
      </c>
      <c r="I53" s="7">
        <v>53.545737903225806</v>
      </c>
      <c r="J53" s="17">
        <v>5467</v>
      </c>
      <c r="K53" s="1"/>
    </row>
    <row r="54" spans="1:11" x14ac:dyDescent="0.25">
      <c r="A54" s="1" t="s">
        <v>61</v>
      </c>
      <c r="B54" s="2" t="s">
        <v>118</v>
      </c>
      <c r="C54" s="3">
        <v>1</v>
      </c>
      <c r="D54" s="13">
        <v>1248</v>
      </c>
      <c r="E54" s="14">
        <v>690</v>
      </c>
      <c r="F54" s="17">
        <v>558</v>
      </c>
      <c r="G54" s="11">
        <v>0.15829787234042553</v>
      </c>
      <c r="H54" s="9">
        <v>0.03</v>
      </c>
      <c r="I54" s="7">
        <v>46.033467741935482</v>
      </c>
      <c r="J54" s="17">
        <v>3525</v>
      </c>
      <c r="K54" s="1"/>
    </row>
    <row r="55" spans="1:11" ht="30" x14ac:dyDescent="0.25">
      <c r="A55" s="1" t="s">
        <v>62</v>
      </c>
      <c r="B55" s="2" t="s">
        <v>119</v>
      </c>
      <c r="C55" s="3">
        <v>1</v>
      </c>
      <c r="D55" s="13">
        <v>4673</v>
      </c>
      <c r="E55" s="14">
        <v>3197</v>
      </c>
      <c r="F55" s="17">
        <v>1476</v>
      </c>
      <c r="G55" s="11">
        <v>4.8366484254677718E-2</v>
      </c>
      <c r="H55" s="9">
        <v>0.03</v>
      </c>
      <c r="I55" s="7">
        <v>150.66218089430896</v>
      </c>
      <c r="J55" s="17">
        <v>30517</v>
      </c>
      <c r="K55" s="1"/>
    </row>
    <row r="56" spans="1:11" x14ac:dyDescent="0.25">
      <c r="A56" s="1" t="s">
        <v>63</v>
      </c>
      <c r="B56" s="2" t="s">
        <v>120</v>
      </c>
      <c r="C56" s="3">
        <v>1</v>
      </c>
      <c r="D56" s="13">
        <v>371</v>
      </c>
      <c r="E56" s="14">
        <v>274</v>
      </c>
      <c r="F56" s="17">
        <v>97</v>
      </c>
      <c r="G56" s="11">
        <v>4.7901234567901234E-2</v>
      </c>
      <c r="H56" s="9">
        <v>0.03</v>
      </c>
      <c r="I56" s="7">
        <v>152.12551546391754</v>
      </c>
      <c r="J56" s="17">
        <v>2025</v>
      </c>
      <c r="K56" s="1"/>
    </row>
    <row r="57" spans="1:11" x14ac:dyDescent="0.25">
      <c r="A57" s="1" t="s">
        <v>64</v>
      </c>
      <c r="B57" s="2" t="s">
        <v>82</v>
      </c>
      <c r="C57" s="3">
        <v>1</v>
      </c>
      <c r="D57" s="13">
        <v>1792</v>
      </c>
      <c r="E57" s="14">
        <v>1429</v>
      </c>
      <c r="F57" s="17">
        <v>363</v>
      </c>
      <c r="G57" s="11">
        <v>0.10943623756406391</v>
      </c>
      <c r="H57" s="9">
        <v>0.03</v>
      </c>
      <c r="I57" s="7">
        <v>66.586719008264467</v>
      </c>
      <c r="J57" s="17">
        <v>3317</v>
      </c>
      <c r="K57" s="1" t="s">
        <v>77</v>
      </c>
    </row>
    <row r="58" spans="1:11" x14ac:dyDescent="0.25">
      <c r="A58" s="1" t="s">
        <v>65</v>
      </c>
      <c r="B58" s="2" t="s">
        <v>121</v>
      </c>
      <c r="C58" s="3">
        <v>1</v>
      </c>
      <c r="D58" s="13">
        <v>3019</v>
      </c>
      <c r="E58" s="14">
        <v>1890</v>
      </c>
      <c r="F58" s="17">
        <v>1129</v>
      </c>
      <c r="G58" s="11">
        <v>0.1186547556489753</v>
      </c>
      <c r="H58" s="9">
        <v>0.03</v>
      </c>
      <c r="I58" s="7">
        <v>61.413467670504872</v>
      </c>
      <c r="J58" s="17">
        <v>9515</v>
      </c>
      <c r="K58" s="1"/>
    </row>
    <row r="59" spans="1:11" x14ac:dyDescent="0.25">
      <c r="A59" s="1" t="s">
        <v>66</v>
      </c>
      <c r="B59" s="2" t="s">
        <v>122</v>
      </c>
      <c r="C59" s="3">
        <v>1</v>
      </c>
      <c r="D59" s="13">
        <v>954</v>
      </c>
      <c r="E59" s="14">
        <v>748</v>
      </c>
      <c r="F59" s="17">
        <v>206</v>
      </c>
      <c r="G59" s="11">
        <v>0.11605633802816902</v>
      </c>
      <c r="H59" s="9">
        <v>0.03</v>
      </c>
      <c r="I59" s="7">
        <v>62.788470873786402</v>
      </c>
      <c r="J59" s="17">
        <v>1775</v>
      </c>
      <c r="K59" s="1"/>
    </row>
    <row r="60" spans="1:11" x14ac:dyDescent="0.25">
      <c r="A60" s="1" t="s">
        <v>67</v>
      </c>
      <c r="B60" s="2" t="s">
        <v>123</v>
      </c>
      <c r="C60" s="3">
        <v>1</v>
      </c>
      <c r="D60" s="13">
        <v>720</v>
      </c>
      <c r="E60" s="14">
        <v>482</v>
      </c>
      <c r="F60" s="17">
        <v>238</v>
      </c>
      <c r="G60" s="11">
        <v>8.654545454545455E-2</v>
      </c>
      <c r="H60" s="9">
        <v>0.03</v>
      </c>
      <c r="I60" s="7">
        <v>84.198529411764696</v>
      </c>
      <c r="J60" s="17">
        <v>2750</v>
      </c>
      <c r="K60" s="1"/>
    </row>
    <row r="61" spans="1:11" x14ac:dyDescent="0.25">
      <c r="A61" s="1" t="s">
        <v>68</v>
      </c>
      <c r="B61" s="2" t="s">
        <v>124</v>
      </c>
      <c r="C61" s="3">
        <v>1</v>
      </c>
      <c r="D61" s="13">
        <v>299</v>
      </c>
      <c r="E61" s="14">
        <v>184</v>
      </c>
      <c r="F61" s="17">
        <v>115</v>
      </c>
      <c r="G61" s="11">
        <v>0.12651265126512651</v>
      </c>
      <c r="H61" s="9">
        <v>0.03</v>
      </c>
      <c r="I61" s="7">
        <v>57.598982608695657</v>
      </c>
      <c r="J61" s="17">
        <v>909</v>
      </c>
      <c r="K61" s="1"/>
    </row>
    <row r="62" spans="1:11" x14ac:dyDescent="0.25">
      <c r="A62" s="1" t="s">
        <v>69</v>
      </c>
      <c r="B62" s="2" t="s">
        <v>125</v>
      </c>
      <c r="C62" s="3">
        <v>3</v>
      </c>
      <c r="D62" s="13">
        <v>4274</v>
      </c>
      <c r="E62" s="14">
        <v>2808</v>
      </c>
      <c r="F62" s="17">
        <v>1466</v>
      </c>
      <c r="G62" s="11">
        <v>0.14603048112361788</v>
      </c>
      <c r="H62" s="9">
        <v>0.03</v>
      </c>
      <c r="I62" s="7">
        <v>49.900540927694408</v>
      </c>
      <c r="J62" s="17">
        <v>10039</v>
      </c>
      <c r="K62" s="1"/>
    </row>
    <row r="63" spans="1:11" x14ac:dyDescent="0.25">
      <c r="A63" s="1" t="s">
        <v>70</v>
      </c>
      <c r="B63" s="2" t="s">
        <v>126</v>
      </c>
      <c r="C63" s="3">
        <v>1</v>
      </c>
      <c r="D63" s="13">
        <v>3642</v>
      </c>
      <c r="E63" s="14">
        <v>2810</v>
      </c>
      <c r="F63" s="17">
        <v>832</v>
      </c>
      <c r="G63" s="11">
        <v>9.5140080045740427E-2</v>
      </c>
      <c r="H63" s="9">
        <v>0.03</v>
      </c>
      <c r="I63" s="7">
        <v>76.592325721153841</v>
      </c>
      <c r="J63" s="17">
        <v>8745</v>
      </c>
      <c r="K63" s="1"/>
    </row>
    <row r="64" spans="1:11" x14ac:dyDescent="0.25">
      <c r="A64" s="1" t="s">
        <v>71</v>
      </c>
      <c r="B64" s="2" t="s">
        <v>82</v>
      </c>
      <c r="C64" s="3">
        <v>1</v>
      </c>
      <c r="D64" s="13">
        <v>943</v>
      </c>
      <c r="E64" s="14">
        <v>594</v>
      </c>
      <c r="F64" s="17">
        <v>349</v>
      </c>
      <c r="G64" s="11">
        <v>0.22588996763754046</v>
      </c>
      <c r="H64" s="9">
        <v>0.03</v>
      </c>
      <c r="I64" s="7">
        <v>32.25906876790831</v>
      </c>
      <c r="J64" s="17">
        <v>1545</v>
      </c>
      <c r="K64" s="1" t="s">
        <v>77</v>
      </c>
    </row>
    <row r="65" spans="1:11" x14ac:dyDescent="0.25">
      <c r="A65" s="1" t="s">
        <v>72</v>
      </c>
      <c r="B65" s="2" t="s">
        <v>127</v>
      </c>
      <c r="C65" s="3">
        <v>1</v>
      </c>
      <c r="D65" s="13">
        <v>5669</v>
      </c>
      <c r="E65" s="14">
        <v>4248</v>
      </c>
      <c r="F65" s="17">
        <v>1421</v>
      </c>
      <c r="G65" s="11">
        <v>2.5518541797611566E-2</v>
      </c>
      <c r="H65" s="9">
        <v>0.03</v>
      </c>
      <c r="I65" s="7">
        <v>285.5570689655172</v>
      </c>
      <c r="J65" s="17">
        <v>55685</v>
      </c>
      <c r="K65" s="1"/>
    </row>
    <row r="66" spans="1:11" x14ac:dyDescent="0.25">
      <c r="A66" s="1" t="s">
        <v>73</v>
      </c>
      <c r="B66" s="2" t="s">
        <v>128</v>
      </c>
      <c r="C66" s="3">
        <v>1</v>
      </c>
      <c r="D66" s="13">
        <v>676</v>
      </c>
      <c r="E66" s="14">
        <v>157</v>
      </c>
      <c r="F66" s="17">
        <v>519</v>
      </c>
      <c r="G66" s="11">
        <v>0.17641060503059144</v>
      </c>
      <c r="H66" s="9">
        <v>0.03</v>
      </c>
      <c r="I66" s="7">
        <v>41.307040462427743</v>
      </c>
      <c r="J66" s="17">
        <v>2942</v>
      </c>
      <c r="K66" s="1"/>
    </row>
    <row r="67" spans="1:11" x14ac:dyDescent="0.25">
      <c r="A67" s="57" t="s">
        <v>130</v>
      </c>
      <c r="B67" s="57"/>
      <c r="C67" s="57"/>
      <c r="D67" s="57"/>
      <c r="E67" s="57"/>
      <c r="F67" s="57"/>
      <c r="G67" s="57"/>
      <c r="H67" s="57"/>
      <c r="I67" s="57"/>
      <c r="J67" s="57"/>
      <c r="K67" s="57"/>
    </row>
  </sheetData>
  <mergeCells count="3">
    <mergeCell ref="A67:K67"/>
    <mergeCell ref="K33:K35"/>
    <mergeCell ref="A33:A3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CDOS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 Casias</dc:creator>
  <cp:lastModifiedBy>Hannah Gonzalez</cp:lastModifiedBy>
  <dcterms:created xsi:type="dcterms:W3CDTF">2020-11-05T19:50:53Z</dcterms:created>
  <dcterms:modified xsi:type="dcterms:W3CDTF">2021-11-12T22:18:02Z</dcterms:modified>
</cp:coreProperties>
</file>