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7 Coordinated RLA\Ballot Polling\Custer\Round 2\"/>
    </mc:Choice>
  </mc:AlternateContent>
  <bookViews>
    <workbookView xWindow="0" yWindow="60" windowWidth="25440" windowHeight="12390"/>
  </bookViews>
  <sheets>
    <sheet name="Sheet1" sheetId="1" r:id="rId1"/>
    <sheet name="Tally Sheets" sheetId="2" r:id="rId2"/>
    <sheet name="Round 2 Ballots" sheetId="3" r:id="rId3"/>
  </sheets>
  <externalReferences>
    <externalReference r:id="rId4"/>
  </externalReferences>
  <definedNames>
    <definedName name="_xlnm._FilterDatabase" localSheetId="2" hidden="1">'Round 2 Ballots'!$A$1:$C$309</definedName>
    <definedName name="_xlnm.Print_Area" localSheetId="0">Sheet1!$A$285:$F$310</definedName>
    <definedName name="_xlnm.Print_Area" localSheetId="1">'Tally Sheets'!$A$79:$AA$87</definedName>
    <definedName name="_xlnm.Print_Titles" localSheetId="1">'Tally Sheets'!$1:$2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2" l="1"/>
  <c r="A90" i="2"/>
  <c r="D79" i="2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C79" i="2"/>
  <c r="A87" i="2"/>
  <c r="A86" i="2"/>
  <c r="AA83" i="2"/>
  <c r="B87" i="2" s="1"/>
  <c r="A83" i="2"/>
  <c r="AA82" i="2"/>
  <c r="B86" i="2" s="1"/>
  <c r="A82" i="2"/>
  <c r="B309" i="3" l="1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C264" i="3" s="1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C208" i="3" s="1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C168" i="3" s="1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C152" i="3" s="1"/>
  <c r="B151" i="3"/>
  <c r="B150" i="3"/>
  <c r="B149" i="3"/>
  <c r="B148" i="3"/>
  <c r="B147" i="3"/>
  <c r="B146" i="3"/>
  <c r="B145" i="3"/>
  <c r="B144" i="3"/>
  <c r="C144" i="3" s="1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C124" i="3" s="1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303" i="3" l="1"/>
  <c r="C287" i="3"/>
  <c r="C271" i="3"/>
  <c r="C255" i="3"/>
  <c r="C243" i="3"/>
  <c r="C227" i="3"/>
  <c r="C215" i="3"/>
  <c r="C199" i="3"/>
  <c r="C183" i="3"/>
  <c r="C167" i="3"/>
  <c r="C151" i="3"/>
  <c r="C135" i="3"/>
  <c r="C119" i="3"/>
  <c r="C103" i="3"/>
  <c r="C295" i="3"/>
  <c r="C275" i="3"/>
  <c r="C254" i="3"/>
  <c r="C235" i="3"/>
  <c r="C219" i="3"/>
  <c r="C195" i="3"/>
  <c r="C175" i="3"/>
  <c r="C155" i="3"/>
  <c r="C131" i="3"/>
  <c r="C111" i="3"/>
  <c r="C150" i="3"/>
  <c r="C299" i="3"/>
  <c r="C267" i="3"/>
  <c r="C247" i="3"/>
  <c r="C223" i="3"/>
  <c r="C191" i="3"/>
  <c r="C163" i="3"/>
  <c r="C139" i="3"/>
  <c r="C107" i="3"/>
  <c r="C86" i="3"/>
  <c r="C73" i="3"/>
  <c r="C45" i="3"/>
  <c r="C17" i="3"/>
  <c r="C291" i="3"/>
  <c r="C263" i="3"/>
  <c r="C239" i="3"/>
  <c r="C211" i="3"/>
  <c r="C187" i="3"/>
  <c r="C159" i="3"/>
  <c r="C127" i="3"/>
  <c r="C84" i="3"/>
  <c r="C72" i="3"/>
  <c r="C54" i="3"/>
  <c r="C44" i="3"/>
  <c r="C28" i="3"/>
  <c r="C12" i="3"/>
  <c r="C283" i="3"/>
  <c r="C3" i="3"/>
  <c r="C7" i="3"/>
  <c r="C11" i="3"/>
  <c r="C40" i="3"/>
  <c r="C68" i="3"/>
  <c r="C100" i="3"/>
  <c r="C128" i="3"/>
  <c r="C153" i="3"/>
  <c r="C184" i="3"/>
  <c r="C209" i="3"/>
  <c r="C240" i="3"/>
  <c r="C269" i="3"/>
  <c r="C296" i="3"/>
  <c r="C115" i="3"/>
  <c r="C171" i="3"/>
  <c r="C226" i="3"/>
  <c r="C279" i="3"/>
  <c r="C4" i="3"/>
  <c r="C8" i="3"/>
  <c r="C20" i="3"/>
  <c r="C52" i="3"/>
  <c r="C76" i="3"/>
  <c r="C112" i="3"/>
  <c r="C137" i="3"/>
  <c r="C165" i="3"/>
  <c r="C193" i="3"/>
  <c r="C221" i="3"/>
  <c r="C249" i="3"/>
  <c r="C280" i="3"/>
  <c r="C305" i="3"/>
  <c r="C123" i="3"/>
  <c r="C179" i="3"/>
  <c r="C231" i="3"/>
  <c r="C307" i="3"/>
  <c r="C104" i="3"/>
  <c r="C108" i="3"/>
  <c r="C116" i="3"/>
  <c r="C120" i="3"/>
  <c r="C132" i="3"/>
  <c r="C136" i="3"/>
  <c r="C140" i="3"/>
  <c r="C148" i="3"/>
  <c r="C156" i="3"/>
  <c r="C160" i="3"/>
  <c r="C164" i="3"/>
  <c r="C172" i="3"/>
  <c r="C176" i="3"/>
  <c r="C180" i="3"/>
  <c r="C188" i="3"/>
  <c r="C192" i="3"/>
  <c r="C196" i="3"/>
  <c r="C200" i="3"/>
  <c r="C204" i="3"/>
  <c r="C212" i="3"/>
  <c r="C216" i="3"/>
  <c r="C220" i="3"/>
  <c r="C224" i="3"/>
  <c r="C228" i="3"/>
  <c r="C232" i="3"/>
  <c r="C236" i="3"/>
  <c r="C244" i="3"/>
  <c r="C248" i="3"/>
  <c r="C252" i="3"/>
  <c r="C256" i="3"/>
  <c r="C260" i="3"/>
  <c r="C268" i="3"/>
  <c r="C272" i="3"/>
  <c r="C276" i="3"/>
  <c r="C284" i="3"/>
  <c r="C288" i="3"/>
  <c r="C292" i="3"/>
  <c r="C300" i="3"/>
  <c r="C304" i="3"/>
  <c r="C308" i="3"/>
  <c r="C22" i="3"/>
  <c r="C53" i="3"/>
  <c r="C81" i="3"/>
  <c r="C113" i="3"/>
  <c r="C197" i="3"/>
  <c r="C225" i="3"/>
  <c r="C253" i="3"/>
  <c r="C28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43" i="3"/>
  <c r="C203" i="3"/>
  <c r="C251" i="3"/>
  <c r="C105" i="3"/>
  <c r="C121" i="3"/>
  <c r="C145" i="3"/>
  <c r="C157" i="3"/>
  <c r="C161" i="3"/>
  <c r="C173" i="3"/>
  <c r="C185" i="3"/>
  <c r="C189" i="3"/>
  <c r="C205" i="3"/>
  <c r="C217" i="3"/>
  <c r="C229" i="3"/>
  <c r="C241" i="3"/>
  <c r="C257" i="3"/>
  <c r="C261" i="3"/>
  <c r="C273" i="3"/>
  <c r="C285" i="3"/>
  <c r="C289" i="3"/>
  <c r="C301" i="3"/>
  <c r="C10" i="3"/>
  <c r="C36" i="3"/>
  <c r="C64" i="3"/>
  <c r="C92" i="3"/>
  <c r="C177" i="3"/>
  <c r="C237" i="3"/>
  <c r="C293" i="3"/>
  <c r="C32" i="3"/>
  <c r="C60" i="3"/>
  <c r="C147" i="3"/>
  <c r="C207" i="3"/>
  <c r="C259" i="3"/>
  <c r="C101" i="3"/>
  <c r="C109" i="3"/>
  <c r="C117" i="3"/>
  <c r="C125" i="3"/>
  <c r="C129" i="3"/>
  <c r="C133" i="3"/>
  <c r="C141" i="3"/>
  <c r="C149" i="3"/>
  <c r="C169" i="3"/>
  <c r="C181" i="3"/>
  <c r="C201" i="3"/>
  <c r="C213" i="3"/>
  <c r="C233" i="3"/>
  <c r="C245" i="3"/>
  <c r="C265" i="3"/>
  <c r="C277" i="3"/>
  <c r="C297" i="3"/>
  <c r="C309" i="3"/>
  <c r="C5" i="3"/>
  <c r="C16" i="3"/>
  <c r="C24" i="3"/>
  <c r="C48" i="3"/>
  <c r="C56" i="3"/>
  <c r="C80" i="3"/>
  <c r="C88" i="3"/>
  <c r="C96" i="3"/>
  <c r="C14" i="3"/>
  <c r="C18" i="3"/>
  <c r="C26" i="3"/>
  <c r="C30" i="3"/>
  <c r="C34" i="3"/>
  <c r="C38" i="3"/>
  <c r="C42" i="3"/>
  <c r="C46" i="3"/>
  <c r="C50" i="3"/>
  <c r="C58" i="3"/>
  <c r="C62" i="3"/>
  <c r="C66" i="3"/>
  <c r="C70" i="3"/>
  <c r="C74" i="3"/>
  <c r="C78" i="3"/>
  <c r="C82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30" i="3"/>
  <c r="C234" i="3"/>
  <c r="C238" i="3"/>
  <c r="C242" i="3"/>
  <c r="C246" i="3"/>
  <c r="C250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2" i="3"/>
  <c r="C6" i="3"/>
  <c r="C9" i="3"/>
  <c r="C13" i="3"/>
  <c r="C21" i="3"/>
  <c r="C25" i="3"/>
  <c r="C29" i="3"/>
  <c r="C33" i="3"/>
  <c r="C37" i="3"/>
  <c r="C41" i="3"/>
  <c r="C49" i="3"/>
  <c r="C57" i="3"/>
  <c r="C61" i="3"/>
  <c r="C65" i="3"/>
  <c r="C69" i="3"/>
  <c r="C77" i="3"/>
  <c r="C85" i="3"/>
  <c r="C89" i="3"/>
  <c r="C93" i="3"/>
  <c r="C97" i="3"/>
  <c r="B78" i="2"/>
  <c r="A77" i="2"/>
  <c r="A76" i="2"/>
  <c r="AA73" i="2"/>
  <c r="A73" i="2"/>
  <c r="AA72" i="2"/>
  <c r="A72" i="2"/>
  <c r="AA67" i="2"/>
  <c r="A67" i="2"/>
  <c r="AA66" i="2"/>
  <c r="A66" i="2"/>
  <c r="AA61" i="2"/>
  <c r="A61" i="2"/>
  <c r="AA60" i="2"/>
  <c r="A60" i="2"/>
  <c r="AA55" i="2"/>
  <c r="A55" i="2"/>
  <c r="AA54" i="2"/>
  <c r="A54" i="2"/>
  <c r="AA49" i="2"/>
  <c r="A49" i="2"/>
  <c r="AA48" i="2"/>
  <c r="A48" i="2"/>
  <c r="AA43" i="2"/>
  <c r="A43" i="2"/>
  <c r="AA42" i="2"/>
  <c r="A42" i="2"/>
  <c r="AA37" i="2"/>
  <c r="A37" i="2"/>
  <c r="AA36" i="2"/>
  <c r="A36" i="2"/>
  <c r="AA31" i="2"/>
  <c r="A31" i="2"/>
  <c r="AA30" i="2"/>
  <c r="A30" i="2"/>
  <c r="AA25" i="2"/>
  <c r="A25" i="2"/>
  <c r="AA24" i="2"/>
  <c r="A24" i="2"/>
  <c r="AA19" i="2"/>
  <c r="A19" i="2"/>
  <c r="AA18" i="2"/>
  <c r="A18" i="2"/>
  <c r="AA13" i="2"/>
  <c r="A13" i="2"/>
  <c r="AA12" i="2"/>
  <c r="A12" i="2"/>
  <c r="AA7" i="2"/>
  <c r="A7" i="2"/>
  <c r="AA6" i="2"/>
  <c r="A6" i="2"/>
  <c r="A2" i="2"/>
  <c r="A1" i="2"/>
  <c r="B77" i="2" l="1"/>
  <c r="B91" i="2" s="1"/>
  <c r="B76" i="2"/>
  <c r="B90" i="2" s="1"/>
</calcChain>
</file>

<file path=xl/sharedStrings.xml><?xml version="1.0" encoding="utf-8"?>
<sst xmlns="http://schemas.openxmlformats.org/spreadsheetml/2006/main" count="690" uniqueCount="337">
  <si>
    <t>Location</t>
  </si>
  <si>
    <t>sorted_number</t>
  </si>
  <si>
    <t xml:space="preserve"> ballot</t>
  </si>
  <si>
    <t xml:space="preserve"> batch_label</t>
  </si>
  <si>
    <t xml:space="preserve"> which_ballot_in_batch</t>
  </si>
  <si>
    <t>Box 1</t>
  </si>
  <si>
    <t>Box 2</t>
  </si>
  <si>
    <t>Box 3</t>
  </si>
  <si>
    <t>Envelope 1</t>
  </si>
  <si>
    <t>County</t>
  </si>
  <si>
    <t># of ballots to audit</t>
  </si>
  <si>
    <t>Contest</t>
  </si>
  <si>
    <t># of candidates</t>
  </si>
  <si>
    <t>Candidate 1</t>
  </si>
  <si>
    <t>Candidate 2</t>
  </si>
  <si>
    <t>Custer</t>
  </si>
  <si>
    <t xml:space="preserve">Recall County Commissioner District 3 </t>
  </si>
  <si>
    <t>Yes</t>
  </si>
  <si>
    <t>No</t>
  </si>
  <si>
    <t>Ballot Number</t>
  </si>
  <si>
    <t>Row Total</t>
  </si>
  <si>
    <t>Batch</t>
  </si>
  <si>
    <t>Ballot Position</t>
  </si>
  <si>
    <t>Round #1</t>
  </si>
  <si>
    <t>Totals</t>
  </si>
  <si>
    <t>sorted_number, ballot, batch_label, which_ballot_in_batch</t>
  </si>
  <si>
    <t>1, 1, 1, 1</t>
  </si>
  <si>
    <t>2, 2, 1, 2</t>
  </si>
  <si>
    <t>3, 17, 1, 17</t>
  </si>
  <si>
    <t>4, 30, 2, 5</t>
  </si>
  <si>
    <t>5, 34, 2, 9</t>
  </si>
  <si>
    <t>6, 44, 2, 19</t>
  </si>
  <si>
    <t>7, 48, 2, 23</t>
  </si>
  <si>
    <t>8, 52, 3, 2</t>
  </si>
  <si>
    <t>9, 56, 3, 6</t>
  </si>
  <si>
    <t>10, 60, 3, 10</t>
  </si>
  <si>
    <t>11, 60, 3, 10</t>
  </si>
  <si>
    <t>12, 62, 3, 12</t>
  </si>
  <si>
    <t>13, 113, 5, 13</t>
  </si>
  <si>
    <t>14, 121, 5, 21</t>
  </si>
  <si>
    <t>15, 132, 6, 7</t>
  </si>
  <si>
    <t>16, 135, 6, 10</t>
  </si>
  <si>
    <t>17, 140, 6, 15</t>
  </si>
  <si>
    <t>18, 144, 6, 19</t>
  </si>
  <si>
    <t>19, 149, 6, 24</t>
  </si>
  <si>
    <t>20, 157, 7, 7</t>
  </si>
  <si>
    <t>21, 205, 9, 5</t>
  </si>
  <si>
    <t>22, 218, 9, 18</t>
  </si>
  <si>
    <t>23, 231, 10, 6</t>
  </si>
  <si>
    <t>24, 231, 10, 6</t>
  </si>
  <si>
    <t>25, 236, 10, 11</t>
  </si>
  <si>
    <t>26, 249, 10, 24</t>
  </si>
  <si>
    <t>27, 249, 10, 24</t>
  </si>
  <si>
    <t>28, 265, 11, 15</t>
  </si>
  <si>
    <t>29, 280, 12, 5</t>
  </si>
  <si>
    <t>30, 285, 12, 10</t>
  </si>
  <si>
    <t>31, 291, 12, 16</t>
  </si>
  <si>
    <t>32, 292, 12, 17</t>
  </si>
  <si>
    <t>33, 294, 12, 19</t>
  </si>
  <si>
    <t>34, 335, 14, 10</t>
  </si>
  <si>
    <t>35, 337, 14, 12</t>
  </si>
  <si>
    <t>36, 344, 14, 19</t>
  </si>
  <si>
    <t>37, 362, 15, 12</t>
  </si>
  <si>
    <t>38, 369, 15, 19</t>
  </si>
  <si>
    <t>39, 379, 16, 4</t>
  </si>
  <si>
    <t>40, 380, 16, 5</t>
  </si>
  <si>
    <t>41, 395, 16, 20</t>
  </si>
  <si>
    <t>42, 400, 16, 25</t>
  </si>
  <si>
    <t>43, 434, 18, 9</t>
  </si>
  <si>
    <t>44, 443, 18, 18</t>
  </si>
  <si>
    <t>45, 444, 18, 19</t>
  </si>
  <si>
    <t>46, 447, 18, 22</t>
  </si>
  <si>
    <t>47, 448, 18, 23</t>
  </si>
  <si>
    <t>48, 451, 19, 1</t>
  </si>
  <si>
    <t>49, 455, 19, 5</t>
  </si>
  <si>
    <t>50, 456, 19, 6</t>
  </si>
  <si>
    <t>51, 471, 19, 21</t>
  </si>
  <si>
    <t>52, 476, 20, 1</t>
  </si>
  <si>
    <t>53, 491, 20, 16</t>
  </si>
  <si>
    <t>54, 496, 20, 21</t>
  </si>
  <si>
    <t>55, 498, 20, 23</t>
  </si>
  <si>
    <t>56, 504, 21, 4</t>
  </si>
  <si>
    <t>57, 507, 21, 7</t>
  </si>
  <si>
    <t>58, 512, 21, 12</t>
  </si>
  <si>
    <t>59, 516, 21, 16</t>
  </si>
  <si>
    <t>60, 519, 21, 19</t>
  </si>
  <si>
    <t>61, 527, 22, 2</t>
  </si>
  <si>
    <t>62, 527, 22, 2</t>
  </si>
  <si>
    <t>63, 542, 200, 11</t>
  </si>
  <si>
    <t>64, 552, 200, 21</t>
  </si>
  <si>
    <t>65, 558, 201, 2</t>
  </si>
  <si>
    <t>66, 559, 201, 3</t>
  </si>
  <si>
    <t>67, 559, 201, 3</t>
  </si>
  <si>
    <t>68, 590, 202, 9</t>
  </si>
  <si>
    <t>69, 599, 202, 18</t>
  </si>
  <si>
    <t>70, 602, 202, 21</t>
  </si>
  <si>
    <t>71, 615, 203, 9</t>
  </si>
  <si>
    <t>72, 618, 203, 12</t>
  </si>
  <si>
    <t>73, 622, 203, 16</t>
  </si>
  <si>
    <t>74, 644, 204, 13</t>
  </si>
  <si>
    <t>75, 684, 206, 3</t>
  </si>
  <si>
    <t>76, 685, 206, 4</t>
  </si>
  <si>
    <t>77, 689, 206, 8</t>
  </si>
  <si>
    <t>78, 689, 206, 8</t>
  </si>
  <si>
    <t>79, 689, 206, 8</t>
  </si>
  <si>
    <t>80, 693, 206, 12</t>
  </si>
  <si>
    <t>81, 702, 206, 21</t>
  </si>
  <si>
    <t>82, 703, 206, 22</t>
  </si>
  <si>
    <t>83, 718, 207, 12</t>
  </si>
  <si>
    <t>84, 735, 208, 4</t>
  </si>
  <si>
    <t>85, 768, 209, 12</t>
  </si>
  <si>
    <t>86, 781, 209, 25</t>
  </si>
  <si>
    <t>87, 781, 209, 25</t>
  </si>
  <si>
    <t>88, 790, 210, 9</t>
  </si>
  <si>
    <t>89, 802, 210, 21</t>
  </si>
  <si>
    <t>90, 804, 210, 23</t>
  </si>
  <si>
    <t>91, 811, 211, 5</t>
  </si>
  <si>
    <t>92, 816, 211, 10</t>
  </si>
  <si>
    <t>93, 828, 211, 22</t>
  </si>
  <si>
    <t>94, 829, 211, 23</t>
  </si>
  <si>
    <t>95, 844, 212, 13</t>
  </si>
  <si>
    <t>96, 846, 212, 15</t>
  </si>
  <si>
    <t>97, 852, 212, 21</t>
  </si>
  <si>
    <t>98, 859, 213, 3</t>
  </si>
  <si>
    <t>99, 864, 213, 8</t>
  </si>
  <si>
    <t>100, 876, 213, 20</t>
  </si>
  <si>
    <t>101, 877, 213, 21</t>
  </si>
  <si>
    <t>102, 882, 214, 1</t>
  </si>
  <si>
    <t>103, 883, 214, 2</t>
  </si>
  <si>
    <t>104, 893, 214, 12</t>
  </si>
  <si>
    <t>105, 897, 214, 16</t>
  </si>
  <si>
    <t>106, 923, 215, 17</t>
  </si>
  <si>
    <t>107, 932, 216, 1</t>
  </si>
  <si>
    <t>108, 940, 216, 9</t>
  </si>
  <si>
    <t>109, 950, 216, 19</t>
  </si>
  <si>
    <t>110, 953, 216, 22</t>
  </si>
  <si>
    <t>111, 955, 216, 24</t>
  </si>
  <si>
    <t>112, 959, 217, 3</t>
  </si>
  <si>
    <t>113, 963, 217, 7</t>
  </si>
  <si>
    <t>114, 987, 218, 6</t>
  </si>
  <si>
    <t>115, 993, 218, 12</t>
  </si>
  <si>
    <t>116, 994, 218, 13</t>
  </si>
  <si>
    <t>117, 1009, 219, 3</t>
  </si>
  <si>
    <t>118, 1010, 219, 4</t>
  </si>
  <si>
    <t>119, 1011, 219, 5</t>
  </si>
  <si>
    <t>120, 1016, 219, 10</t>
  </si>
  <si>
    <t>121, 1023, 219, 17</t>
  </si>
  <si>
    <t>122, 1024, 219, 18</t>
  </si>
  <si>
    <t>123, 1030, 219, 24</t>
  </si>
  <si>
    <t>124, 1034, 220, 3</t>
  </si>
  <si>
    <t>125, 1042, 220, 11</t>
  </si>
  <si>
    <t>126, 1043, 220, 12</t>
  </si>
  <si>
    <t>127, 1050, 220, 19</t>
  </si>
  <si>
    <t>128, 1065, 221, 9</t>
  </si>
  <si>
    <t>129, 1077, 221, 21</t>
  </si>
  <si>
    <t>130, 1091, 222, 10</t>
  </si>
  <si>
    <t>131, 1126, 223, 20</t>
  </si>
  <si>
    <t>132, 1130, 223, 24</t>
  </si>
  <si>
    <t>133, 1138, 224, 7</t>
  </si>
  <si>
    <t>134, 1158, 225, 2</t>
  </si>
  <si>
    <t>135, 1163, 225, 7</t>
  </si>
  <si>
    <t>136, 1171, 225, 15</t>
  </si>
  <si>
    <t>137, 1178, 225, 22</t>
  </si>
  <si>
    <t>138, 1179, 225, 23</t>
  </si>
  <si>
    <t>139, 1190, 226, 9</t>
  </si>
  <si>
    <t>140, 1190, 226, 9</t>
  </si>
  <si>
    <t>141, 1200, 226, 19</t>
  </si>
  <si>
    <t>142, 1216, 227, 10</t>
  </si>
  <si>
    <t>143, 1233, 228, 2</t>
  </si>
  <si>
    <t>144, 1245, 228, 14</t>
  </si>
  <si>
    <t>145, 1260, 229, 4</t>
  </si>
  <si>
    <t>146, 1278, 229, 22</t>
  </si>
  <si>
    <t>147, 1285, 230, 4</t>
  </si>
  <si>
    <t>148, 1286, 230, 5</t>
  </si>
  <si>
    <t>149, 1287, 230, 6</t>
  </si>
  <si>
    <t>150, 1289, 230, 8</t>
  </si>
  <si>
    <t>151, 1305, 230, 24</t>
  </si>
  <si>
    <t>152, 1310, 300, 4</t>
  </si>
  <si>
    <t>153, 1312, 300, 6</t>
  </si>
  <si>
    <t>154, 1313, 300, 7</t>
  </si>
  <si>
    <t>155, 1319, 300, 13</t>
  </si>
  <si>
    <t>156, 1338, 301, 7</t>
  </si>
  <si>
    <t>157, 1345, 301, 14</t>
  </si>
  <si>
    <t>158, 1349, 301, 18</t>
  </si>
  <si>
    <t>159, 1367, 302, 11</t>
  </si>
  <si>
    <t>160, 1380, 302, 24</t>
  </si>
  <si>
    <t>161, 1380, 302, 24</t>
  </si>
  <si>
    <t>162, 1393, 303, 12</t>
  </si>
  <si>
    <t>163, 1400, 303, 19</t>
  </si>
  <si>
    <t>164, 1401, 303, 20</t>
  </si>
  <si>
    <t>165, 1405, 303, 24</t>
  </si>
  <si>
    <t>166, 1419, 304, 13</t>
  </si>
  <si>
    <t>167, 1428, 304, 22</t>
  </si>
  <si>
    <t>168, 1429, 304, 23</t>
  </si>
  <si>
    <t>169, 1440, 305, 9</t>
  </si>
  <si>
    <t>170, 1447, 305, 16</t>
  </si>
  <si>
    <t>171, 1452, 305, 21</t>
  </si>
  <si>
    <t>172, 1454, 305, 23</t>
  </si>
  <si>
    <t>173, 1458, 306, 2</t>
  </si>
  <si>
    <t>174, 1466, 306, 10</t>
  </si>
  <si>
    <t>175, 1474, 306, 18</t>
  </si>
  <si>
    <t>176, 1474, 306, 18</t>
  </si>
  <si>
    <t>177, 1477, 306, 21</t>
  </si>
  <si>
    <t>178, 1479, 306, 23</t>
  </si>
  <si>
    <t>179, 1505, 307, 24</t>
  </si>
  <si>
    <t>180, 1507, 308, 1</t>
  </si>
  <si>
    <t>181, 1508, 308, 2</t>
  </si>
  <si>
    <t>182, 1509, 308, 3</t>
  </si>
  <si>
    <t>183, 1513, 308, 7</t>
  </si>
  <si>
    <t>184, 1520, 308, 14</t>
  </si>
  <si>
    <t>185, 1542, 309, 11</t>
  </si>
  <si>
    <t>186, 1547, 309, 16</t>
  </si>
  <si>
    <t>187, 1550, 309, 19</t>
  </si>
  <si>
    <t>188, 1571, 310, 15</t>
  </si>
  <si>
    <t>189, 1581, 310, 25</t>
  </si>
  <si>
    <t>190, 1587, 311, 6</t>
  </si>
  <si>
    <t>191, 1587, 311, 6</t>
  </si>
  <si>
    <t>192, 1591, 311, 10</t>
  </si>
  <si>
    <t>193, 1601, 311, 20</t>
  </si>
  <si>
    <t>194, 1610, 312, 4</t>
  </si>
  <si>
    <t>195, 1615, 312, 9</t>
  </si>
  <si>
    <t>196, 1620, 312, 14</t>
  </si>
  <si>
    <t>197, 1626, 312, 20</t>
  </si>
  <si>
    <t>198, 1629, 312, 23</t>
  </si>
  <si>
    <t>199, 1631, 312, 25</t>
  </si>
  <si>
    <t>200, 1639, 313, 8</t>
  </si>
  <si>
    <t>201, 1642, 313, 11</t>
  </si>
  <si>
    <t>202, 1644, 313, 13</t>
  </si>
  <si>
    <t>203, 1647, 313, 16</t>
  </si>
  <si>
    <t>204, 1651, 313, 20</t>
  </si>
  <si>
    <t>205, 1655, 313, 24</t>
  </si>
  <si>
    <t>206, 1657, 314, 1</t>
  </si>
  <si>
    <t>207, 1665, 314, 9</t>
  </si>
  <si>
    <t>208, 1667, 314, 11</t>
  </si>
  <si>
    <t>209, 1669, 314, 13</t>
  </si>
  <si>
    <t>210, 1675, 314, 19</t>
  </si>
  <si>
    <t>211, 1676, 314, 20</t>
  </si>
  <si>
    <t>212, 1677, 314, 21</t>
  </si>
  <si>
    <t>213, 1682, 315, 1</t>
  </si>
  <si>
    <t>214, 1695, 315, 14</t>
  </si>
  <si>
    <t>215, 1705, 315, 24</t>
  </si>
  <si>
    <t>216, 1707, 316, 1</t>
  </si>
  <si>
    <t>217, 1713, 316, 7</t>
  </si>
  <si>
    <t>218, 1737, 317, 6</t>
  </si>
  <si>
    <t>219, 1771, 318, 15</t>
  </si>
  <si>
    <t>220, 1775, 318, 19</t>
  </si>
  <si>
    <t>221, 1785, 319, 4</t>
  </si>
  <si>
    <t>222, 1813, 320, 7</t>
  </si>
  <si>
    <t>223, 1818, 320, 12</t>
  </si>
  <si>
    <t>224, 1820, 320, 14</t>
  </si>
  <si>
    <t>225, 1830, 320, 24</t>
  </si>
  <si>
    <t>226, 1838, 321, 7</t>
  </si>
  <si>
    <t>227, 1839, 321, 8</t>
  </si>
  <si>
    <t>228, 1853, 321, 22</t>
  </si>
  <si>
    <t>229, 1863, 322, 7</t>
  </si>
  <si>
    <t>230, 1868, 322, 12</t>
  </si>
  <si>
    <t>231, 1886, 323, 5</t>
  </si>
  <si>
    <t>232, 1893, 323, 12</t>
  </si>
  <si>
    <t>233, 1894, 323, 13</t>
  </si>
  <si>
    <t>234, 1917, 324, 11</t>
  </si>
  <si>
    <t>235, 1919, 324, 13</t>
  </si>
  <si>
    <t>236, 1922, 324, 16</t>
  </si>
  <si>
    <t>237, 1924, 324, 18</t>
  </si>
  <si>
    <t>238, 1935, 325, 4</t>
  </si>
  <si>
    <t>239, 1949, 325, 18</t>
  </si>
  <si>
    <t>240, 1965, 326, 9</t>
  </si>
  <si>
    <t>241, 1968, 326, 12</t>
  </si>
  <si>
    <t>242, 1978, 326, 22</t>
  </si>
  <si>
    <t>243, 2013, 328, 7</t>
  </si>
  <si>
    <t>244, 2019, 328, 13</t>
  </si>
  <si>
    <t>245, 2021, 328, 15</t>
  </si>
  <si>
    <t>246, 2024, 328, 18</t>
  </si>
  <si>
    <t>247, 2025, 328, 19</t>
  </si>
  <si>
    <t>248, 2042, 329, 11</t>
  </si>
  <si>
    <t>249, 2046, 329, 15</t>
  </si>
  <si>
    <t>250, 2072, 330, 16</t>
  </si>
  <si>
    <t>251, 2075, 330, 19</t>
  </si>
  <si>
    <t>252, 2083, 331, 2</t>
  </si>
  <si>
    <t>253, 2101, 331, 20</t>
  </si>
  <si>
    <t>254, 2102, 331, 21</t>
  </si>
  <si>
    <t>255, 2110, 332, 4</t>
  </si>
  <si>
    <t>256, 2114, 332, 8</t>
  </si>
  <si>
    <t>257, 2120, 332, 14</t>
  </si>
  <si>
    <t>258, 2166, 334, 10</t>
  </si>
  <si>
    <t>259, 2187, 335, 6</t>
  </si>
  <si>
    <t>260, 2198, 335, 17</t>
  </si>
  <si>
    <t>261, 2204, 335, 23</t>
  </si>
  <si>
    <t>262, 2207, 336, 1</t>
  </si>
  <si>
    <t>263, 2218, 336, 12</t>
  </si>
  <si>
    <t>264, 2220, 336, 14</t>
  </si>
  <si>
    <t>265, 2221, 336, 15</t>
  </si>
  <si>
    <t>266, 2236, 337, 5</t>
  </si>
  <si>
    <t>267, 2242, 337, 11</t>
  </si>
  <si>
    <t>268, 2275, 338, 19</t>
  </si>
  <si>
    <t>269, 2284, 339, 3</t>
  </si>
  <si>
    <t>270, 2286, 339, 5</t>
  </si>
  <si>
    <t>271, 2286, 339, 5</t>
  </si>
  <si>
    <t>272, 2286, 339, 5</t>
  </si>
  <si>
    <t>273, 2289, 339, 8</t>
  </si>
  <si>
    <t>274, 2290, 339, 9</t>
  </si>
  <si>
    <t>275, 2293, 339, 12</t>
  </si>
  <si>
    <t>276, 2295, 339, 14</t>
  </si>
  <si>
    <t>277, 2310, 340, 4</t>
  </si>
  <si>
    <t>278, 2337, 341, 6</t>
  </si>
  <si>
    <t>279, 2347, 341, 16</t>
  </si>
  <si>
    <t>280, 2349, 341, 18</t>
  </si>
  <si>
    <t>281, 2374, 342, 18</t>
  </si>
  <si>
    <t>282, 2378, 342, 22</t>
  </si>
  <si>
    <t>283, 2379, 342, 23</t>
  </si>
  <si>
    <t>284, 2381, 342, 25</t>
  </si>
  <si>
    <t>285, 2384, 343, 3</t>
  </si>
  <si>
    <t>286, 2385, 343, 4</t>
  </si>
  <si>
    <t>287, 2386, 343, 5</t>
  </si>
  <si>
    <t>288, 2406, 343, 25</t>
  </si>
  <si>
    <t>289, 2426, 344, 20</t>
  </si>
  <si>
    <t>290, 2435, 345, 4</t>
  </si>
  <si>
    <t>291, 2437, 345, 6</t>
  </si>
  <si>
    <t>292, 2439, 345, 8</t>
  </si>
  <si>
    <t>293, 2441, 345, 10</t>
  </si>
  <si>
    <t>294, 2447, 345, 16</t>
  </si>
  <si>
    <t>295, 2450, 345, 19</t>
  </si>
  <si>
    <t>296, 2455, 345, 24</t>
  </si>
  <si>
    <t>297, 2472, 346, 16</t>
  </si>
  <si>
    <t>298, 2481, 346, 25</t>
  </si>
  <si>
    <t>299, 2481, 346, 25</t>
  </si>
  <si>
    <t>300, 2495, 347, 14</t>
  </si>
  <si>
    <t>301, 2511, 348, 5</t>
  </si>
  <si>
    <t>302, 2512, 348, 6</t>
  </si>
  <si>
    <t>303, 2521, 348, 15</t>
  </si>
  <si>
    <t>304, 2533, 400, 2</t>
  </si>
  <si>
    <t>305, 2549, 500, 1</t>
  </si>
  <si>
    <t>306, 2553, 500, 5</t>
  </si>
  <si>
    <t>307, 2558, 500, 10</t>
  </si>
  <si>
    <t>308, 2565, 500, 17</t>
  </si>
  <si>
    <t>Round #2</t>
  </si>
  <si>
    <t>All Rounds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</si>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</sst>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8</xdr:row>
      <xdr:rowOff>0</xdr:rowOff>
    </xdr:from>
    <xdr:to>
      <xdr:col>11</xdr:col>
      <xdr:colOff>257176</xdr:colOff>
      <xdr:row>34</xdr:row>
      <xdr:rowOff>57405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1" y="1524000"/>
          <a:ext cx="5676900" cy="50104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1</xdr:rowOff>
    </xdr:from>
    <xdr:to>
      <xdr:col>12</xdr:col>
      <xdr:colOff>57150</xdr:colOff>
      <xdr:row>45</xdr:row>
      <xdr:rowOff>116601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6858001"/>
          <a:ext cx="6086475" cy="18311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48</xdr:row>
      <xdr:rowOff>1</xdr:rowOff>
    </xdr:from>
    <xdr:to>
      <xdr:col>11</xdr:col>
      <xdr:colOff>561976</xdr:colOff>
      <xdr:row>58</xdr:row>
      <xdr:rowOff>13184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4476" y="9144001"/>
          <a:ext cx="5981700" cy="19181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Voting%20Systems/CORLA/2017%20Coordinated%20RLA/Ballot%20Polling/Custer/Custer%20County%202017%20Coordinated%20Ballot%20Polling%20Tally%20Sheet%20Roun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lly Sheets"/>
    </sheetNames>
    <sheetDataSet>
      <sheetData sheetId="0">
        <row r="5">
          <cell r="H5" t="str">
            <v>Yes</v>
          </cell>
        </row>
        <row r="6">
          <cell r="H6" t="str">
            <v>No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10"/>
  <sheetViews>
    <sheetView tabSelected="1" zoomScaleNormal="100" workbookViewId="0">
      <pane ySplit="1" topLeftCell="A29" activePane="bottomLeft" state="frozen"/>
      <selection pane="bottomLeft" activeCell="G49" sqref="G49"/>
    </sheetView>
  </sheetViews>
  <sheetFormatPr defaultRowHeight="15" x14ac:dyDescent="0.25"/>
  <cols>
    <col min="1" max="1" width="15.85546875" style="1" customWidth="1"/>
    <col min="2" max="2" width="9.85546875" style="1" customWidth="1"/>
    <col min="3" max="3" width="15" style="1" customWidth="1"/>
    <col min="4" max="4" width="19.140625" style="1" customWidth="1"/>
    <col min="5" max="5" width="10.85546875" customWidth="1"/>
    <col min="6" max="6" width="9.140625" style="14"/>
    <col min="7" max="7" width="18.28515625" style="2" bestFit="1" customWidth="1"/>
    <col min="8" max="8" width="35.5703125" style="2" bestFit="1" customWidth="1"/>
    <col min="14" max="14" width="16.140625" hidden="1" customWidth="1"/>
  </cols>
  <sheetData>
    <row r="1" spans="1:14" x14ac:dyDescent="0.25">
      <c r="A1" s="12" t="s">
        <v>1</v>
      </c>
      <c r="B1" s="12" t="s">
        <v>2</v>
      </c>
      <c r="C1" s="12" t="s">
        <v>3</v>
      </c>
      <c r="D1" s="12" t="s">
        <v>4</v>
      </c>
      <c r="E1" s="13" t="s">
        <v>0</v>
      </c>
      <c r="F1" s="15" t="s">
        <v>336</v>
      </c>
      <c r="G1" s="2" t="s">
        <v>9</v>
      </c>
      <c r="H1" s="2" t="s">
        <v>15</v>
      </c>
    </row>
    <row r="2" spans="1:14" x14ac:dyDescent="0.25">
      <c r="A2" s="12">
        <v>1</v>
      </c>
      <c r="B2" s="12">
        <v>1</v>
      </c>
      <c r="C2" s="12">
        <v>1</v>
      </c>
      <c r="D2" s="12">
        <v>1</v>
      </c>
      <c r="E2" s="13" t="s">
        <v>5</v>
      </c>
      <c r="F2" s="15">
        <v>1</v>
      </c>
      <c r="G2" s="2" t="s">
        <v>10</v>
      </c>
      <c r="H2" s="2">
        <v>283</v>
      </c>
      <c r="N2" t="str">
        <f>B2&amp;", "&amp;C2&amp;", "&amp;D2</f>
        <v>1, 1, 1</v>
      </c>
    </row>
    <row r="3" spans="1:14" x14ac:dyDescent="0.25">
      <c r="A3" s="12">
        <v>2</v>
      </c>
      <c r="B3" s="12">
        <v>2</v>
      </c>
      <c r="C3" s="12">
        <v>1</v>
      </c>
      <c r="D3" s="12">
        <v>2</v>
      </c>
      <c r="E3" s="13" t="s">
        <v>5</v>
      </c>
      <c r="F3" s="15">
        <v>1</v>
      </c>
      <c r="G3" s="2" t="s">
        <v>11</v>
      </c>
      <c r="H3" s="2" t="s">
        <v>16</v>
      </c>
      <c r="N3" t="str">
        <f t="shared" ref="N3:N66" si="0">B3&amp;", "&amp;C3&amp;", "&amp;D3</f>
        <v>2, 1, 2</v>
      </c>
    </row>
    <row r="4" spans="1:14" x14ac:dyDescent="0.25">
      <c r="A4" s="12">
        <v>3</v>
      </c>
      <c r="B4" s="12">
        <v>17</v>
      </c>
      <c r="C4" s="12">
        <v>1</v>
      </c>
      <c r="D4" s="12">
        <v>17</v>
      </c>
      <c r="E4" s="13" t="s">
        <v>5</v>
      </c>
      <c r="F4" s="15">
        <v>1</v>
      </c>
      <c r="G4" s="2" t="s">
        <v>12</v>
      </c>
      <c r="H4" s="2">
        <v>2</v>
      </c>
      <c r="N4" t="str">
        <f t="shared" si="0"/>
        <v>17, 1, 17</v>
      </c>
    </row>
    <row r="5" spans="1:14" x14ac:dyDescent="0.25">
      <c r="A5" s="12">
        <v>4</v>
      </c>
      <c r="B5" s="12">
        <v>30</v>
      </c>
      <c r="C5" s="12">
        <v>2</v>
      </c>
      <c r="D5" s="12">
        <v>5</v>
      </c>
      <c r="E5" s="13" t="s">
        <v>5</v>
      </c>
      <c r="F5" s="15">
        <v>1</v>
      </c>
      <c r="G5" s="2" t="s">
        <v>13</v>
      </c>
      <c r="H5" s="2" t="s">
        <v>17</v>
      </c>
      <c r="N5" t="str">
        <f t="shared" si="0"/>
        <v>30, 2, 5</v>
      </c>
    </row>
    <row r="6" spans="1:14" x14ac:dyDescent="0.25">
      <c r="A6" s="12">
        <v>5</v>
      </c>
      <c r="B6" s="12">
        <v>44</v>
      </c>
      <c r="C6" s="12">
        <v>2</v>
      </c>
      <c r="D6" s="12">
        <v>19</v>
      </c>
      <c r="E6" s="13" t="s">
        <v>5</v>
      </c>
      <c r="F6" s="15">
        <v>1</v>
      </c>
      <c r="G6" s="2" t="s">
        <v>14</v>
      </c>
      <c r="H6" s="2" t="s">
        <v>18</v>
      </c>
      <c r="N6" t="str">
        <f t="shared" si="0"/>
        <v>44, 2, 19</v>
      </c>
    </row>
    <row r="7" spans="1:14" x14ac:dyDescent="0.25">
      <c r="A7" s="12">
        <v>6</v>
      </c>
      <c r="B7" s="12">
        <v>48</v>
      </c>
      <c r="C7" s="12">
        <v>2</v>
      </c>
      <c r="D7" s="12">
        <v>23</v>
      </c>
      <c r="E7" s="13" t="s">
        <v>5</v>
      </c>
      <c r="F7" s="15">
        <v>1</v>
      </c>
      <c r="N7" t="str">
        <f t="shared" si="0"/>
        <v>48, 2, 23</v>
      </c>
    </row>
    <row r="8" spans="1:14" x14ac:dyDescent="0.25">
      <c r="A8" s="12">
        <v>7</v>
      </c>
      <c r="B8" s="12">
        <v>52</v>
      </c>
      <c r="C8" s="12">
        <v>3</v>
      </c>
      <c r="D8" s="12">
        <v>2</v>
      </c>
      <c r="E8" s="13" t="s">
        <v>5</v>
      </c>
      <c r="F8" s="15">
        <v>1</v>
      </c>
      <c r="N8" t="str">
        <f t="shared" si="0"/>
        <v>52, 3, 2</v>
      </c>
    </row>
    <row r="9" spans="1:14" x14ac:dyDescent="0.25">
      <c r="A9" s="12">
        <v>8</v>
      </c>
      <c r="B9" s="12">
        <v>56</v>
      </c>
      <c r="C9" s="12">
        <v>3</v>
      </c>
      <c r="D9" s="12">
        <v>6</v>
      </c>
      <c r="E9" s="13" t="s">
        <v>5</v>
      </c>
      <c r="F9" s="15">
        <v>1</v>
      </c>
      <c r="N9" t="str">
        <f t="shared" si="0"/>
        <v>56, 3, 6</v>
      </c>
    </row>
    <row r="10" spans="1:14" x14ac:dyDescent="0.25">
      <c r="A10" s="12">
        <v>9</v>
      </c>
      <c r="B10" s="12">
        <v>60</v>
      </c>
      <c r="C10" s="12">
        <v>3</v>
      </c>
      <c r="D10" s="12">
        <v>10</v>
      </c>
      <c r="E10" s="13" t="s">
        <v>5</v>
      </c>
      <c r="F10" s="15">
        <v>1</v>
      </c>
      <c r="N10" t="str">
        <f t="shared" si="0"/>
        <v>60, 3, 10</v>
      </c>
    </row>
    <row r="11" spans="1:14" x14ac:dyDescent="0.25">
      <c r="A11" s="12">
        <v>10</v>
      </c>
      <c r="B11" s="12">
        <v>60</v>
      </c>
      <c r="C11" s="12">
        <v>3</v>
      </c>
      <c r="D11" s="12">
        <v>10</v>
      </c>
      <c r="E11" s="13" t="s">
        <v>5</v>
      </c>
      <c r="F11" s="15">
        <v>1</v>
      </c>
      <c r="N11" t="str">
        <f t="shared" si="0"/>
        <v>60, 3, 10</v>
      </c>
    </row>
    <row r="12" spans="1:14" x14ac:dyDescent="0.25">
      <c r="A12" s="12">
        <v>11</v>
      </c>
      <c r="B12" s="12">
        <v>62</v>
      </c>
      <c r="C12" s="12">
        <v>3</v>
      </c>
      <c r="D12" s="12">
        <v>12</v>
      </c>
      <c r="E12" s="13" t="s">
        <v>5</v>
      </c>
      <c r="F12" s="15">
        <v>1</v>
      </c>
      <c r="N12" t="str">
        <f t="shared" si="0"/>
        <v>62, 3, 12</v>
      </c>
    </row>
    <row r="13" spans="1:14" x14ac:dyDescent="0.25">
      <c r="A13" s="12">
        <v>12</v>
      </c>
      <c r="B13" s="12">
        <v>113</v>
      </c>
      <c r="C13" s="12">
        <v>5</v>
      </c>
      <c r="D13" s="12">
        <v>13</v>
      </c>
      <c r="E13" s="13" t="s">
        <v>5</v>
      </c>
      <c r="F13" s="15">
        <v>1</v>
      </c>
      <c r="N13" t="str">
        <f t="shared" si="0"/>
        <v>113, 5, 13</v>
      </c>
    </row>
    <row r="14" spans="1:14" x14ac:dyDescent="0.25">
      <c r="A14" s="12">
        <v>13</v>
      </c>
      <c r="B14" s="12">
        <v>121</v>
      </c>
      <c r="C14" s="12">
        <v>5</v>
      </c>
      <c r="D14" s="12">
        <v>21</v>
      </c>
      <c r="E14" s="13" t="s">
        <v>5</v>
      </c>
      <c r="F14" s="15">
        <v>1</v>
      </c>
      <c r="N14" t="str">
        <f t="shared" si="0"/>
        <v>121, 5, 21</v>
      </c>
    </row>
    <row r="15" spans="1:14" x14ac:dyDescent="0.25">
      <c r="A15" s="12">
        <v>14</v>
      </c>
      <c r="B15" s="12">
        <v>132</v>
      </c>
      <c r="C15" s="12">
        <v>6</v>
      </c>
      <c r="D15" s="12">
        <v>7</v>
      </c>
      <c r="E15" s="13" t="s">
        <v>5</v>
      </c>
      <c r="F15" s="15">
        <v>1</v>
      </c>
      <c r="N15" t="str">
        <f t="shared" si="0"/>
        <v>132, 6, 7</v>
      </c>
    </row>
    <row r="16" spans="1:14" x14ac:dyDescent="0.25">
      <c r="A16" s="12">
        <v>15</v>
      </c>
      <c r="B16" s="12">
        <v>135</v>
      </c>
      <c r="C16" s="12">
        <v>6</v>
      </c>
      <c r="D16" s="12">
        <v>10</v>
      </c>
      <c r="E16" s="13" t="s">
        <v>5</v>
      </c>
      <c r="F16" s="15">
        <v>1</v>
      </c>
      <c r="N16" t="str">
        <f t="shared" si="0"/>
        <v>135, 6, 10</v>
      </c>
    </row>
    <row r="17" spans="1:14" x14ac:dyDescent="0.25">
      <c r="A17" s="12">
        <v>16</v>
      </c>
      <c r="B17" s="12">
        <v>144</v>
      </c>
      <c r="C17" s="12">
        <v>6</v>
      </c>
      <c r="D17" s="12">
        <v>19</v>
      </c>
      <c r="E17" s="13" t="s">
        <v>5</v>
      </c>
      <c r="F17" s="15">
        <v>1</v>
      </c>
      <c r="N17" t="str">
        <f t="shared" si="0"/>
        <v>144, 6, 19</v>
      </c>
    </row>
    <row r="18" spans="1:14" x14ac:dyDescent="0.25">
      <c r="A18" s="12">
        <v>17</v>
      </c>
      <c r="B18" s="12">
        <v>149</v>
      </c>
      <c r="C18" s="12">
        <v>6</v>
      </c>
      <c r="D18" s="12">
        <v>24</v>
      </c>
      <c r="E18" s="13" t="s">
        <v>5</v>
      </c>
      <c r="F18" s="15">
        <v>1</v>
      </c>
      <c r="N18" t="str">
        <f t="shared" si="0"/>
        <v>149, 6, 24</v>
      </c>
    </row>
    <row r="19" spans="1:14" x14ac:dyDescent="0.25">
      <c r="A19" s="12">
        <v>18</v>
      </c>
      <c r="B19" s="12">
        <v>205</v>
      </c>
      <c r="C19" s="12">
        <v>9</v>
      </c>
      <c r="D19" s="12">
        <v>5</v>
      </c>
      <c r="E19" s="13" t="s">
        <v>5</v>
      </c>
      <c r="F19" s="15">
        <v>1</v>
      </c>
      <c r="N19" t="str">
        <f t="shared" si="0"/>
        <v>205, 9, 5</v>
      </c>
    </row>
    <row r="20" spans="1:14" x14ac:dyDescent="0.25">
      <c r="A20" s="12">
        <v>19</v>
      </c>
      <c r="B20" s="12">
        <v>218</v>
      </c>
      <c r="C20" s="12">
        <v>9</v>
      </c>
      <c r="D20" s="12">
        <v>18</v>
      </c>
      <c r="E20" s="13" t="s">
        <v>5</v>
      </c>
      <c r="F20" s="15">
        <v>1</v>
      </c>
      <c r="N20" t="str">
        <f t="shared" si="0"/>
        <v>218, 9, 18</v>
      </c>
    </row>
    <row r="21" spans="1:14" x14ac:dyDescent="0.25">
      <c r="A21" s="12">
        <v>20</v>
      </c>
      <c r="B21" s="12">
        <v>231</v>
      </c>
      <c r="C21" s="12">
        <v>10</v>
      </c>
      <c r="D21" s="12">
        <v>6</v>
      </c>
      <c r="E21" s="13" t="s">
        <v>5</v>
      </c>
      <c r="F21" s="15">
        <v>1</v>
      </c>
      <c r="N21" t="str">
        <f t="shared" si="0"/>
        <v>231, 10, 6</v>
      </c>
    </row>
    <row r="22" spans="1:14" x14ac:dyDescent="0.25">
      <c r="A22" s="12">
        <v>21</v>
      </c>
      <c r="B22" s="12">
        <v>231</v>
      </c>
      <c r="C22" s="12">
        <v>10</v>
      </c>
      <c r="D22" s="12">
        <v>6</v>
      </c>
      <c r="E22" s="13" t="s">
        <v>5</v>
      </c>
      <c r="F22" s="15">
        <v>1</v>
      </c>
      <c r="N22" t="str">
        <f t="shared" si="0"/>
        <v>231, 10, 6</v>
      </c>
    </row>
    <row r="23" spans="1:14" x14ac:dyDescent="0.25">
      <c r="A23" s="12">
        <v>22</v>
      </c>
      <c r="B23" s="12">
        <v>236</v>
      </c>
      <c r="C23" s="12">
        <v>10</v>
      </c>
      <c r="D23" s="12">
        <v>11</v>
      </c>
      <c r="E23" s="13" t="s">
        <v>5</v>
      </c>
      <c r="F23" s="15">
        <v>1</v>
      </c>
      <c r="N23" t="str">
        <f t="shared" si="0"/>
        <v>236, 10, 11</v>
      </c>
    </row>
    <row r="24" spans="1:14" x14ac:dyDescent="0.25">
      <c r="A24" s="12">
        <v>23</v>
      </c>
      <c r="B24" s="12">
        <v>249</v>
      </c>
      <c r="C24" s="12">
        <v>10</v>
      </c>
      <c r="D24" s="12">
        <v>24</v>
      </c>
      <c r="E24" s="13" t="s">
        <v>5</v>
      </c>
      <c r="F24" s="15">
        <v>1</v>
      </c>
      <c r="N24" t="str">
        <f t="shared" si="0"/>
        <v>249, 10, 24</v>
      </c>
    </row>
    <row r="25" spans="1:14" x14ac:dyDescent="0.25">
      <c r="A25" s="12">
        <v>24</v>
      </c>
      <c r="B25" s="12">
        <v>249</v>
      </c>
      <c r="C25" s="12">
        <v>10</v>
      </c>
      <c r="D25" s="12">
        <v>24</v>
      </c>
      <c r="E25" s="13" t="s">
        <v>5</v>
      </c>
      <c r="F25" s="15">
        <v>1</v>
      </c>
      <c r="N25" t="str">
        <f t="shared" si="0"/>
        <v>249, 10, 24</v>
      </c>
    </row>
    <row r="26" spans="1:14" x14ac:dyDescent="0.25">
      <c r="A26" s="12">
        <v>25</v>
      </c>
      <c r="B26" s="12">
        <v>280</v>
      </c>
      <c r="C26" s="12">
        <v>12</v>
      </c>
      <c r="D26" s="12">
        <v>5</v>
      </c>
      <c r="E26" s="13" t="s">
        <v>5</v>
      </c>
      <c r="F26" s="15">
        <v>1</v>
      </c>
      <c r="N26" t="str">
        <f t="shared" si="0"/>
        <v>280, 12, 5</v>
      </c>
    </row>
    <row r="27" spans="1:14" x14ac:dyDescent="0.25">
      <c r="A27" s="12">
        <v>26</v>
      </c>
      <c r="B27" s="12">
        <v>285</v>
      </c>
      <c r="C27" s="12">
        <v>12</v>
      </c>
      <c r="D27" s="12">
        <v>10</v>
      </c>
      <c r="E27" s="13" t="s">
        <v>5</v>
      </c>
      <c r="F27" s="15">
        <v>1</v>
      </c>
      <c r="N27" t="str">
        <f t="shared" si="0"/>
        <v>285, 12, 10</v>
      </c>
    </row>
    <row r="28" spans="1:14" x14ac:dyDescent="0.25">
      <c r="A28" s="12">
        <v>27</v>
      </c>
      <c r="B28" s="12">
        <v>291</v>
      </c>
      <c r="C28" s="12">
        <v>12</v>
      </c>
      <c r="D28" s="12">
        <v>16</v>
      </c>
      <c r="E28" s="13" t="s">
        <v>5</v>
      </c>
      <c r="F28" s="15">
        <v>1</v>
      </c>
      <c r="N28" t="str">
        <f t="shared" si="0"/>
        <v>291, 12, 16</v>
      </c>
    </row>
    <row r="29" spans="1:14" x14ac:dyDescent="0.25">
      <c r="A29" s="12">
        <v>28</v>
      </c>
      <c r="B29" s="12">
        <v>292</v>
      </c>
      <c r="C29" s="12">
        <v>12</v>
      </c>
      <c r="D29" s="12">
        <v>17</v>
      </c>
      <c r="E29" s="13" t="s">
        <v>5</v>
      </c>
      <c r="F29" s="15">
        <v>1</v>
      </c>
      <c r="N29" t="str">
        <f t="shared" si="0"/>
        <v>292, 12, 17</v>
      </c>
    </row>
    <row r="30" spans="1:14" x14ac:dyDescent="0.25">
      <c r="A30" s="12">
        <v>29</v>
      </c>
      <c r="B30" s="12">
        <v>294</v>
      </c>
      <c r="C30" s="12">
        <v>12</v>
      </c>
      <c r="D30" s="12">
        <v>19</v>
      </c>
      <c r="E30" s="13" t="s">
        <v>5</v>
      </c>
      <c r="F30" s="15">
        <v>1</v>
      </c>
      <c r="N30" t="str">
        <f t="shared" si="0"/>
        <v>294, 12, 19</v>
      </c>
    </row>
    <row r="31" spans="1:14" x14ac:dyDescent="0.25">
      <c r="A31" s="12">
        <v>30</v>
      </c>
      <c r="B31" s="12">
        <v>335</v>
      </c>
      <c r="C31" s="12">
        <v>14</v>
      </c>
      <c r="D31" s="12">
        <v>10</v>
      </c>
      <c r="E31" s="13" t="s">
        <v>5</v>
      </c>
      <c r="F31" s="15">
        <v>1</v>
      </c>
      <c r="N31" t="str">
        <f t="shared" si="0"/>
        <v>335, 14, 10</v>
      </c>
    </row>
    <row r="32" spans="1:14" x14ac:dyDescent="0.25">
      <c r="A32" s="12">
        <v>31</v>
      </c>
      <c r="B32" s="12">
        <v>337</v>
      </c>
      <c r="C32" s="12">
        <v>14</v>
      </c>
      <c r="D32" s="12">
        <v>12</v>
      </c>
      <c r="E32" s="13" t="s">
        <v>5</v>
      </c>
      <c r="F32" s="15">
        <v>1</v>
      </c>
      <c r="N32" t="str">
        <f t="shared" si="0"/>
        <v>337, 14, 12</v>
      </c>
    </row>
    <row r="33" spans="1:14" x14ac:dyDescent="0.25">
      <c r="A33" s="12">
        <v>32</v>
      </c>
      <c r="B33" s="12">
        <v>344</v>
      </c>
      <c r="C33" s="12">
        <v>14</v>
      </c>
      <c r="D33" s="12">
        <v>19</v>
      </c>
      <c r="E33" s="13" t="s">
        <v>5</v>
      </c>
      <c r="F33" s="15">
        <v>1</v>
      </c>
      <c r="N33" t="str">
        <f t="shared" si="0"/>
        <v>344, 14, 19</v>
      </c>
    </row>
    <row r="34" spans="1:14" x14ac:dyDescent="0.25">
      <c r="A34" s="12">
        <v>33</v>
      </c>
      <c r="B34" s="12">
        <v>362</v>
      </c>
      <c r="C34" s="12">
        <v>15</v>
      </c>
      <c r="D34" s="12">
        <v>12</v>
      </c>
      <c r="E34" s="13" t="s">
        <v>5</v>
      </c>
      <c r="F34" s="15">
        <v>1</v>
      </c>
      <c r="N34" t="str">
        <f t="shared" si="0"/>
        <v>362, 15, 12</v>
      </c>
    </row>
    <row r="35" spans="1:14" x14ac:dyDescent="0.25">
      <c r="A35" s="12">
        <v>34</v>
      </c>
      <c r="B35" s="12">
        <v>369</v>
      </c>
      <c r="C35" s="12">
        <v>15</v>
      </c>
      <c r="D35" s="12">
        <v>19</v>
      </c>
      <c r="E35" s="13" t="s">
        <v>5</v>
      </c>
      <c r="F35" s="15">
        <v>1</v>
      </c>
      <c r="N35" t="str">
        <f t="shared" si="0"/>
        <v>369, 15, 19</v>
      </c>
    </row>
    <row r="36" spans="1:14" x14ac:dyDescent="0.25">
      <c r="A36" s="12">
        <v>35</v>
      </c>
      <c r="B36" s="12">
        <v>379</v>
      </c>
      <c r="C36" s="12">
        <v>16</v>
      </c>
      <c r="D36" s="12">
        <v>4</v>
      </c>
      <c r="E36" s="13" t="s">
        <v>5</v>
      </c>
      <c r="F36" s="15">
        <v>1</v>
      </c>
      <c r="N36" t="str">
        <f t="shared" si="0"/>
        <v>379, 16, 4</v>
      </c>
    </row>
    <row r="37" spans="1:14" x14ac:dyDescent="0.25">
      <c r="A37" s="12">
        <v>36</v>
      </c>
      <c r="B37" s="12">
        <v>380</v>
      </c>
      <c r="C37" s="12">
        <v>16</v>
      </c>
      <c r="D37" s="12">
        <v>5</v>
      </c>
      <c r="E37" s="13" t="s">
        <v>5</v>
      </c>
      <c r="F37" s="15">
        <v>1</v>
      </c>
      <c r="N37" t="str">
        <f t="shared" si="0"/>
        <v>380, 16, 5</v>
      </c>
    </row>
    <row r="38" spans="1:14" x14ac:dyDescent="0.25">
      <c r="A38" s="12">
        <v>37</v>
      </c>
      <c r="B38" s="12">
        <v>434</v>
      </c>
      <c r="C38" s="12">
        <v>18</v>
      </c>
      <c r="D38" s="12">
        <v>9</v>
      </c>
      <c r="E38" s="13" t="s">
        <v>5</v>
      </c>
      <c r="F38" s="15">
        <v>1</v>
      </c>
      <c r="N38" t="str">
        <f t="shared" si="0"/>
        <v>434, 18, 9</v>
      </c>
    </row>
    <row r="39" spans="1:14" x14ac:dyDescent="0.25">
      <c r="A39" s="12">
        <v>38</v>
      </c>
      <c r="B39" s="12">
        <v>443</v>
      </c>
      <c r="C39" s="12">
        <v>18</v>
      </c>
      <c r="D39" s="12">
        <v>18</v>
      </c>
      <c r="E39" s="13" t="s">
        <v>5</v>
      </c>
      <c r="F39" s="15">
        <v>1</v>
      </c>
      <c r="N39" t="str">
        <f t="shared" si="0"/>
        <v>443, 18, 18</v>
      </c>
    </row>
    <row r="40" spans="1:14" x14ac:dyDescent="0.25">
      <c r="A40" s="12">
        <v>39</v>
      </c>
      <c r="B40" s="12">
        <v>444</v>
      </c>
      <c r="C40" s="12">
        <v>18</v>
      </c>
      <c r="D40" s="12">
        <v>19</v>
      </c>
      <c r="E40" s="13" t="s">
        <v>5</v>
      </c>
      <c r="F40" s="15">
        <v>1</v>
      </c>
      <c r="N40" t="str">
        <f t="shared" si="0"/>
        <v>444, 18, 19</v>
      </c>
    </row>
    <row r="41" spans="1:14" x14ac:dyDescent="0.25">
      <c r="A41" s="12">
        <v>40</v>
      </c>
      <c r="B41" s="12">
        <v>447</v>
      </c>
      <c r="C41" s="12">
        <v>18</v>
      </c>
      <c r="D41" s="12">
        <v>22</v>
      </c>
      <c r="E41" s="13" t="s">
        <v>5</v>
      </c>
      <c r="F41" s="15">
        <v>1</v>
      </c>
      <c r="N41" t="str">
        <f t="shared" si="0"/>
        <v>447, 18, 22</v>
      </c>
    </row>
    <row r="42" spans="1:14" x14ac:dyDescent="0.25">
      <c r="A42" s="12">
        <v>41</v>
      </c>
      <c r="B42" s="12">
        <v>448</v>
      </c>
      <c r="C42" s="12">
        <v>18</v>
      </c>
      <c r="D42" s="12">
        <v>23</v>
      </c>
      <c r="E42" s="13" t="s">
        <v>5</v>
      </c>
      <c r="F42" s="15">
        <v>1</v>
      </c>
      <c r="N42" t="str">
        <f t="shared" si="0"/>
        <v>448, 18, 23</v>
      </c>
    </row>
    <row r="43" spans="1:14" x14ac:dyDescent="0.25">
      <c r="A43" s="12">
        <v>42</v>
      </c>
      <c r="B43" s="12">
        <v>451</v>
      </c>
      <c r="C43" s="12">
        <v>19</v>
      </c>
      <c r="D43" s="12">
        <v>1</v>
      </c>
      <c r="E43" s="13" t="s">
        <v>5</v>
      </c>
      <c r="F43" s="15">
        <v>1</v>
      </c>
      <c r="N43" t="str">
        <f t="shared" si="0"/>
        <v>451, 19, 1</v>
      </c>
    </row>
    <row r="44" spans="1:14" x14ac:dyDescent="0.25">
      <c r="A44" s="12">
        <v>43</v>
      </c>
      <c r="B44" s="12">
        <v>455</v>
      </c>
      <c r="C44" s="12">
        <v>19</v>
      </c>
      <c r="D44" s="12">
        <v>5</v>
      </c>
      <c r="E44" s="13" t="s">
        <v>5</v>
      </c>
      <c r="F44" s="15">
        <v>1</v>
      </c>
      <c r="N44" t="str">
        <f t="shared" si="0"/>
        <v>455, 19, 5</v>
      </c>
    </row>
    <row r="45" spans="1:14" x14ac:dyDescent="0.25">
      <c r="A45" s="12">
        <v>44</v>
      </c>
      <c r="B45" s="12">
        <v>456</v>
      </c>
      <c r="C45" s="12">
        <v>19</v>
      </c>
      <c r="D45" s="12">
        <v>6</v>
      </c>
      <c r="E45" s="13" t="s">
        <v>5</v>
      </c>
      <c r="F45" s="15">
        <v>1</v>
      </c>
      <c r="N45" t="str">
        <f t="shared" si="0"/>
        <v>456, 19, 6</v>
      </c>
    </row>
    <row r="46" spans="1:14" x14ac:dyDescent="0.25">
      <c r="A46" s="12">
        <v>45</v>
      </c>
      <c r="B46" s="12">
        <v>471</v>
      </c>
      <c r="C46" s="12">
        <v>19</v>
      </c>
      <c r="D46" s="12">
        <v>21</v>
      </c>
      <c r="E46" s="13" t="s">
        <v>5</v>
      </c>
      <c r="F46" s="15">
        <v>1</v>
      </c>
      <c r="N46" t="str">
        <f t="shared" si="0"/>
        <v>471, 19, 21</v>
      </c>
    </row>
    <row r="47" spans="1:14" x14ac:dyDescent="0.25">
      <c r="A47" s="12">
        <v>46</v>
      </c>
      <c r="B47" s="12">
        <v>476</v>
      </c>
      <c r="C47" s="12">
        <v>20</v>
      </c>
      <c r="D47" s="12">
        <v>1</v>
      </c>
      <c r="E47" s="13" t="s">
        <v>5</v>
      </c>
      <c r="F47" s="15">
        <v>1</v>
      </c>
      <c r="N47" t="str">
        <f t="shared" si="0"/>
        <v>476, 20, 1</v>
      </c>
    </row>
    <row r="48" spans="1:14" x14ac:dyDescent="0.25">
      <c r="A48" s="12">
        <v>47</v>
      </c>
      <c r="B48" s="12">
        <v>498</v>
      </c>
      <c r="C48" s="12">
        <v>20</v>
      </c>
      <c r="D48" s="12">
        <v>23</v>
      </c>
      <c r="E48" s="13" t="s">
        <v>5</v>
      </c>
      <c r="F48" s="15">
        <v>1</v>
      </c>
      <c r="N48" t="str">
        <f t="shared" si="0"/>
        <v>498, 20, 23</v>
      </c>
    </row>
    <row r="49" spans="1:14" x14ac:dyDescent="0.25">
      <c r="A49" s="12">
        <v>48</v>
      </c>
      <c r="B49" s="12">
        <v>504</v>
      </c>
      <c r="C49" s="12">
        <v>21</v>
      </c>
      <c r="D49" s="12">
        <v>4</v>
      </c>
      <c r="E49" s="13" t="s">
        <v>5</v>
      </c>
      <c r="F49" s="15">
        <v>1</v>
      </c>
      <c r="N49" t="str">
        <f t="shared" si="0"/>
        <v>504, 21, 4</v>
      </c>
    </row>
    <row r="50" spans="1:14" x14ac:dyDescent="0.25">
      <c r="A50" s="12">
        <v>49</v>
      </c>
      <c r="B50" s="12">
        <v>512</v>
      </c>
      <c r="C50" s="12">
        <v>21</v>
      </c>
      <c r="D50" s="12">
        <v>12</v>
      </c>
      <c r="E50" s="13" t="s">
        <v>5</v>
      </c>
      <c r="F50" s="15">
        <v>1</v>
      </c>
      <c r="N50" t="str">
        <f t="shared" si="0"/>
        <v>512, 21, 12</v>
      </c>
    </row>
    <row r="51" spans="1:14" x14ac:dyDescent="0.25">
      <c r="A51" s="12">
        <v>50</v>
      </c>
      <c r="B51" s="12">
        <v>516</v>
      </c>
      <c r="C51" s="12">
        <v>21</v>
      </c>
      <c r="D51" s="12">
        <v>16</v>
      </c>
      <c r="E51" s="13" t="s">
        <v>5</v>
      </c>
      <c r="F51" s="15">
        <v>1</v>
      </c>
      <c r="N51" t="str">
        <f t="shared" si="0"/>
        <v>516, 21, 16</v>
      </c>
    </row>
    <row r="52" spans="1:14" x14ac:dyDescent="0.25">
      <c r="A52" s="12">
        <v>51</v>
      </c>
      <c r="B52" s="12">
        <v>519</v>
      </c>
      <c r="C52" s="12">
        <v>21</v>
      </c>
      <c r="D52" s="12">
        <v>19</v>
      </c>
      <c r="E52" s="13" t="s">
        <v>5</v>
      </c>
      <c r="F52" s="15">
        <v>1</v>
      </c>
      <c r="N52" t="str">
        <f t="shared" si="0"/>
        <v>519, 21, 19</v>
      </c>
    </row>
    <row r="53" spans="1:14" x14ac:dyDescent="0.25">
      <c r="A53" s="12">
        <v>52</v>
      </c>
      <c r="B53" s="12">
        <v>527</v>
      </c>
      <c r="C53" s="12">
        <v>22</v>
      </c>
      <c r="D53" s="12">
        <v>2</v>
      </c>
      <c r="E53" s="13" t="s">
        <v>5</v>
      </c>
      <c r="F53" s="15">
        <v>1</v>
      </c>
      <c r="N53" t="str">
        <f t="shared" si="0"/>
        <v>527, 22, 2</v>
      </c>
    </row>
    <row r="54" spans="1:14" x14ac:dyDescent="0.25">
      <c r="A54" s="12">
        <v>53</v>
      </c>
      <c r="B54" s="12">
        <v>527</v>
      </c>
      <c r="C54" s="12">
        <v>22</v>
      </c>
      <c r="D54" s="12">
        <v>2</v>
      </c>
      <c r="E54" s="13" t="s">
        <v>5</v>
      </c>
      <c r="F54" s="15">
        <v>1</v>
      </c>
      <c r="N54" t="str">
        <f t="shared" si="0"/>
        <v>527, 22, 2</v>
      </c>
    </row>
    <row r="55" spans="1:14" x14ac:dyDescent="0.25">
      <c r="A55" s="12">
        <v>54</v>
      </c>
      <c r="B55" s="12">
        <v>542</v>
      </c>
      <c r="C55" s="12">
        <v>200</v>
      </c>
      <c r="D55" s="12">
        <v>11</v>
      </c>
      <c r="E55" s="13" t="s">
        <v>6</v>
      </c>
      <c r="F55" s="15">
        <v>1</v>
      </c>
      <c r="N55" t="str">
        <f t="shared" si="0"/>
        <v>542, 200, 11</v>
      </c>
    </row>
    <row r="56" spans="1:14" x14ac:dyDescent="0.25">
      <c r="A56" s="12">
        <v>55</v>
      </c>
      <c r="B56" s="12">
        <v>552</v>
      </c>
      <c r="C56" s="12">
        <v>200</v>
      </c>
      <c r="D56" s="12">
        <v>21</v>
      </c>
      <c r="E56" s="13" t="s">
        <v>6</v>
      </c>
      <c r="F56" s="15">
        <v>1</v>
      </c>
      <c r="N56" t="str">
        <f t="shared" si="0"/>
        <v>552, 200, 21</v>
      </c>
    </row>
    <row r="57" spans="1:14" x14ac:dyDescent="0.25">
      <c r="A57" s="12">
        <v>56</v>
      </c>
      <c r="B57" s="12">
        <v>558</v>
      </c>
      <c r="C57" s="12">
        <v>201</v>
      </c>
      <c r="D57" s="12">
        <v>2</v>
      </c>
      <c r="E57" s="13" t="s">
        <v>6</v>
      </c>
      <c r="F57" s="15">
        <v>1</v>
      </c>
      <c r="N57" t="str">
        <f t="shared" si="0"/>
        <v>558, 201, 2</v>
      </c>
    </row>
    <row r="58" spans="1:14" x14ac:dyDescent="0.25">
      <c r="A58" s="12">
        <v>57</v>
      </c>
      <c r="B58" s="12">
        <v>559</v>
      </c>
      <c r="C58" s="12">
        <v>201</v>
      </c>
      <c r="D58" s="12">
        <v>3</v>
      </c>
      <c r="E58" s="13" t="s">
        <v>6</v>
      </c>
      <c r="F58" s="15">
        <v>1</v>
      </c>
      <c r="N58" t="str">
        <f t="shared" si="0"/>
        <v>559, 201, 3</v>
      </c>
    </row>
    <row r="59" spans="1:14" x14ac:dyDescent="0.25">
      <c r="A59" s="12">
        <v>58</v>
      </c>
      <c r="B59" s="12">
        <v>559</v>
      </c>
      <c r="C59" s="12">
        <v>201</v>
      </c>
      <c r="D59" s="12">
        <v>3</v>
      </c>
      <c r="E59" s="13" t="s">
        <v>6</v>
      </c>
      <c r="F59" s="15">
        <v>1</v>
      </c>
      <c r="N59" t="str">
        <f t="shared" si="0"/>
        <v>559, 201, 3</v>
      </c>
    </row>
    <row r="60" spans="1:14" x14ac:dyDescent="0.25">
      <c r="A60" s="12">
        <v>59</v>
      </c>
      <c r="B60" s="12">
        <v>590</v>
      </c>
      <c r="C60" s="12">
        <v>202</v>
      </c>
      <c r="D60" s="12">
        <v>9</v>
      </c>
      <c r="E60" s="13" t="s">
        <v>6</v>
      </c>
      <c r="F60" s="15">
        <v>1</v>
      </c>
      <c r="N60" t="str">
        <f t="shared" si="0"/>
        <v>590, 202, 9</v>
      </c>
    </row>
    <row r="61" spans="1:14" x14ac:dyDescent="0.25">
      <c r="A61" s="12">
        <v>60</v>
      </c>
      <c r="B61" s="12">
        <v>599</v>
      </c>
      <c r="C61" s="12">
        <v>202</v>
      </c>
      <c r="D61" s="12">
        <v>18</v>
      </c>
      <c r="E61" s="13" t="s">
        <v>6</v>
      </c>
      <c r="F61" s="15">
        <v>1</v>
      </c>
      <c r="N61" t="str">
        <f t="shared" si="0"/>
        <v>599, 202, 18</v>
      </c>
    </row>
    <row r="62" spans="1:14" x14ac:dyDescent="0.25">
      <c r="A62" s="12">
        <v>61</v>
      </c>
      <c r="B62" s="12">
        <v>602</v>
      </c>
      <c r="C62" s="12">
        <v>202</v>
      </c>
      <c r="D62" s="12">
        <v>21</v>
      </c>
      <c r="E62" s="13" t="s">
        <v>6</v>
      </c>
      <c r="F62" s="15">
        <v>1</v>
      </c>
      <c r="N62" t="str">
        <f t="shared" si="0"/>
        <v>602, 202, 21</v>
      </c>
    </row>
    <row r="63" spans="1:14" x14ac:dyDescent="0.25">
      <c r="A63" s="12">
        <v>62</v>
      </c>
      <c r="B63" s="12">
        <v>618</v>
      </c>
      <c r="C63" s="12">
        <v>203</v>
      </c>
      <c r="D63" s="12">
        <v>12</v>
      </c>
      <c r="E63" s="13" t="s">
        <v>6</v>
      </c>
      <c r="F63" s="15">
        <v>1</v>
      </c>
      <c r="N63" t="str">
        <f t="shared" si="0"/>
        <v>618, 203, 12</v>
      </c>
    </row>
    <row r="64" spans="1:14" x14ac:dyDescent="0.25">
      <c r="A64" s="12">
        <v>63</v>
      </c>
      <c r="B64" s="12">
        <v>622</v>
      </c>
      <c r="C64" s="12">
        <v>203</v>
      </c>
      <c r="D64" s="12">
        <v>16</v>
      </c>
      <c r="E64" s="13" t="s">
        <v>6</v>
      </c>
      <c r="F64" s="15">
        <v>1</v>
      </c>
      <c r="N64" t="str">
        <f t="shared" si="0"/>
        <v>622, 203, 16</v>
      </c>
    </row>
    <row r="65" spans="1:14" x14ac:dyDescent="0.25">
      <c r="A65" s="12">
        <v>64</v>
      </c>
      <c r="B65" s="12">
        <v>644</v>
      </c>
      <c r="C65" s="12">
        <v>204</v>
      </c>
      <c r="D65" s="12">
        <v>13</v>
      </c>
      <c r="E65" s="13" t="s">
        <v>6</v>
      </c>
      <c r="F65" s="15">
        <v>1</v>
      </c>
      <c r="N65" t="str">
        <f t="shared" si="0"/>
        <v>644, 204, 13</v>
      </c>
    </row>
    <row r="66" spans="1:14" x14ac:dyDescent="0.25">
      <c r="A66" s="12">
        <v>65</v>
      </c>
      <c r="B66" s="12">
        <v>684</v>
      </c>
      <c r="C66" s="12">
        <v>206</v>
      </c>
      <c r="D66" s="12">
        <v>3</v>
      </c>
      <c r="E66" s="13" t="s">
        <v>6</v>
      </c>
      <c r="F66" s="15">
        <v>1</v>
      </c>
      <c r="N66" t="str">
        <f t="shared" si="0"/>
        <v>684, 206, 3</v>
      </c>
    </row>
    <row r="67" spans="1:14" x14ac:dyDescent="0.25">
      <c r="A67" s="12">
        <v>66</v>
      </c>
      <c r="B67" s="12">
        <v>685</v>
      </c>
      <c r="C67" s="12">
        <v>206</v>
      </c>
      <c r="D67" s="12">
        <v>4</v>
      </c>
      <c r="E67" s="13" t="s">
        <v>6</v>
      </c>
      <c r="F67" s="15">
        <v>1</v>
      </c>
      <c r="N67" t="str">
        <f t="shared" ref="N67:N130" si="1">B67&amp;", "&amp;C67&amp;", "&amp;D67</f>
        <v>685, 206, 4</v>
      </c>
    </row>
    <row r="68" spans="1:14" x14ac:dyDescent="0.25">
      <c r="A68" s="12">
        <v>67</v>
      </c>
      <c r="B68" s="12">
        <v>689</v>
      </c>
      <c r="C68" s="12">
        <v>206</v>
      </c>
      <c r="D68" s="12">
        <v>8</v>
      </c>
      <c r="E68" s="13" t="s">
        <v>6</v>
      </c>
      <c r="F68" s="15">
        <v>1</v>
      </c>
      <c r="N68" t="str">
        <f t="shared" si="1"/>
        <v>689, 206, 8</v>
      </c>
    </row>
    <row r="69" spans="1:14" x14ac:dyDescent="0.25">
      <c r="A69" s="12">
        <v>68</v>
      </c>
      <c r="B69" s="12">
        <v>689</v>
      </c>
      <c r="C69" s="12">
        <v>206</v>
      </c>
      <c r="D69" s="12">
        <v>8</v>
      </c>
      <c r="E69" s="13" t="s">
        <v>6</v>
      </c>
      <c r="F69" s="15">
        <v>1</v>
      </c>
      <c r="N69" t="str">
        <f t="shared" si="1"/>
        <v>689, 206, 8</v>
      </c>
    </row>
    <row r="70" spans="1:14" x14ac:dyDescent="0.25">
      <c r="A70" s="12">
        <v>69</v>
      </c>
      <c r="B70" s="12">
        <v>689</v>
      </c>
      <c r="C70" s="12">
        <v>206</v>
      </c>
      <c r="D70" s="12">
        <v>8</v>
      </c>
      <c r="E70" s="13" t="s">
        <v>6</v>
      </c>
      <c r="F70" s="15">
        <v>1</v>
      </c>
      <c r="N70" t="str">
        <f t="shared" si="1"/>
        <v>689, 206, 8</v>
      </c>
    </row>
    <row r="71" spans="1:14" x14ac:dyDescent="0.25">
      <c r="A71" s="12">
        <v>70</v>
      </c>
      <c r="B71" s="12">
        <v>702</v>
      </c>
      <c r="C71" s="12">
        <v>206</v>
      </c>
      <c r="D71" s="12">
        <v>21</v>
      </c>
      <c r="E71" s="13" t="s">
        <v>6</v>
      </c>
      <c r="F71" s="15">
        <v>1</v>
      </c>
      <c r="N71" t="str">
        <f t="shared" si="1"/>
        <v>702, 206, 21</v>
      </c>
    </row>
    <row r="72" spans="1:14" x14ac:dyDescent="0.25">
      <c r="A72" s="12">
        <v>71</v>
      </c>
      <c r="B72" s="12">
        <v>703</v>
      </c>
      <c r="C72" s="12">
        <v>206</v>
      </c>
      <c r="D72" s="12">
        <v>22</v>
      </c>
      <c r="E72" s="13" t="s">
        <v>6</v>
      </c>
      <c r="F72" s="15">
        <v>1</v>
      </c>
      <c r="N72" t="str">
        <f t="shared" si="1"/>
        <v>703, 206, 22</v>
      </c>
    </row>
    <row r="73" spans="1:14" x14ac:dyDescent="0.25">
      <c r="A73" s="12">
        <v>72</v>
      </c>
      <c r="B73" s="12">
        <v>718</v>
      </c>
      <c r="C73" s="12">
        <v>207</v>
      </c>
      <c r="D73" s="12">
        <v>12</v>
      </c>
      <c r="E73" s="13" t="s">
        <v>6</v>
      </c>
      <c r="F73" s="15">
        <v>1</v>
      </c>
      <c r="N73" t="str">
        <f t="shared" si="1"/>
        <v>718, 207, 12</v>
      </c>
    </row>
    <row r="74" spans="1:14" x14ac:dyDescent="0.25">
      <c r="A74" s="12">
        <v>73</v>
      </c>
      <c r="B74" s="12">
        <v>735</v>
      </c>
      <c r="C74" s="12">
        <v>208</v>
      </c>
      <c r="D74" s="12">
        <v>4</v>
      </c>
      <c r="E74" s="13" t="s">
        <v>6</v>
      </c>
      <c r="F74" s="15">
        <v>1</v>
      </c>
      <c r="N74" t="str">
        <f t="shared" si="1"/>
        <v>735, 208, 4</v>
      </c>
    </row>
    <row r="75" spans="1:14" x14ac:dyDescent="0.25">
      <c r="A75" s="12">
        <v>74</v>
      </c>
      <c r="B75" s="12">
        <v>768</v>
      </c>
      <c r="C75" s="12">
        <v>209</v>
      </c>
      <c r="D75" s="12">
        <v>12</v>
      </c>
      <c r="E75" s="13" t="s">
        <v>6</v>
      </c>
      <c r="F75" s="15">
        <v>1</v>
      </c>
      <c r="N75" t="str">
        <f t="shared" si="1"/>
        <v>768, 209, 12</v>
      </c>
    </row>
    <row r="76" spans="1:14" x14ac:dyDescent="0.25">
      <c r="A76" s="12">
        <v>75</v>
      </c>
      <c r="B76" s="12">
        <v>781</v>
      </c>
      <c r="C76" s="12">
        <v>209</v>
      </c>
      <c r="D76" s="12">
        <v>25</v>
      </c>
      <c r="E76" s="13" t="s">
        <v>6</v>
      </c>
      <c r="F76" s="15">
        <v>1</v>
      </c>
      <c r="N76" t="str">
        <f t="shared" si="1"/>
        <v>781, 209, 25</v>
      </c>
    </row>
    <row r="77" spans="1:14" x14ac:dyDescent="0.25">
      <c r="A77" s="12">
        <v>76</v>
      </c>
      <c r="B77" s="12">
        <v>781</v>
      </c>
      <c r="C77" s="12">
        <v>209</v>
      </c>
      <c r="D77" s="12">
        <v>25</v>
      </c>
      <c r="E77" s="13" t="s">
        <v>6</v>
      </c>
      <c r="F77" s="15">
        <v>1</v>
      </c>
      <c r="N77" t="str">
        <f t="shared" si="1"/>
        <v>781, 209, 25</v>
      </c>
    </row>
    <row r="78" spans="1:14" x14ac:dyDescent="0.25">
      <c r="A78" s="12">
        <v>77</v>
      </c>
      <c r="B78" s="12">
        <v>790</v>
      </c>
      <c r="C78" s="12">
        <v>210</v>
      </c>
      <c r="D78" s="12">
        <v>9</v>
      </c>
      <c r="E78" s="13" t="s">
        <v>6</v>
      </c>
      <c r="F78" s="15">
        <v>1</v>
      </c>
      <c r="N78" t="str">
        <f t="shared" si="1"/>
        <v>790, 210, 9</v>
      </c>
    </row>
    <row r="79" spans="1:14" x14ac:dyDescent="0.25">
      <c r="A79" s="12">
        <v>78</v>
      </c>
      <c r="B79" s="12">
        <v>802</v>
      </c>
      <c r="C79" s="12">
        <v>210</v>
      </c>
      <c r="D79" s="12">
        <v>21</v>
      </c>
      <c r="E79" s="13" t="s">
        <v>6</v>
      </c>
      <c r="F79" s="15">
        <v>1</v>
      </c>
      <c r="N79" t="str">
        <f t="shared" si="1"/>
        <v>802, 210, 21</v>
      </c>
    </row>
    <row r="80" spans="1:14" x14ac:dyDescent="0.25">
      <c r="A80" s="12">
        <v>79</v>
      </c>
      <c r="B80" s="12">
        <v>804</v>
      </c>
      <c r="C80" s="12">
        <v>210</v>
      </c>
      <c r="D80" s="12">
        <v>23</v>
      </c>
      <c r="E80" s="13" t="s">
        <v>6</v>
      </c>
      <c r="F80" s="15">
        <v>1</v>
      </c>
      <c r="N80" t="str">
        <f t="shared" si="1"/>
        <v>804, 210, 23</v>
      </c>
    </row>
    <row r="81" spans="1:14" x14ac:dyDescent="0.25">
      <c r="A81" s="12">
        <v>80</v>
      </c>
      <c r="B81" s="12">
        <v>811</v>
      </c>
      <c r="C81" s="12">
        <v>211</v>
      </c>
      <c r="D81" s="12">
        <v>5</v>
      </c>
      <c r="E81" s="13" t="s">
        <v>6</v>
      </c>
      <c r="F81" s="15">
        <v>1</v>
      </c>
      <c r="N81" t="str">
        <f t="shared" si="1"/>
        <v>811, 211, 5</v>
      </c>
    </row>
    <row r="82" spans="1:14" x14ac:dyDescent="0.25">
      <c r="A82" s="12">
        <v>81</v>
      </c>
      <c r="B82" s="12">
        <v>816</v>
      </c>
      <c r="C82" s="12">
        <v>211</v>
      </c>
      <c r="D82" s="12">
        <v>10</v>
      </c>
      <c r="E82" s="13" t="s">
        <v>6</v>
      </c>
      <c r="F82" s="15">
        <v>1</v>
      </c>
      <c r="N82" t="str">
        <f t="shared" si="1"/>
        <v>816, 211, 10</v>
      </c>
    </row>
    <row r="83" spans="1:14" x14ac:dyDescent="0.25">
      <c r="A83" s="12">
        <v>82</v>
      </c>
      <c r="B83" s="12">
        <v>828</v>
      </c>
      <c r="C83" s="12">
        <v>211</v>
      </c>
      <c r="D83" s="12">
        <v>22</v>
      </c>
      <c r="E83" s="13" t="s">
        <v>6</v>
      </c>
      <c r="F83" s="15">
        <v>1</v>
      </c>
      <c r="N83" t="str">
        <f t="shared" si="1"/>
        <v>828, 211, 22</v>
      </c>
    </row>
    <row r="84" spans="1:14" x14ac:dyDescent="0.25">
      <c r="A84" s="12">
        <v>83</v>
      </c>
      <c r="B84" s="12">
        <v>829</v>
      </c>
      <c r="C84" s="12">
        <v>211</v>
      </c>
      <c r="D84" s="12">
        <v>23</v>
      </c>
      <c r="E84" s="13" t="s">
        <v>6</v>
      </c>
      <c r="F84" s="15">
        <v>1</v>
      </c>
      <c r="N84" t="str">
        <f t="shared" si="1"/>
        <v>829, 211, 23</v>
      </c>
    </row>
    <row r="85" spans="1:14" x14ac:dyDescent="0.25">
      <c r="A85" s="12">
        <v>84</v>
      </c>
      <c r="B85" s="12">
        <v>844</v>
      </c>
      <c r="C85" s="12">
        <v>212</v>
      </c>
      <c r="D85" s="12">
        <v>13</v>
      </c>
      <c r="E85" s="13" t="s">
        <v>6</v>
      </c>
      <c r="F85" s="15">
        <v>1</v>
      </c>
      <c r="N85" t="str">
        <f t="shared" si="1"/>
        <v>844, 212, 13</v>
      </c>
    </row>
    <row r="86" spans="1:14" x14ac:dyDescent="0.25">
      <c r="A86" s="12">
        <v>85</v>
      </c>
      <c r="B86" s="12">
        <v>846</v>
      </c>
      <c r="C86" s="12">
        <v>212</v>
      </c>
      <c r="D86" s="12">
        <v>15</v>
      </c>
      <c r="E86" s="13" t="s">
        <v>6</v>
      </c>
      <c r="F86" s="15">
        <v>1</v>
      </c>
      <c r="N86" t="str">
        <f t="shared" si="1"/>
        <v>846, 212, 15</v>
      </c>
    </row>
    <row r="87" spans="1:14" x14ac:dyDescent="0.25">
      <c r="A87" s="12">
        <v>86</v>
      </c>
      <c r="B87" s="12">
        <v>852</v>
      </c>
      <c r="C87" s="12">
        <v>212</v>
      </c>
      <c r="D87" s="12">
        <v>21</v>
      </c>
      <c r="E87" s="13" t="s">
        <v>6</v>
      </c>
      <c r="F87" s="15">
        <v>1</v>
      </c>
      <c r="N87" t="str">
        <f t="shared" si="1"/>
        <v>852, 212, 21</v>
      </c>
    </row>
    <row r="88" spans="1:14" x14ac:dyDescent="0.25">
      <c r="A88" s="12">
        <v>87</v>
      </c>
      <c r="B88" s="12">
        <v>859</v>
      </c>
      <c r="C88" s="12">
        <v>213</v>
      </c>
      <c r="D88" s="12">
        <v>3</v>
      </c>
      <c r="E88" s="13" t="s">
        <v>6</v>
      </c>
      <c r="F88" s="15">
        <v>1</v>
      </c>
      <c r="N88" t="str">
        <f t="shared" si="1"/>
        <v>859, 213, 3</v>
      </c>
    </row>
    <row r="89" spans="1:14" x14ac:dyDescent="0.25">
      <c r="A89" s="12">
        <v>88</v>
      </c>
      <c r="B89" s="12">
        <v>864</v>
      </c>
      <c r="C89" s="12">
        <v>213</v>
      </c>
      <c r="D89" s="12">
        <v>8</v>
      </c>
      <c r="E89" s="13" t="s">
        <v>6</v>
      </c>
      <c r="F89" s="15">
        <v>1</v>
      </c>
      <c r="N89" t="str">
        <f t="shared" si="1"/>
        <v>864, 213, 8</v>
      </c>
    </row>
    <row r="90" spans="1:14" x14ac:dyDescent="0.25">
      <c r="A90" s="12">
        <v>89</v>
      </c>
      <c r="B90" s="12">
        <v>876</v>
      </c>
      <c r="C90" s="12">
        <v>213</v>
      </c>
      <c r="D90" s="12">
        <v>20</v>
      </c>
      <c r="E90" s="13" t="s">
        <v>6</v>
      </c>
      <c r="F90" s="15">
        <v>1</v>
      </c>
      <c r="N90" t="str">
        <f t="shared" si="1"/>
        <v>876, 213, 20</v>
      </c>
    </row>
    <row r="91" spans="1:14" x14ac:dyDescent="0.25">
      <c r="A91" s="12">
        <v>90</v>
      </c>
      <c r="B91" s="12">
        <v>877</v>
      </c>
      <c r="C91" s="12">
        <v>213</v>
      </c>
      <c r="D91" s="12">
        <v>21</v>
      </c>
      <c r="E91" s="13" t="s">
        <v>6</v>
      </c>
      <c r="F91" s="15">
        <v>1</v>
      </c>
      <c r="N91" t="str">
        <f t="shared" si="1"/>
        <v>877, 213, 21</v>
      </c>
    </row>
    <row r="92" spans="1:14" x14ac:dyDescent="0.25">
      <c r="A92" s="12">
        <v>91</v>
      </c>
      <c r="B92" s="12">
        <v>882</v>
      </c>
      <c r="C92" s="12">
        <v>214</v>
      </c>
      <c r="D92" s="12">
        <v>1</v>
      </c>
      <c r="E92" s="13" t="s">
        <v>6</v>
      </c>
      <c r="F92" s="15">
        <v>1</v>
      </c>
      <c r="N92" t="str">
        <f t="shared" si="1"/>
        <v>882, 214, 1</v>
      </c>
    </row>
    <row r="93" spans="1:14" x14ac:dyDescent="0.25">
      <c r="A93" s="12">
        <v>92</v>
      </c>
      <c r="B93" s="12">
        <v>883</v>
      </c>
      <c r="C93" s="12">
        <v>214</v>
      </c>
      <c r="D93" s="12">
        <v>2</v>
      </c>
      <c r="E93" s="13" t="s">
        <v>6</v>
      </c>
      <c r="F93" s="15">
        <v>1</v>
      </c>
      <c r="N93" t="str">
        <f t="shared" si="1"/>
        <v>883, 214, 2</v>
      </c>
    </row>
    <row r="94" spans="1:14" x14ac:dyDescent="0.25">
      <c r="A94" s="12">
        <v>93</v>
      </c>
      <c r="B94" s="12">
        <v>893</v>
      </c>
      <c r="C94" s="12">
        <v>214</v>
      </c>
      <c r="D94" s="12">
        <v>12</v>
      </c>
      <c r="E94" s="13" t="s">
        <v>6</v>
      </c>
      <c r="F94" s="15">
        <v>1</v>
      </c>
      <c r="N94" t="str">
        <f t="shared" si="1"/>
        <v>893, 214, 12</v>
      </c>
    </row>
    <row r="95" spans="1:14" x14ac:dyDescent="0.25">
      <c r="A95" s="12">
        <v>94</v>
      </c>
      <c r="B95" s="12">
        <v>897</v>
      </c>
      <c r="C95" s="12">
        <v>214</v>
      </c>
      <c r="D95" s="12">
        <v>16</v>
      </c>
      <c r="E95" s="13" t="s">
        <v>6</v>
      </c>
      <c r="F95" s="15">
        <v>1</v>
      </c>
      <c r="N95" t="str">
        <f t="shared" si="1"/>
        <v>897, 214, 16</v>
      </c>
    </row>
    <row r="96" spans="1:14" x14ac:dyDescent="0.25">
      <c r="A96" s="12">
        <v>95</v>
      </c>
      <c r="B96" s="12">
        <v>923</v>
      </c>
      <c r="C96" s="12">
        <v>215</v>
      </c>
      <c r="D96" s="12">
        <v>17</v>
      </c>
      <c r="E96" s="13" t="s">
        <v>6</v>
      </c>
      <c r="F96" s="15">
        <v>1</v>
      </c>
      <c r="N96" t="str">
        <f t="shared" si="1"/>
        <v>923, 215, 17</v>
      </c>
    </row>
    <row r="97" spans="1:14" x14ac:dyDescent="0.25">
      <c r="A97" s="12">
        <v>96</v>
      </c>
      <c r="B97" s="12">
        <v>940</v>
      </c>
      <c r="C97" s="12">
        <v>216</v>
      </c>
      <c r="D97" s="12">
        <v>9</v>
      </c>
      <c r="E97" s="13" t="s">
        <v>6</v>
      </c>
      <c r="F97" s="15">
        <v>1</v>
      </c>
      <c r="N97" t="str">
        <f t="shared" si="1"/>
        <v>940, 216, 9</v>
      </c>
    </row>
    <row r="98" spans="1:14" x14ac:dyDescent="0.25">
      <c r="A98" s="12">
        <v>97</v>
      </c>
      <c r="B98" s="12">
        <v>950</v>
      </c>
      <c r="C98" s="12">
        <v>216</v>
      </c>
      <c r="D98" s="12">
        <v>19</v>
      </c>
      <c r="E98" s="13" t="s">
        <v>6</v>
      </c>
      <c r="F98" s="15">
        <v>1</v>
      </c>
      <c r="N98" t="str">
        <f t="shared" si="1"/>
        <v>950, 216, 19</v>
      </c>
    </row>
    <row r="99" spans="1:14" x14ac:dyDescent="0.25">
      <c r="A99" s="12">
        <v>98</v>
      </c>
      <c r="B99" s="12">
        <v>953</v>
      </c>
      <c r="C99" s="12">
        <v>216</v>
      </c>
      <c r="D99" s="12">
        <v>22</v>
      </c>
      <c r="E99" s="13" t="s">
        <v>6</v>
      </c>
      <c r="F99" s="15">
        <v>1</v>
      </c>
      <c r="N99" t="str">
        <f t="shared" si="1"/>
        <v>953, 216, 22</v>
      </c>
    </row>
    <row r="100" spans="1:14" x14ac:dyDescent="0.25">
      <c r="A100" s="12">
        <v>99</v>
      </c>
      <c r="B100" s="12">
        <v>955</v>
      </c>
      <c r="C100" s="12">
        <v>216</v>
      </c>
      <c r="D100" s="12">
        <v>24</v>
      </c>
      <c r="E100" s="13" t="s">
        <v>6</v>
      </c>
      <c r="F100" s="15">
        <v>1</v>
      </c>
      <c r="N100" t="str">
        <f t="shared" si="1"/>
        <v>955, 216, 24</v>
      </c>
    </row>
    <row r="101" spans="1:14" x14ac:dyDescent="0.25">
      <c r="A101" s="12">
        <v>100</v>
      </c>
      <c r="B101" s="12">
        <v>959</v>
      </c>
      <c r="C101" s="12">
        <v>217</v>
      </c>
      <c r="D101" s="12">
        <v>3</v>
      </c>
      <c r="E101" s="13" t="s">
        <v>6</v>
      </c>
      <c r="F101" s="15">
        <v>1</v>
      </c>
      <c r="N101" t="str">
        <f t="shared" si="1"/>
        <v>959, 217, 3</v>
      </c>
    </row>
    <row r="102" spans="1:14" x14ac:dyDescent="0.25">
      <c r="A102" s="12">
        <v>101</v>
      </c>
      <c r="B102" s="12">
        <v>963</v>
      </c>
      <c r="C102" s="12">
        <v>217</v>
      </c>
      <c r="D102" s="12">
        <v>7</v>
      </c>
      <c r="E102" s="13" t="s">
        <v>6</v>
      </c>
      <c r="F102" s="15">
        <v>1</v>
      </c>
      <c r="N102" t="str">
        <f t="shared" si="1"/>
        <v>963, 217, 7</v>
      </c>
    </row>
    <row r="103" spans="1:14" x14ac:dyDescent="0.25">
      <c r="A103" s="12">
        <v>102</v>
      </c>
      <c r="B103" s="12">
        <v>987</v>
      </c>
      <c r="C103" s="12">
        <v>218</v>
      </c>
      <c r="D103" s="12">
        <v>6</v>
      </c>
      <c r="E103" s="13" t="s">
        <v>6</v>
      </c>
      <c r="F103" s="15">
        <v>1</v>
      </c>
      <c r="N103" t="str">
        <f t="shared" si="1"/>
        <v>987, 218, 6</v>
      </c>
    </row>
    <row r="104" spans="1:14" x14ac:dyDescent="0.25">
      <c r="A104" s="12">
        <v>103</v>
      </c>
      <c r="B104" s="12">
        <v>993</v>
      </c>
      <c r="C104" s="12">
        <v>218</v>
      </c>
      <c r="D104" s="12">
        <v>12</v>
      </c>
      <c r="E104" s="13" t="s">
        <v>6</v>
      </c>
      <c r="F104" s="15">
        <v>1</v>
      </c>
      <c r="N104" t="str">
        <f t="shared" si="1"/>
        <v>993, 218, 12</v>
      </c>
    </row>
    <row r="105" spans="1:14" x14ac:dyDescent="0.25">
      <c r="A105" s="12">
        <v>104</v>
      </c>
      <c r="B105" s="12">
        <v>994</v>
      </c>
      <c r="C105" s="12">
        <v>218</v>
      </c>
      <c r="D105" s="12">
        <v>13</v>
      </c>
      <c r="E105" s="13" t="s">
        <v>6</v>
      </c>
      <c r="F105" s="15">
        <v>1</v>
      </c>
      <c r="N105" t="str">
        <f t="shared" si="1"/>
        <v>994, 218, 13</v>
      </c>
    </row>
    <row r="106" spans="1:14" x14ac:dyDescent="0.25">
      <c r="A106" s="12">
        <v>105</v>
      </c>
      <c r="B106" s="12">
        <v>1009</v>
      </c>
      <c r="C106" s="12">
        <v>219</v>
      </c>
      <c r="D106" s="12">
        <v>3</v>
      </c>
      <c r="E106" s="13" t="s">
        <v>6</v>
      </c>
      <c r="F106" s="15">
        <v>1</v>
      </c>
      <c r="N106" t="str">
        <f t="shared" si="1"/>
        <v>1009, 219, 3</v>
      </c>
    </row>
    <row r="107" spans="1:14" x14ac:dyDescent="0.25">
      <c r="A107" s="12">
        <v>106</v>
      </c>
      <c r="B107" s="12">
        <v>1010</v>
      </c>
      <c r="C107" s="12">
        <v>219</v>
      </c>
      <c r="D107" s="12">
        <v>4</v>
      </c>
      <c r="E107" s="13" t="s">
        <v>6</v>
      </c>
      <c r="F107" s="15">
        <v>1</v>
      </c>
      <c r="N107" t="str">
        <f t="shared" si="1"/>
        <v>1010, 219, 4</v>
      </c>
    </row>
    <row r="108" spans="1:14" x14ac:dyDescent="0.25">
      <c r="A108" s="12">
        <v>107</v>
      </c>
      <c r="B108" s="12">
        <v>1011</v>
      </c>
      <c r="C108" s="12">
        <v>219</v>
      </c>
      <c r="D108" s="12">
        <v>5</v>
      </c>
      <c r="E108" s="13" t="s">
        <v>6</v>
      </c>
      <c r="F108" s="15">
        <v>1</v>
      </c>
      <c r="N108" t="str">
        <f t="shared" si="1"/>
        <v>1011, 219, 5</v>
      </c>
    </row>
    <row r="109" spans="1:14" x14ac:dyDescent="0.25">
      <c r="A109" s="12">
        <v>108</v>
      </c>
      <c r="B109" s="12">
        <v>1016</v>
      </c>
      <c r="C109" s="12">
        <v>219</v>
      </c>
      <c r="D109" s="12">
        <v>10</v>
      </c>
      <c r="E109" s="13" t="s">
        <v>6</v>
      </c>
      <c r="F109" s="15">
        <v>1</v>
      </c>
      <c r="N109" t="str">
        <f t="shared" si="1"/>
        <v>1016, 219, 10</v>
      </c>
    </row>
    <row r="110" spans="1:14" x14ac:dyDescent="0.25">
      <c r="A110" s="12">
        <v>109</v>
      </c>
      <c r="B110" s="12">
        <v>1023</v>
      </c>
      <c r="C110" s="12">
        <v>219</v>
      </c>
      <c r="D110" s="12">
        <v>17</v>
      </c>
      <c r="E110" s="13" t="s">
        <v>6</v>
      </c>
      <c r="F110" s="15">
        <v>1</v>
      </c>
      <c r="N110" t="str">
        <f t="shared" si="1"/>
        <v>1023, 219, 17</v>
      </c>
    </row>
    <row r="111" spans="1:14" x14ac:dyDescent="0.25">
      <c r="A111" s="12">
        <v>110</v>
      </c>
      <c r="B111" s="12">
        <v>1024</v>
      </c>
      <c r="C111" s="12">
        <v>219</v>
      </c>
      <c r="D111" s="12">
        <v>18</v>
      </c>
      <c r="E111" s="13" t="s">
        <v>6</v>
      </c>
      <c r="F111" s="15">
        <v>1</v>
      </c>
      <c r="N111" t="str">
        <f t="shared" si="1"/>
        <v>1024, 219, 18</v>
      </c>
    </row>
    <row r="112" spans="1:14" x14ac:dyDescent="0.25">
      <c r="A112" s="12">
        <v>111</v>
      </c>
      <c r="B112" s="12">
        <v>1030</v>
      </c>
      <c r="C112" s="12">
        <v>219</v>
      </c>
      <c r="D112" s="12">
        <v>24</v>
      </c>
      <c r="E112" s="13" t="s">
        <v>6</v>
      </c>
      <c r="F112" s="15">
        <v>1</v>
      </c>
      <c r="N112" t="str">
        <f t="shared" si="1"/>
        <v>1030, 219, 24</v>
      </c>
    </row>
    <row r="113" spans="1:14" x14ac:dyDescent="0.25">
      <c r="A113" s="12">
        <v>112</v>
      </c>
      <c r="B113" s="12">
        <v>1034</v>
      </c>
      <c r="C113" s="12">
        <v>220</v>
      </c>
      <c r="D113" s="12">
        <v>3</v>
      </c>
      <c r="E113" s="13" t="s">
        <v>6</v>
      </c>
      <c r="F113" s="15">
        <v>1</v>
      </c>
      <c r="N113" t="str">
        <f t="shared" si="1"/>
        <v>1034, 220, 3</v>
      </c>
    </row>
    <row r="114" spans="1:14" x14ac:dyDescent="0.25">
      <c r="A114" s="12">
        <v>113</v>
      </c>
      <c r="B114" s="12">
        <v>1042</v>
      </c>
      <c r="C114" s="12">
        <v>220</v>
      </c>
      <c r="D114" s="12">
        <v>11</v>
      </c>
      <c r="E114" s="13" t="s">
        <v>6</v>
      </c>
      <c r="F114" s="15">
        <v>1</v>
      </c>
      <c r="N114" t="str">
        <f t="shared" si="1"/>
        <v>1042, 220, 11</v>
      </c>
    </row>
    <row r="115" spans="1:14" x14ac:dyDescent="0.25">
      <c r="A115" s="12">
        <v>114</v>
      </c>
      <c r="B115" s="12">
        <v>1043</v>
      </c>
      <c r="C115" s="12">
        <v>220</v>
      </c>
      <c r="D115" s="12">
        <v>12</v>
      </c>
      <c r="E115" s="13" t="s">
        <v>6</v>
      </c>
      <c r="F115" s="15">
        <v>1</v>
      </c>
      <c r="N115" t="str">
        <f t="shared" si="1"/>
        <v>1043, 220, 12</v>
      </c>
    </row>
    <row r="116" spans="1:14" x14ac:dyDescent="0.25">
      <c r="A116" s="12">
        <v>115</v>
      </c>
      <c r="B116" s="12">
        <v>1050</v>
      </c>
      <c r="C116" s="12">
        <v>220</v>
      </c>
      <c r="D116" s="12">
        <v>19</v>
      </c>
      <c r="E116" s="13" t="s">
        <v>6</v>
      </c>
      <c r="F116" s="15">
        <v>1</v>
      </c>
      <c r="N116" t="str">
        <f t="shared" si="1"/>
        <v>1050, 220, 19</v>
      </c>
    </row>
    <row r="117" spans="1:14" x14ac:dyDescent="0.25">
      <c r="A117" s="12">
        <v>116</v>
      </c>
      <c r="B117" s="12">
        <v>1065</v>
      </c>
      <c r="C117" s="12">
        <v>221</v>
      </c>
      <c r="D117" s="12">
        <v>9</v>
      </c>
      <c r="E117" s="13" t="s">
        <v>6</v>
      </c>
      <c r="F117" s="15">
        <v>1</v>
      </c>
      <c r="N117" t="str">
        <f t="shared" si="1"/>
        <v>1065, 221, 9</v>
      </c>
    </row>
    <row r="118" spans="1:14" x14ac:dyDescent="0.25">
      <c r="A118" s="12">
        <v>117</v>
      </c>
      <c r="B118" s="12">
        <v>1077</v>
      </c>
      <c r="C118" s="12">
        <v>221</v>
      </c>
      <c r="D118" s="12">
        <v>21</v>
      </c>
      <c r="E118" s="13" t="s">
        <v>6</v>
      </c>
      <c r="F118" s="15">
        <v>1</v>
      </c>
      <c r="N118" t="str">
        <f t="shared" si="1"/>
        <v>1077, 221, 21</v>
      </c>
    </row>
    <row r="119" spans="1:14" x14ac:dyDescent="0.25">
      <c r="A119" s="12">
        <v>118</v>
      </c>
      <c r="B119" s="12">
        <v>1091</v>
      </c>
      <c r="C119" s="12">
        <v>222</v>
      </c>
      <c r="D119" s="12">
        <v>10</v>
      </c>
      <c r="E119" s="13" t="s">
        <v>6</v>
      </c>
      <c r="F119" s="15">
        <v>1</v>
      </c>
      <c r="N119" t="str">
        <f t="shared" si="1"/>
        <v>1091, 222, 10</v>
      </c>
    </row>
    <row r="120" spans="1:14" x14ac:dyDescent="0.25">
      <c r="A120" s="12">
        <v>119</v>
      </c>
      <c r="B120" s="12">
        <v>1126</v>
      </c>
      <c r="C120" s="12">
        <v>223</v>
      </c>
      <c r="D120" s="12">
        <v>20</v>
      </c>
      <c r="E120" s="13" t="s">
        <v>6</v>
      </c>
      <c r="F120" s="15">
        <v>1</v>
      </c>
      <c r="N120" t="str">
        <f t="shared" si="1"/>
        <v>1126, 223, 20</v>
      </c>
    </row>
    <row r="121" spans="1:14" x14ac:dyDescent="0.25">
      <c r="A121" s="12">
        <v>120</v>
      </c>
      <c r="B121" s="12">
        <v>1130</v>
      </c>
      <c r="C121" s="12">
        <v>223</v>
      </c>
      <c r="D121" s="12">
        <v>24</v>
      </c>
      <c r="E121" s="13" t="s">
        <v>6</v>
      </c>
      <c r="F121" s="15">
        <v>1</v>
      </c>
      <c r="N121" t="str">
        <f t="shared" si="1"/>
        <v>1130, 223, 24</v>
      </c>
    </row>
    <row r="122" spans="1:14" x14ac:dyDescent="0.25">
      <c r="A122" s="12">
        <v>121</v>
      </c>
      <c r="B122" s="12">
        <v>1138</v>
      </c>
      <c r="C122" s="12">
        <v>224</v>
      </c>
      <c r="D122" s="12">
        <v>7</v>
      </c>
      <c r="E122" s="13" t="s">
        <v>6</v>
      </c>
      <c r="F122" s="15">
        <v>1</v>
      </c>
      <c r="N122" t="str">
        <f t="shared" si="1"/>
        <v>1138, 224, 7</v>
      </c>
    </row>
    <row r="123" spans="1:14" x14ac:dyDescent="0.25">
      <c r="A123" s="12">
        <v>122</v>
      </c>
      <c r="B123" s="12">
        <v>1158</v>
      </c>
      <c r="C123" s="12">
        <v>225</v>
      </c>
      <c r="D123" s="12">
        <v>2</v>
      </c>
      <c r="E123" s="13" t="s">
        <v>6</v>
      </c>
      <c r="F123" s="15">
        <v>1</v>
      </c>
      <c r="N123" t="str">
        <f t="shared" si="1"/>
        <v>1158, 225, 2</v>
      </c>
    </row>
    <row r="124" spans="1:14" x14ac:dyDescent="0.25">
      <c r="A124" s="12">
        <v>123</v>
      </c>
      <c r="B124" s="12">
        <v>1163</v>
      </c>
      <c r="C124" s="12">
        <v>225</v>
      </c>
      <c r="D124" s="12">
        <v>7</v>
      </c>
      <c r="E124" s="13" t="s">
        <v>6</v>
      </c>
      <c r="F124" s="15">
        <v>1</v>
      </c>
      <c r="N124" t="str">
        <f t="shared" si="1"/>
        <v>1163, 225, 7</v>
      </c>
    </row>
    <row r="125" spans="1:14" x14ac:dyDescent="0.25">
      <c r="A125" s="12">
        <v>124</v>
      </c>
      <c r="B125" s="12">
        <v>1171</v>
      </c>
      <c r="C125" s="12">
        <v>225</v>
      </c>
      <c r="D125" s="12">
        <v>15</v>
      </c>
      <c r="E125" s="13" t="s">
        <v>6</v>
      </c>
      <c r="F125" s="15">
        <v>1</v>
      </c>
      <c r="N125" t="str">
        <f t="shared" si="1"/>
        <v>1171, 225, 15</v>
      </c>
    </row>
    <row r="126" spans="1:14" x14ac:dyDescent="0.25">
      <c r="A126" s="12">
        <v>125</v>
      </c>
      <c r="B126" s="12">
        <v>1178</v>
      </c>
      <c r="C126" s="12">
        <v>225</v>
      </c>
      <c r="D126" s="12">
        <v>22</v>
      </c>
      <c r="E126" s="13" t="s">
        <v>6</v>
      </c>
      <c r="F126" s="15">
        <v>1</v>
      </c>
      <c r="N126" t="str">
        <f t="shared" si="1"/>
        <v>1178, 225, 22</v>
      </c>
    </row>
    <row r="127" spans="1:14" x14ac:dyDescent="0.25">
      <c r="A127" s="12">
        <v>126</v>
      </c>
      <c r="B127" s="12">
        <v>1179</v>
      </c>
      <c r="C127" s="12">
        <v>225</v>
      </c>
      <c r="D127" s="12">
        <v>23</v>
      </c>
      <c r="E127" s="13" t="s">
        <v>6</v>
      </c>
      <c r="F127" s="15">
        <v>1</v>
      </c>
      <c r="N127" t="str">
        <f t="shared" si="1"/>
        <v>1179, 225, 23</v>
      </c>
    </row>
    <row r="128" spans="1:14" x14ac:dyDescent="0.25">
      <c r="A128" s="12">
        <v>127</v>
      </c>
      <c r="B128" s="12">
        <v>1190</v>
      </c>
      <c r="C128" s="12">
        <v>226</v>
      </c>
      <c r="D128" s="12">
        <v>9</v>
      </c>
      <c r="E128" s="13" t="s">
        <v>6</v>
      </c>
      <c r="F128" s="15">
        <v>1</v>
      </c>
      <c r="N128" t="str">
        <f t="shared" si="1"/>
        <v>1190, 226, 9</v>
      </c>
    </row>
    <row r="129" spans="1:14" x14ac:dyDescent="0.25">
      <c r="A129" s="12">
        <v>128</v>
      </c>
      <c r="B129" s="12">
        <v>1200</v>
      </c>
      <c r="C129" s="12">
        <v>226</v>
      </c>
      <c r="D129" s="12">
        <v>19</v>
      </c>
      <c r="E129" s="13" t="s">
        <v>6</v>
      </c>
      <c r="F129" s="15">
        <v>1</v>
      </c>
      <c r="N129" t="str">
        <f t="shared" si="1"/>
        <v>1200, 226, 19</v>
      </c>
    </row>
    <row r="130" spans="1:14" x14ac:dyDescent="0.25">
      <c r="A130" s="12">
        <v>129</v>
      </c>
      <c r="B130" s="12">
        <v>1216</v>
      </c>
      <c r="C130" s="12">
        <v>227</v>
      </c>
      <c r="D130" s="12">
        <v>10</v>
      </c>
      <c r="E130" s="13" t="s">
        <v>6</v>
      </c>
      <c r="F130" s="15">
        <v>1</v>
      </c>
      <c r="N130" t="str">
        <f t="shared" si="1"/>
        <v>1216, 227, 10</v>
      </c>
    </row>
    <row r="131" spans="1:14" x14ac:dyDescent="0.25">
      <c r="A131" s="12">
        <v>130</v>
      </c>
      <c r="B131" s="12">
        <v>1233</v>
      </c>
      <c r="C131" s="12">
        <v>228</v>
      </c>
      <c r="D131" s="12">
        <v>2</v>
      </c>
      <c r="E131" s="13" t="s">
        <v>6</v>
      </c>
      <c r="F131" s="15">
        <v>1</v>
      </c>
      <c r="N131" t="str">
        <f t="shared" ref="N131:N194" si="2">B131&amp;", "&amp;C131&amp;", "&amp;D131</f>
        <v>1233, 228, 2</v>
      </c>
    </row>
    <row r="132" spans="1:14" x14ac:dyDescent="0.25">
      <c r="A132" s="12">
        <v>131</v>
      </c>
      <c r="B132" s="12">
        <v>1245</v>
      </c>
      <c r="C132" s="12">
        <v>228</v>
      </c>
      <c r="D132" s="12">
        <v>14</v>
      </c>
      <c r="E132" s="13" t="s">
        <v>6</v>
      </c>
      <c r="F132" s="15">
        <v>1</v>
      </c>
      <c r="N132" t="str">
        <f t="shared" si="2"/>
        <v>1245, 228, 14</v>
      </c>
    </row>
    <row r="133" spans="1:14" x14ac:dyDescent="0.25">
      <c r="A133" s="12">
        <v>132</v>
      </c>
      <c r="B133" s="12">
        <v>1278</v>
      </c>
      <c r="C133" s="12">
        <v>229</v>
      </c>
      <c r="D133" s="12">
        <v>22</v>
      </c>
      <c r="E133" s="13" t="s">
        <v>6</v>
      </c>
      <c r="F133" s="15">
        <v>1</v>
      </c>
      <c r="N133" t="str">
        <f t="shared" si="2"/>
        <v>1278, 229, 22</v>
      </c>
    </row>
    <row r="134" spans="1:14" x14ac:dyDescent="0.25">
      <c r="A134" s="12">
        <v>133</v>
      </c>
      <c r="B134" s="12">
        <v>1285</v>
      </c>
      <c r="C134" s="12">
        <v>230</v>
      </c>
      <c r="D134" s="12">
        <v>4</v>
      </c>
      <c r="E134" s="13" t="s">
        <v>6</v>
      </c>
      <c r="F134" s="15">
        <v>1</v>
      </c>
      <c r="N134" t="str">
        <f t="shared" si="2"/>
        <v>1285, 230, 4</v>
      </c>
    </row>
    <row r="135" spans="1:14" x14ac:dyDescent="0.25">
      <c r="A135" s="12">
        <v>134</v>
      </c>
      <c r="B135" s="12">
        <v>1286</v>
      </c>
      <c r="C135" s="12">
        <v>230</v>
      </c>
      <c r="D135" s="12">
        <v>5</v>
      </c>
      <c r="E135" s="13" t="s">
        <v>6</v>
      </c>
      <c r="F135" s="15">
        <v>1</v>
      </c>
      <c r="N135" t="str">
        <f t="shared" si="2"/>
        <v>1286, 230, 5</v>
      </c>
    </row>
    <row r="136" spans="1:14" x14ac:dyDescent="0.25">
      <c r="A136" s="12">
        <v>135</v>
      </c>
      <c r="B136" s="12">
        <v>1287</v>
      </c>
      <c r="C136" s="12">
        <v>230</v>
      </c>
      <c r="D136" s="12">
        <v>6</v>
      </c>
      <c r="E136" s="13" t="s">
        <v>6</v>
      </c>
      <c r="F136" s="15">
        <v>1</v>
      </c>
      <c r="N136" t="str">
        <f t="shared" si="2"/>
        <v>1287, 230, 6</v>
      </c>
    </row>
    <row r="137" spans="1:14" x14ac:dyDescent="0.25">
      <c r="A137" s="12">
        <v>136</v>
      </c>
      <c r="B137" s="12">
        <v>1305</v>
      </c>
      <c r="C137" s="12">
        <v>230</v>
      </c>
      <c r="D137" s="12">
        <v>24</v>
      </c>
      <c r="E137" s="13" t="s">
        <v>6</v>
      </c>
      <c r="F137" s="15">
        <v>1</v>
      </c>
      <c r="N137" t="str">
        <f t="shared" si="2"/>
        <v>1305, 230, 24</v>
      </c>
    </row>
    <row r="138" spans="1:14" x14ac:dyDescent="0.25">
      <c r="A138" s="12">
        <v>137</v>
      </c>
      <c r="B138" s="12">
        <v>1310</v>
      </c>
      <c r="C138" s="12">
        <v>300</v>
      </c>
      <c r="D138" s="12">
        <v>4</v>
      </c>
      <c r="E138" s="13" t="s">
        <v>7</v>
      </c>
      <c r="F138" s="15">
        <v>1</v>
      </c>
      <c r="N138" t="str">
        <f t="shared" si="2"/>
        <v>1310, 300, 4</v>
      </c>
    </row>
    <row r="139" spans="1:14" x14ac:dyDescent="0.25">
      <c r="A139" s="12">
        <v>138</v>
      </c>
      <c r="B139" s="12">
        <v>1312</v>
      </c>
      <c r="C139" s="12">
        <v>300</v>
      </c>
      <c r="D139" s="12">
        <v>6</v>
      </c>
      <c r="E139" s="13" t="s">
        <v>7</v>
      </c>
      <c r="F139" s="15">
        <v>1</v>
      </c>
      <c r="N139" t="str">
        <f t="shared" si="2"/>
        <v>1312, 300, 6</v>
      </c>
    </row>
    <row r="140" spans="1:14" x14ac:dyDescent="0.25">
      <c r="A140" s="12">
        <v>139</v>
      </c>
      <c r="B140" s="12">
        <v>1313</v>
      </c>
      <c r="C140" s="12">
        <v>300</v>
      </c>
      <c r="D140" s="12">
        <v>7</v>
      </c>
      <c r="E140" s="13" t="s">
        <v>7</v>
      </c>
      <c r="F140" s="15">
        <v>1</v>
      </c>
      <c r="N140" t="str">
        <f t="shared" si="2"/>
        <v>1313, 300, 7</v>
      </c>
    </row>
    <row r="141" spans="1:14" x14ac:dyDescent="0.25">
      <c r="A141" s="12">
        <v>140</v>
      </c>
      <c r="B141" s="12">
        <v>1319</v>
      </c>
      <c r="C141" s="12">
        <v>300</v>
      </c>
      <c r="D141" s="12">
        <v>13</v>
      </c>
      <c r="E141" s="13" t="s">
        <v>7</v>
      </c>
      <c r="F141" s="15">
        <v>1</v>
      </c>
      <c r="N141" t="str">
        <f t="shared" si="2"/>
        <v>1319, 300, 13</v>
      </c>
    </row>
    <row r="142" spans="1:14" x14ac:dyDescent="0.25">
      <c r="A142" s="12">
        <v>141</v>
      </c>
      <c r="B142" s="12">
        <v>1338</v>
      </c>
      <c r="C142" s="12">
        <v>301</v>
      </c>
      <c r="D142" s="12">
        <v>7</v>
      </c>
      <c r="E142" s="13" t="s">
        <v>7</v>
      </c>
      <c r="F142" s="15">
        <v>1</v>
      </c>
      <c r="N142" t="str">
        <f t="shared" si="2"/>
        <v>1338, 301, 7</v>
      </c>
    </row>
    <row r="143" spans="1:14" x14ac:dyDescent="0.25">
      <c r="A143" s="12">
        <v>142</v>
      </c>
      <c r="B143" s="12">
        <v>1345</v>
      </c>
      <c r="C143" s="12">
        <v>301</v>
      </c>
      <c r="D143" s="12">
        <v>14</v>
      </c>
      <c r="E143" s="13" t="s">
        <v>7</v>
      </c>
      <c r="F143" s="15">
        <v>1</v>
      </c>
      <c r="N143" t="str">
        <f t="shared" si="2"/>
        <v>1345, 301, 14</v>
      </c>
    </row>
    <row r="144" spans="1:14" x14ac:dyDescent="0.25">
      <c r="A144" s="12">
        <v>143</v>
      </c>
      <c r="B144" s="12">
        <v>1349</v>
      </c>
      <c r="C144" s="12">
        <v>301</v>
      </c>
      <c r="D144" s="12">
        <v>18</v>
      </c>
      <c r="E144" s="13" t="s">
        <v>7</v>
      </c>
      <c r="F144" s="15">
        <v>1</v>
      </c>
      <c r="N144" t="str">
        <f t="shared" si="2"/>
        <v>1349, 301, 18</v>
      </c>
    </row>
    <row r="145" spans="1:14" x14ac:dyDescent="0.25">
      <c r="A145" s="12">
        <v>144</v>
      </c>
      <c r="B145" s="12">
        <v>1380</v>
      </c>
      <c r="C145" s="12">
        <v>302</v>
      </c>
      <c r="D145" s="12">
        <v>24</v>
      </c>
      <c r="E145" s="13" t="s">
        <v>7</v>
      </c>
      <c r="F145" s="15">
        <v>1</v>
      </c>
      <c r="N145" t="str">
        <f t="shared" si="2"/>
        <v>1380, 302, 24</v>
      </c>
    </row>
    <row r="146" spans="1:14" x14ac:dyDescent="0.25">
      <c r="A146" s="12">
        <v>145</v>
      </c>
      <c r="B146" s="12">
        <v>1380</v>
      </c>
      <c r="C146" s="12">
        <v>302</v>
      </c>
      <c r="D146" s="12">
        <v>24</v>
      </c>
      <c r="E146" s="13" t="s">
        <v>7</v>
      </c>
      <c r="F146" s="15">
        <v>1</v>
      </c>
      <c r="N146" t="str">
        <f t="shared" si="2"/>
        <v>1380, 302, 24</v>
      </c>
    </row>
    <row r="147" spans="1:14" x14ac:dyDescent="0.25">
      <c r="A147" s="12">
        <v>146</v>
      </c>
      <c r="B147" s="12">
        <v>1393</v>
      </c>
      <c r="C147" s="12">
        <v>303</v>
      </c>
      <c r="D147" s="12">
        <v>12</v>
      </c>
      <c r="E147" s="13" t="s">
        <v>7</v>
      </c>
      <c r="F147" s="15">
        <v>1</v>
      </c>
      <c r="N147" t="str">
        <f t="shared" si="2"/>
        <v>1393, 303, 12</v>
      </c>
    </row>
    <row r="148" spans="1:14" x14ac:dyDescent="0.25">
      <c r="A148" s="12">
        <v>147</v>
      </c>
      <c r="B148" s="12">
        <v>1400</v>
      </c>
      <c r="C148" s="12">
        <v>303</v>
      </c>
      <c r="D148" s="12">
        <v>19</v>
      </c>
      <c r="E148" s="13" t="s">
        <v>7</v>
      </c>
      <c r="F148" s="15">
        <v>1</v>
      </c>
      <c r="N148" t="str">
        <f t="shared" si="2"/>
        <v>1400, 303, 19</v>
      </c>
    </row>
    <row r="149" spans="1:14" x14ac:dyDescent="0.25">
      <c r="A149" s="12">
        <v>148</v>
      </c>
      <c r="B149" s="12">
        <v>1401</v>
      </c>
      <c r="C149" s="12">
        <v>303</v>
      </c>
      <c r="D149" s="12">
        <v>20</v>
      </c>
      <c r="E149" s="13" t="s">
        <v>7</v>
      </c>
      <c r="F149" s="15">
        <v>1</v>
      </c>
      <c r="N149" t="str">
        <f t="shared" si="2"/>
        <v>1401, 303, 20</v>
      </c>
    </row>
    <row r="150" spans="1:14" x14ac:dyDescent="0.25">
      <c r="A150" s="12">
        <v>149</v>
      </c>
      <c r="B150" s="12">
        <v>1405</v>
      </c>
      <c r="C150" s="12">
        <v>303</v>
      </c>
      <c r="D150" s="12">
        <v>24</v>
      </c>
      <c r="E150" s="13" t="s">
        <v>7</v>
      </c>
      <c r="F150" s="15">
        <v>1</v>
      </c>
      <c r="N150" t="str">
        <f t="shared" si="2"/>
        <v>1405, 303, 24</v>
      </c>
    </row>
    <row r="151" spans="1:14" x14ac:dyDescent="0.25">
      <c r="A151" s="12">
        <v>150</v>
      </c>
      <c r="B151" s="12">
        <v>1419</v>
      </c>
      <c r="C151" s="12">
        <v>304</v>
      </c>
      <c r="D151" s="12">
        <v>13</v>
      </c>
      <c r="E151" s="13" t="s">
        <v>7</v>
      </c>
      <c r="F151" s="15">
        <v>1</v>
      </c>
      <c r="N151" t="str">
        <f t="shared" si="2"/>
        <v>1419, 304, 13</v>
      </c>
    </row>
    <row r="152" spans="1:14" x14ac:dyDescent="0.25">
      <c r="A152" s="12">
        <v>151</v>
      </c>
      <c r="B152" s="12">
        <v>1428</v>
      </c>
      <c r="C152" s="12">
        <v>304</v>
      </c>
      <c r="D152" s="12">
        <v>22</v>
      </c>
      <c r="E152" s="13" t="s">
        <v>7</v>
      </c>
      <c r="F152" s="15">
        <v>1</v>
      </c>
      <c r="N152" t="str">
        <f t="shared" si="2"/>
        <v>1428, 304, 22</v>
      </c>
    </row>
    <row r="153" spans="1:14" x14ac:dyDescent="0.25">
      <c r="A153" s="12">
        <v>152</v>
      </c>
      <c r="B153" s="12">
        <v>1429</v>
      </c>
      <c r="C153" s="12">
        <v>304</v>
      </c>
      <c r="D153" s="12">
        <v>23</v>
      </c>
      <c r="E153" s="13" t="s">
        <v>7</v>
      </c>
      <c r="F153" s="15">
        <v>1</v>
      </c>
      <c r="N153" t="str">
        <f t="shared" si="2"/>
        <v>1429, 304, 23</v>
      </c>
    </row>
    <row r="154" spans="1:14" x14ac:dyDescent="0.25">
      <c r="A154" s="12">
        <v>153</v>
      </c>
      <c r="B154" s="12">
        <v>1440</v>
      </c>
      <c r="C154" s="12">
        <v>305</v>
      </c>
      <c r="D154" s="12">
        <v>9</v>
      </c>
      <c r="E154" s="13" t="s">
        <v>7</v>
      </c>
      <c r="F154" s="15">
        <v>1</v>
      </c>
      <c r="N154" t="str">
        <f t="shared" si="2"/>
        <v>1440, 305, 9</v>
      </c>
    </row>
    <row r="155" spans="1:14" x14ac:dyDescent="0.25">
      <c r="A155" s="12">
        <v>154</v>
      </c>
      <c r="B155" s="12">
        <v>1447</v>
      </c>
      <c r="C155" s="12">
        <v>305</v>
      </c>
      <c r="D155" s="12">
        <v>16</v>
      </c>
      <c r="E155" s="13" t="s">
        <v>7</v>
      </c>
      <c r="F155" s="15">
        <v>1</v>
      </c>
      <c r="N155" t="str">
        <f t="shared" si="2"/>
        <v>1447, 305, 16</v>
      </c>
    </row>
    <row r="156" spans="1:14" x14ac:dyDescent="0.25">
      <c r="A156" s="12">
        <v>155</v>
      </c>
      <c r="B156" s="12">
        <v>1452</v>
      </c>
      <c r="C156" s="12">
        <v>305</v>
      </c>
      <c r="D156" s="12">
        <v>21</v>
      </c>
      <c r="E156" s="13" t="s">
        <v>7</v>
      </c>
      <c r="F156" s="15">
        <v>1</v>
      </c>
      <c r="N156" t="str">
        <f t="shared" si="2"/>
        <v>1452, 305, 21</v>
      </c>
    </row>
    <row r="157" spans="1:14" x14ac:dyDescent="0.25">
      <c r="A157" s="12">
        <v>156</v>
      </c>
      <c r="B157" s="12">
        <v>1454</v>
      </c>
      <c r="C157" s="12">
        <v>305</v>
      </c>
      <c r="D157" s="12">
        <v>23</v>
      </c>
      <c r="E157" s="13" t="s">
        <v>7</v>
      </c>
      <c r="F157" s="15">
        <v>1</v>
      </c>
      <c r="N157" t="str">
        <f t="shared" si="2"/>
        <v>1454, 305, 23</v>
      </c>
    </row>
    <row r="158" spans="1:14" x14ac:dyDescent="0.25">
      <c r="A158" s="12">
        <v>157</v>
      </c>
      <c r="B158" s="12">
        <v>1458</v>
      </c>
      <c r="C158" s="12">
        <v>306</v>
      </c>
      <c r="D158" s="12">
        <v>2</v>
      </c>
      <c r="E158" s="13" t="s">
        <v>7</v>
      </c>
      <c r="F158" s="15">
        <v>1</v>
      </c>
      <c r="N158" t="str">
        <f t="shared" si="2"/>
        <v>1458, 306, 2</v>
      </c>
    </row>
    <row r="159" spans="1:14" x14ac:dyDescent="0.25">
      <c r="A159" s="12">
        <v>158</v>
      </c>
      <c r="B159" s="12">
        <v>1466</v>
      </c>
      <c r="C159" s="12">
        <v>306</v>
      </c>
      <c r="D159" s="12">
        <v>10</v>
      </c>
      <c r="E159" s="13" t="s">
        <v>7</v>
      </c>
      <c r="F159" s="15">
        <v>1</v>
      </c>
      <c r="N159" t="str">
        <f t="shared" si="2"/>
        <v>1466, 306, 10</v>
      </c>
    </row>
    <row r="160" spans="1:14" x14ac:dyDescent="0.25">
      <c r="A160" s="12">
        <v>159</v>
      </c>
      <c r="B160" s="12">
        <v>1474</v>
      </c>
      <c r="C160" s="12">
        <v>306</v>
      </c>
      <c r="D160" s="12">
        <v>18</v>
      </c>
      <c r="E160" s="13" t="s">
        <v>7</v>
      </c>
      <c r="F160" s="15">
        <v>1</v>
      </c>
      <c r="N160" t="str">
        <f t="shared" si="2"/>
        <v>1474, 306, 18</v>
      </c>
    </row>
    <row r="161" spans="1:14" x14ac:dyDescent="0.25">
      <c r="A161" s="12">
        <v>160</v>
      </c>
      <c r="B161" s="12">
        <v>1474</v>
      </c>
      <c r="C161" s="12">
        <v>306</v>
      </c>
      <c r="D161" s="12">
        <v>18</v>
      </c>
      <c r="E161" s="13" t="s">
        <v>7</v>
      </c>
      <c r="F161" s="15">
        <v>1</v>
      </c>
      <c r="N161" t="str">
        <f t="shared" si="2"/>
        <v>1474, 306, 18</v>
      </c>
    </row>
    <row r="162" spans="1:14" x14ac:dyDescent="0.25">
      <c r="A162" s="12">
        <v>161</v>
      </c>
      <c r="B162" s="12">
        <v>1477</v>
      </c>
      <c r="C162" s="12">
        <v>306</v>
      </c>
      <c r="D162" s="12">
        <v>21</v>
      </c>
      <c r="E162" s="13" t="s">
        <v>7</v>
      </c>
      <c r="F162" s="15">
        <v>1</v>
      </c>
      <c r="N162" t="str">
        <f t="shared" si="2"/>
        <v>1477, 306, 21</v>
      </c>
    </row>
    <row r="163" spans="1:14" x14ac:dyDescent="0.25">
      <c r="A163" s="12">
        <v>162</v>
      </c>
      <c r="B163" s="12">
        <v>1479</v>
      </c>
      <c r="C163" s="12">
        <v>306</v>
      </c>
      <c r="D163" s="12">
        <v>23</v>
      </c>
      <c r="E163" s="13" t="s">
        <v>7</v>
      </c>
      <c r="F163" s="15">
        <v>1</v>
      </c>
      <c r="N163" t="str">
        <f t="shared" si="2"/>
        <v>1479, 306, 23</v>
      </c>
    </row>
    <row r="164" spans="1:14" x14ac:dyDescent="0.25">
      <c r="A164" s="12">
        <v>163</v>
      </c>
      <c r="B164" s="12">
        <v>1505</v>
      </c>
      <c r="C164" s="12">
        <v>307</v>
      </c>
      <c r="D164" s="12">
        <v>24</v>
      </c>
      <c r="E164" s="13" t="s">
        <v>7</v>
      </c>
      <c r="F164" s="15">
        <v>1</v>
      </c>
      <c r="N164" t="str">
        <f t="shared" si="2"/>
        <v>1505, 307, 24</v>
      </c>
    </row>
    <row r="165" spans="1:14" x14ac:dyDescent="0.25">
      <c r="A165" s="12">
        <v>164</v>
      </c>
      <c r="B165" s="12">
        <v>1507</v>
      </c>
      <c r="C165" s="12">
        <v>308</v>
      </c>
      <c r="D165" s="12">
        <v>1</v>
      </c>
      <c r="E165" s="13" t="s">
        <v>7</v>
      </c>
      <c r="F165" s="15">
        <v>1</v>
      </c>
      <c r="N165" t="str">
        <f t="shared" si="2"/>
        <v>1507, 308, 1</v>
      </c>
    </row>
    <row r="166" spans="1:14" x14ac:dyDescent="0.25">
      <c r="A166" s="12">
        <v>165</v>
      </c>
      <c r="B166" s="12">
        <v>1508</v>
      </c>
      <c r="C166" s="12">
        <v>308</v>
      </c>
      <c r="D166" s="12">
        <v>2</v>
      </c>
      <c r="E166" s="13" t="s">
        <v>7</v>
      </c>
      <c r="F166" s="15">
        <v>1</v>
      </c>
      <c r="N166" t="str">
        <f t="shared" si="2"/>
        <v>1508, 308, 2</v>
      </c>
    </row>
    <row r="167" spans="1:14" x14ac:dyDescent="0.25">
      <c r="A167" s="12">
        <v>166</v>
      </c>
      <c r="B167" s="12">
        <v>1509</v>
      </c>
      <c r="C167" s="12">
        <v>308</v>
      </c>
      <c r="D167" s="12">
        <v>3</v>
      </c>
      <c r="E167" s="13" t="s">
        <v>7</v>
      </c>
      <c r="F167" s="15">
        <v>1</v>
      </c>
      <c r="N167" t="str">
        <f t="shared" si="2"/>
        <v>1509, 308, 3</v>
      </c>
    </row>
    <row r="168" spans="1:14" x14ac:dyDescent="0.25">
      <c r="A168" s="12">
        <v>167</v>
      </c>
      <c r="B168" s="12">
        <v>1513</v>
      </c>
      <c r="C168" s="12">
        <v>308</v>
      </c>
      <c r="D168" s="12">
        <v>7</v>
      </c>
      <c r="E168" s="13" t="s">
        <v>7</v>
      </c>
      <c r="F168" s="15">
        <v>1</v>
      </c>
      <c r="N168" t="str">
        <f t="shared" si="2"/>
        <v>1513, 308, 7</v>
      </c>
    </row>
    <row r="169" spans="1:14" x14ac:dyDescent="0.25">
      <c r="A169" s="12">
        <v>168</v>
      </c>
      <c r="B169" s="12">
        <v>1520</v>
      </c>
      <c r="C169" s="12">
        <v>308</v>
      </c>
      <c r="D169" s="12">
        <v>14</v>
      </c>
      <c r="E169" s="13" t="s">
        <v>7</v>
      </c>
      <c r="F169" s="15">
        <v>1</v>
      </c>
      <c r="N169" t="str">
        <f t="shared" si="2"/>
        <v>1520, 308, 14</v>
      </c>
    </row>
    <row r="170" spans="1:14" x14ac:dyDescent="0.25">
      <c r="A170" s="12">
        <v>169</v>
      </c>
      <c r="B170" s="12">
        <v>1547</v>
      </c>
      <c r="C170" s="12">
        <v>309</v>
      </c>
      <c r="D170" s="12">
        <v>16</v>
      </c>
      <c r="E170" s="13" t="s">
        <v>7</v>
      </c>
      <c r="F170" s="15">
        <v>1</v>
      </c>
      <c r="N170" t="str">
        <f t="shared" si="2"/>
        <v>1547, 309, 16</v>
      </c>
    </row>
    <row r="171" spans="1:14" x14ac:dyDescent="0.25">
      <c r="A171" s="12">
        <v>170</v>
      </c>
      <c r="B171" s="12">
        <v>1550</v>
      </c>
      <c r="C171" s="12">
        <v>309</v>
      </c>
      <c r="D171" s="12">
        <v>19</v>
      </c>
      <c r="E171" s="13" t="s">
        <v>7</v>
      </c>
      <c r="F171" s="15">
        <v>1</v>
      </c>
      <c r="N171" t="str">
        <f t="shared" si="2"/>
        <v>1550, 309, 19</v>
      </c>
    </row>
    <row r="172" spans="1:14" x14ac:dyDescent="0.25">
      <c r="A172" s="12">
        <v>171</v>
      </c>
      <c r="B172" s="12">
        <v>1581</v>
      </c>
      <c r="C172" s="12">
        <v>310</v>
      </c>
      <c r="D172" s="12">
        <v>25</v>
      </c>
      <c r="E172" s="13" t="s">
        <v>7</v>
      </c>
      <c r="F172" s="15">
        <v>1</v>
      </c>
      <c r="N172" t="str">
        <f t="shared" si="2"/>
        <v>1581, 310, 25</v>
      </c>
    </row>
    <row r="173" spans="1:14" x14ac:dyDescent="0.25">
      <c r="A173" s="12">
        <v>172</v>
      </c>
      <c r="B173" s="12">
        <v>1587</v>
      </c>
      <c r="C173" s="12">
        <v>311</v>
      </c>
      <c r="D173" s="12">
        <v>6</v>
      </c>
      <c r="E173" s="13" t="s">
        <v>7</v>
      </c>
      <c r="F173" s="15">
        <v>1</v>
      </c>
      <c r="N173" t="str">
        <f t="shared" si="2"/>
        <v>1587, 311, 6</v>
      </c>
    </row>
    <row r="174" spans="1:14" x14ac:dyDescent="0.25">
      <c r="A174" s="12">
        <v>173</v>
      </c>
      <c r="B174" s="12">
        <v>1587</v>
      </c>
      <c r="C174" s="12">
        <v>311</v>
      </c>
      <c r="D174" s="12">
        <v>6</v>
      </c>
      <c r="E174" s="13" t="s">
        <v>7</v>
      </c>
      <c r="F174" s="15">
        <v>1</v>
      </c>
      <c r="N174" t="str">
        <f t="shared" si="2"/>
        <v>1587, 311, 6</v>
      </c>
    </row>
    <row r="175" spans="1:14" x14ac:dyDescent="0.25">
      <c r="A175" s="12">
        <v>174</v>
      </c>
      <c r="B175" s="12">
        <v>1601</v>
      </c>
      <c r="C175" s="12">
        <v>311</v>
      </c>
      <c r="D175" s="12">
        <v>20</v>
      </c>
      <c r="E175" s="13" t="s">
        <v>7</v>
      </c>
      <c r="F175" s="15">
        <v>1</v>
      </c>
      <c r="N175" t="str">
        <f t="shared" si="2"/>
        <v>1601, 311, 20</v>
      </c>
    </row>
    <row r="176" spans="1:14" x14ac:dyDescent="0.25">
      <c r="A176" s="12">
        <v>175</v>
      </c>
      <c r="B176" s="12">
        <v>1610</v>
      </c>
      <c r="C176" s="12">
        <v>312</v>
      </c>
      <c r="D176" s="12">
        <v>4</v>
      </c>
      <c r="E176" s="13" t="s">
        <v>7</v>
      </c>
      <c r="F176" s="15">
        <v>1</v>
      </c>
      <c r="N176" t="str">
        <f t="shared" si="2"/>
        <v>1610, 312, 4</v>
      </c>
    </row>
    <row r="177" spans="1:14" x14ac:dyDescent="0.25">
      <c r="A177" s="12">
        <v>176</v>
      </c>
      <c r="B177" s="12">
        <v>1615</v>
      </c>
      <c r="C177" s="12">
        <v>312</v>
      </c>
      <c r="D177" s="12">
        <v>9</v>
      </c>
      <c r="E177" s="13" t="s">
        <v>7</v>
      </c>
      <c r="F177" s="15">
        <v>1</v>
      </c>
      <c r="N177" t="str">
        <f t="shared" si="2"/>
        <v>1615, 312, 9</v>
      </c>
    </row>
    <row r="178" spans="1:14" x14ac:dyDescent="0.25">
      <c r="A178" s="12">
        <v>177</v>
      </c>
      <c r="B178" s="12">
        <v>1620</v>
      </c>
      <c r="C178" s="12">
        <v>312</v>
      </c>
      <c r="D178" s="12">
        <v>14</v>
      </c>
      <c r="E178" s="13" t="s">
        <v>7</v>
      </c>
      <c r="F178" s="15">
        <v>1</v>
      </c>
      <c r="N178" t="str">
        <f t="shared" si="2"/>
        <v>1620, 312, 14</v>
      </c>
    </row>
    <row r="179" spans="1:14" x14ac:dyDescent="0.25">
      <c r="A179" s="12">
        <v>178</v>
      </c>
      <c r="B179" s="12">
        <v>1626</v>
      </c>
      <c r="C179" s="12">
        <v>312</v>
      </c>
      <c r="D179" s="12">
        <v>20</v>
      </c>
      <c r="E179" s="13" t="s">
        <v>7</v>
      </c>
      <c r="F179" s="15">
        <v>1</v>
      </c>
      <c r="N179" t="str">
        <f t="shared" si="2"/>
        <v>1626, 312, 20</v>
      </c>
    </row>
    <row r="180" spans="1:14" x14ac:dyDescent="0.25">
      <c r="A180" s="12">
        <v>179</v>
      </c>
      <c r="B180" s="12">
        <v>1629</v>
      </c>
      <c r="C180" s="12">
        <v>312</v>
      </c>
      <c r="D180" s="12">
        <v>23</v>
      </c>
      <c r="E180" s="13" t="s">
        <v>7</v>
      </c>
      <c r="F180" s="15">
        <v>1</v>
      </c>
      <c r="N180" t="str">
        <f t="shared" si="2"/>
        <v>1629, 312, 23</v>
      </c>
    </row>
    <row r="181" spans="1:14" x14ac:dyDescent="0.25">
      <c r="A181" s="12">
        <v>180</v>
      </c>
      <c r="B181" s="12">
        <v>1639</v>
      </c>
      <c r="C181" s="12">
        <v>313</v>
      </c>
      <c r="D181" s="12">
        <v>8</v>
      </c>
      <c r="E181" s="13" t="s">
        <v>7</v>
      </c>
      <c r="F181" s="15">
        <v>1</v>
      </c>
      <c r="N181" t="str">
        <f t="shared" si="2"/>
        <v>1639, 313, 8</v>
      </c>
    </row>
    <row r="182" spans="1:14" x14ac:dyDescent="0.25">
      <c r="A182" s="12">
        <v>181</v>
      </c>
      <c r="B182" s="12">
        <v>1642</v>
      </c>
      <c r="C182" s="12">
        <v>313</v>
      </c>
      <c r="D182" s="12">
        <v>11</v>
      </c>
      <c r="E182" s="13" t="s">
        <v>7</v>
      </c>
      <c r="F182" s="15">
        <v>1</v>
      </c>
      <c r="N182" t="str">
        <f t="shared" si="2"/>
        <v>1642, 313, 11</v>
      </c>
    </row>
    <row r="183" spans="1:14" x14ac:dyDescent="0.25">
      <c r="A183" s="12">
        <v>182</v>
      </c>
      <c r="B183" s="12">
        <v>1644</v>
      </c>
      <c r="C183" s="12">
        <v>313</v>
      </c>
      <c r="D183" s="12">
        <v>13</v>
      </c>
      <c r="E183" s="13" t="s">
        <v>7</v>
      </c>
      <c r="F183" s="15">
        <v>1</v>
      </c>
      <c r="N183" t="str">
        <f t="shared" si="2"/>
        <v>1644, 313, 13</v>
      </c>
    </row>
    <row r="184" spans="1:14" x14ac:dyDescent="0.25">
      <c r="A184" s="12">
        <v>183</v>
      </c>
      <c r="B184" s="12">
        <v>1647</v>
      </c>
      <c r="C184" s="12">
        <v>313</v>
      </c>
      <c r="D184" s="12">
        <v>16</v>
      </c>
      <c r="E184" s="13" t="s">
        <v>7</v>
      </c>
      <c r="F184" s="15">
        <v>1</v>
      </c>
      <c r="N184" t="str">
        <f t="shared" si="2"/>
        <v>1647, 313, 16</v>
      </c>
    </row>
    <row r="185" spans="1:14" x14ac:dyDescent="0.25">
      <c r="A185" s="12">
        <v>184</v>
      </c>
      <c r="B185" s="12">
        <v>1655</v>
      </c>
      <c r="C185" s="12">
        <v>313</v>
      </c>
      <c r="D185" s="12">
        <v>24</v>
      </c>
      <c r="E185" s="13" t="s">
        <v>7</v>
      </c>
      <c r="F185" s="15">
        <v>1</v>
      </c>
      <c r="N185" t="str">
        <f t="shared" si="2"/>
        <v>1655, 313, 24</v>
      </c>
    </row>
    <row r="186" spans="1:14" x14ac:dyDescent="0.25">
      <c r="A186" s="12">
        <v>185</v>
      </c>
      <c r="B186" s="12">
        <v>1657</v>
      </c>
      <c r="C186" s="12">
        <v>314</v>
      </c>
      <c r="D186" s="12">
        <v>1</v>
      </c>
      <c r="E186" s="13" t="s">
        <v>7</v>
      </c>
      <c r="F186" s="15">
        <v>1</v>
      </c>
      <c r="N186" t="str">
        <f t="shared" si="2"/>
        <v>1657, 314, 1</v>
      </c>
    </row>
    <row r="187" spans="1:14" x14ac:dyDescent="0.25">
      <c r="A187" s="12">
        <v>186</v>
      </c>
      <c r="B187" s="12">
        <v>1665</v>
      </c>
      <c r="C187" s="12">
        <v>314</v>
      </c>
      <c r="D187" s="12">
        <v>9</v>
      </c>
      <c r="E187" s="13" t="s">
        <v>7</v>
      </c>
      <c r="F187" s="15">
        <v>1</v>
      </c>
      <c r="N187" t="str">
        <f t="shared" si="2"/>
        <v>1665, 314, 9</v>
      </c>
    </row>
    <row r="188" spans="1:14" x14ac:dyDescent="0.25">
      <c r="A188" s="12">
        <v>187</v>
      </c>
      <c r="B188" s="12">
        <v>1667</v>
      </c>
      <c r="C188" s="12">
        <v>314</v>
      </c>
      <c r="D188" s="12">
        <v>11</v>
      </c>
      <c r="E188" s="13" t="s">
        <v>7</v>
      </c>
      <c r="F188" s="15">
        <v>1</v>
      </c>
      <c r="N188" t="str">
        <f t="shared" si="2"/>
        <v>1667, 314, 11</v>
      </c>
    </row>
    <row r="189" spans="1:14" x14ac:dyDescent="0.25">
      <c r="A189" s="12">
        <v>188</v>
      </c>
      <c r="B189" s="12">
        <v>1675</v>
      </c>
      <c r="C189" s="12">
        <v>314</v>
      </c>
      <c r="D189" s="12">
        <v>19</v>
      </c>
      <c r="E189" s="13" t="s">
        <v>7</v>
      </c>
      <c r="F189" s="15">
        <v>1</v>
      </c>
      <c r="N189" t="str">
        <f t="shared" si="2"/>
        <v>1675, 314, 19</v>
      </c>
    </row>
    <row r="190" spans="1:14" x14ac:dyDescent="0.25">
      <c r="A190" s="12">
        <v>189</v>
      </c>
      <c r="B190" s="12">
        <v>1676</v>
      </c>
      <c r="C190" s="12">
        <v>314</v>
      </c>
      <c r="D190" s="12">
        <v>20</v>
      </c>
      <c r="E190" s="13" t="s">
        <v>7</v>
      </c>
      <c r="F190" s="15">
        <v>1</v>
      </c>
      <c r="N190" t="str">
        <f t="shared" si="2"/>
        <v>1676, 314, 20</v>
      </c>
    </row>
    <row r="191" spans="1:14" x14ac:dyDescent="0.25">
      <c r="A191" s="12">
        <v>190</v>
      </c>
      <c r="B191" s="12">
        <v>1677</v>
      </c>
      <c r="C191" s="12">
        <v>314</v>
      </c>
      <c r="D191" s="12">
        <v>21</v>
      </c>
      <c r="E191" s="13" t="s">
        <v>7</v>
      </c>
      <c r="F191" s="15">
        <v>1</v>
      </c>
      <c r="N191" t="str">
        <f t="shared" si="2"/>
        <v>1677, 314, 21</v>
      </c>
    </row>
    <row r="192" spans="1:14" x14ac:dyDescent="0.25">
      <c r="A192" s="12">
        <v>191</v>
      </c>
      <c r="B192" s="12">
        <v>1682</v>
      </c>
      <c r="C192" s="12">
        <v>315</v>
      </c>
      <c r="D192" s="12">
        <v>1</v>
      </c>
      <c r="E192" s="13" t="s">
        <v>7</v>
      </c>
      <c r="F192" s="15">
        <v>1</v>
      </c>
      <c r="N192" t="str">
        <f t="shared" si="2"/>
        <v>1682, 315, 1</v>
      </c>
    </row>
    <row r="193" spans="1:14" x14ac:dyDescent="0.25">
      <c r="A193" s="12">
        <v>192</v>
      </c>
      <c r="B193" s="12">
        <v>1695</v>
      </c>
      <c r="C193" s="12">
        <v>315</v>
      </c>
      <c r="D193" s="12">
        <v>14</v>
      </c>
      <c r="E193" s="13" t="s">
        <v>7</v>
      </c>
      <c r="F193" s="15">
        <v>1</v>
      </c>
      <c r="N193" t="str">
        <f t="shared" si="2"/>
        <v>1695, 315, 14</v>
      </c>
    </row>
    <row r="194" spans="1:14" x14ac:dyDescent="0.25">
      <c r="A194" s="12">
        <v>193</v>
      </c>
      <c r="B194" s="12">
        <v>1705</v>
      </c>
      <c r="C194" s="12">
        <v>315</v>
      </c>
      <c r="D194" s="12">
        <v>24</v>
      </c>
      <c r="E194" s="13" t="s">
        <v>7</v>
      </c>
      <c r="F194" s="15">
        <v>1</v>
      </c>
      <c r="N194" t="str">
        <f t="shared" si="2"/>
        <v>1705, 315, 24</v>
      </c>
    </row>
    <row r="195" spans="1:14" x14ac:dyDescent="0.25">
      <c r="A195" s="12">
        <v>194</v>
      </c>
      <c r="B195" s="12">
        <v>1707</v>
      </c>
      <c r="C195" s="12">
        <v>316</v>
      </c>
      <c r="D195" s="12">
        <v>1</v>
      </c>
      <c r="E195" s="13" t="s">
        <v>7</v>
      </c>
      <c r="F195" s="15">
        <v>1</v>
      </c>
      <c r="N195" t="str">
        <f t="shared" ref="N195:N258" si="3">B195&amp;", "&amp;C195&amp;", "&amp;D195</f>
        <v>1707, 316, 1</v>
      </c>
    </row>
    <row r="196" spans="1:14" x14ac:dyDescent="0.25">
      <c r="A196" s="12">
        <v>195</v>
      </c>
      <c r="B196" s="12">
        <v>1713</v>
      </c>
      <c r="C196" s="12">
        <v>316</v>
      </c>
      <c r="D196" s="12">
        <v>7</v>
      </c>
      <c r="E196" s="13" t="s">
        <v>7</v>
      </c>
      <c r="F196" s="15">
        <v>1</v>
      </c>
      <c r="N196" t="str">
        <f t="shared" si="3"/>
        <v>1713, 316, 7</v>
      </c>
    </row>
    <row r="197" spans="1:14" x14ac:dyDescent="0.25">
      <c r="A197" s="12">
        <v>196</v>
      </c>
      <c r="B197" s="12">
        <v>1737</v>
      </c>
      <c r="C197" s="12">
        <v>317</v>
      </c>
      <c r="D197" s="12">
        <v>6</v>
      </c>
      <c r="E197" s="13" t="s">
        <v>7</v>
      </c>
      <c r="F197" s="15">
        <v>1</v>
      </c>
      <c r="N197" t="str">
        <f t="shared" si="3"/>
        <v>1737, 317, 6</v>
      </c>
    </row>
    <row r="198" spans="1:14" x14ac:dyDescent="0.25">
      <c r="A198" s="12">
        <v>197</v>
      </c>
      <c r="B198" s="12">
        <v>1771</v>
      </c>
      <c r="C198" s="12">
        <v>318</v>
      </c>
      <c r="D198" s="12">
        <v>15</v>
      </c>
      <c r="E198" s="13" t="s">
        <v>7</v>
      </c>
      <c r="F198" s="15">
        <v>1</v>
      </c>
      <c r="N198" t="str">
        <f t="shared" si="3"/>
        <v>1771, 318, 15</v>
      </c>
    </row>
    <row r="199" spans="1:14" x14ac:dyDescent="0.25">
      <c r="A199" s="12">
        <v>198</v>
      </c>
      <c r="B199" s="12">
        <v>1775</v>
      </c>
      <c r="C199" s="12">
        <v>318</v>
      </c>
      <c r="D199" s="12">
        <v>19</v>
      </c>
      <c r="E199" s="13" t="s">
        <v>7</v>
      </c>
      <c r="F199" s="15">
        <v>1</v>
      </c>
      <c r="N199" t="str">
        <f t="shared" si="3"/>
        <v>1775, 318, 19</v>
      </c>
    </row>
    <row r="200" spans="1:14" x14ac:dyDescent="0.25">
      <c r="A200" s="12">
        <v>199</v>
      </c>
      <c r="B200" s="12">
        <v>1785</v>
      </c>
      <c r="C200" s="12">
        <v>319</v>
      </c>
      <c r="D200" s="12">
        <v>4</v>
      </c>
      <c r="E200" s="13" t="s">
        <v>7</v>
      </c>
      <c r="F200" s="15">
        <v>1</v>
      </c>
      <c r="N200" t="str">
        <f t="shared" si="3"/>
        <v>1785, 319, 4</v>
      </c>
    </row>
    <row r="201" spans="1:14" x14ac:dyDescent="0.25">
      <c r="A201" s="12">
        <v>200</v>
      </c>
      <c r="B201" s="12">
        <v>1813</v>
      </c>
      <c r="C201" s="12">
        <v>320</v>
      </c>
      <c r="D201" s="12">
        <v>7</v>
      </c>
      <c r="E201" s="13" t="s">
        <v>7</v>
      </c>
      <c r="F201" s="15">
        <v>1</v>
      </c>
      <c r="N201" t="str">
        <f t="shared" si="3"/>
        <v>1813, 320, 7</v>
      </c>
    </row>
    <row r="202" spans="1:14" x14ac:dyDescent="0.25">
      <c r="A202" s="12">
        <v>201</v>
      </c>
      <c r="B202" s="12">
        <v>1818</v>
      </c>
      <c r="C202" s="12">
        <v>320</v>
      </c>
      <c r="D202" s="12">
        <v>12</v>
      </c>
      <c r="E202" s="13" t="s">
        <v>7</v>
      </c>
      <c r="F202" s="15">
        <v>1</v>
      </c>
      <c r="N202" t="str">
        <f t="shared" si="3"/>
        <v>1818, 320, 12</v>
      </c>
    </row>
    <row r="203" spans="1:14" x14ac:dyDescent="0.25">
      <c r="A203" s="12">
        <v>202</v>
      </c>
      <c r="B203" s="12">
        <v>1830</v>
      </c>
      <c r="C203" s="12">
        <v>320</v>
      </c>
      <c r="D203" s="12">
        <v>24</v>
      </c>
      <c r="E203" s="13" t="s">
        <v>7</v>
      </c>
      <c r="F203" s="15">
        <v>1</v>
      </c>
      <c r="N203" t="str">
        <f t="shared" si="3"/>
        <v>1830, 320, 24</v>
      </c>
    </row>
    <row r="204" spans="1:14" x14ac:dyDescent="0.25">
      <c r="A204" s="12">
        <v>203</v>
      </c>
      <c r="B204" s="12">
        <v>1838</v>
      </c>
      <c r="C204" s="12">
        <v>321</v>
      </c>
      <c r="D204" s="12">
        <v>7</v>
      </c>
      <c r="E204" s="13" t="s">
        <v>7</v>
      </c>
      <c r="F204" s="15">
        <v>1</v>
      </c>
      <c r="N204" t="str">
        <f t="shared" si="3"/>
        <v>1838, 321, 7</v>
      </c>
    </row>
    <row r="205" spans="1:14" x14ac:dyDescent="0.25">
      <c r="A205" s="12">
        <v>204</v>
      </c>
      <c r="B205" s="12">
        <v>1839</v>
      </c>
      <c r="C205" s="12">
        <v>321</v>
      </c>
      <c r="D205" s="12">
        <v>8</v>
      </c>
      <c r="E205" s="13" t="s">
        <v>7</v>
      </c>
      <c r="F205" s="15">
        <v>1</v>
      </c>
      <c r="N205" t="str">
        <f t="shared" si="3"/>
        <v>1839, 321, 8</v>
      </c>
    </row>
    <row r="206" spans="1:14" x14ac:dyDescent="0.25">
      <c r="A206" s="12">
        <v>205</v>
      </c>
      <c r="B206" s="12">
        <v>1853</v>
      </c>
      <c r="C206" s="12">
        <v>321</v>
      </c>
      <c r="D206" s="12">
        <v>22</v>
      </c>
      <c r="E206" s="13" t="s">
        <v>7</v>
      </c>
      <c r="F206" s="15">
        <v>1</v>
      </c>
      <c r="N206" t="str">
        <f t="shared" si="3"/>
        <v>1853, 321, 22</v>
      </c>
    </row>
    <row r="207" spans="1:14" x14ac:dyDescent="0.25">
      <c r="A207" s="12">
        <v>206</v>
      </c>
      <c r="B207" s="12">
        <v>1863</v>
      </c>
      <c r="C207" s="12">
        <v>322</v>
      </c>
      <c r="D207" s="12">
        <v>7</v>
      </c>
      <c r="E207" s="13" t="s">
        <v>7</v>
      </c>
      <c r="F207" s="15">
        <v>1</v>
      </c>
      <c r="N207" t="str">
        <f t="shared" si="3"/>
        <v>1863, 322, 7</v>
      </c>
    </row>
    <row r="208" spans="1:14" x14ac:dyDescent="0.25">
      <c r="A208" s="12">
        <v>207</v>
      </c>
      <c r="B208" s="12">
        <v>1868</v>
      </c>
      <c r="C208" s="12">
        <v>322</v>
      </c>
      <c r="D208" s="12">
        <v>12</v>
      </c>
      <c r="E208" s="13" t="s">
        <v>7</v>
      </c>
      <c r="F208" s="15">
        <v>1</v>
      </c>
      <c r="N208" t="str">
        <f t="shared" si="3"/>
        <v>1868, 322, 12</v>
      </c>
    </row>
    <row r="209" spans="1:14" x14ac:dyDescent="0.25">
      <c r="A209" s="12">
        <v>208</v>
      </c>
      <c r="B209" s="12">
        <v>1886</v>
      </c>
      <c r="C209" s="12">
        <v>323</v>
      </c>
      <c r="D209" s="12">
        <v>5</v>
      </c>
      <c r="E209" s="13" t="s">
        <v>7</v>
      </c>
      <c r="F209" s="15">
        <v>1</v>
      </c>
      <c r="N209" t="str">
        <f t="shared" si="3"/>
        <v>1886, 323, 5</v>
      </c>
    </row>
    <row r="210" spans="1:14" x14ac:dyDescent="0.25">
      <c r="A210" s="12">
        <v>209</v>
      </c>
      <c r="B210" s="12">
        <v>1893</v>
      </c>
      <c r="C210" s="12">
        <v>323</v>
      </c>
      <c r="D210" s="12">
        <v>12</v>
      </c>
      <c r="E210" s="13" t="s">
        <v>7</v>
      </c>
      <c r="F210" s="15">
        <v>1</v>
      </c>
      <c r="N210" t="str">
        <f t="shared" si="3"/>
        <v>1893, 323, 12</v>
      </c>
    </row>
    <row r="211" spans="1:14" x14ac:dyDescent="0.25">
      <c r="A211" s="12">
        <v>210</v>
      </c>
      <c r="B211" s="12">
        <v>1894</v>
      </c>
      <c r="C211" s="12">
        <v>323</v>
      </c>
      <c r="D211" s="12">
        <v>13</v>
      </c>
      <c r="E211" s="13" t="s">
        <v>7</v>
      </c>
      <c r="F211" s="15">
        <v>1</v>
      </c>
      <c r="N211" t="str">
        <f t="shared" si="3"/>
        <v>1894, 323, 13</v>
      </c>
    </row>
    <row r="212" spans="1:14" x14ac:dyDescent="0.25">
      <c r="A212" s="12">
        <v>211</v>
      </c>
      <c r="B212" s="12">
        <v>1917</v>
      </c>
      <c r="C212" s="12">
        <v>324</v>
      </c>
      <c r="D212" s="12">
        <v>11</v>
      </c>
      <c r="E212" s="13" t="s">
        <v>7</v>
      </c>
      <c r="F212" s="15">
        <v>1</v>
      </c>
      <c r="N212" t="str">
        <f t="shared" si="3"/>
        <v>1917, 324, 11</v>
      </c>
    </row>
    <row r="213" spans="1:14" x14ac:dyDescent="0.25">
      <c r="A213" s="12">
        <v>212</v>
      </c>
      <c r="B213" s="12">
        <v>1919</v>
      </c>
      <c r="C213" s="12">
        <v>324</v>
      </c>
      <c r="D213" s="12">
        <v>13</v>
      </c>
      <c r="E213" s="13" t="s">
        <v>7</v>
      </c>
      <c r="F213" s="15">
        <v>1</v>
      </c>
      <c r="N213" t="str">
        <f t="shared" si="3"/>
        <v>1919, 324, 13</v>
      </c>
    </row>
    <row r="214" spans="1:14" x14ac:dyDescent="0.25">
      <c r="A214" s="12">
        <v>213</v>
      </c>
      <c r="B214" s="12">
        <v>1922</v>
      </c>
      <c r="C214" s="12">
        <v>324</v>
      </c>
      <c r="D214" s="12">
        <v>16</v>
      </c>
      <c r="E214" s="13" t="s">
        <v>7</v>
      </c>
      <c r="F214" s="15">
        <v>1</v>
      </c>
      <c r="N214" t="str">
        <f t="shared" si="3"/>
        <v>1922, 324, 16</v>
      </c>
    </row>
    <row r="215" spans="1:14" x14ac:dyDescent="0.25">
      <c r="A215" s="12">
        <v>214</v>
      </c>
      <c r="B215" s="12">
        <v>1924</v>
      </c>
      <c r="C215" s="12">
        <v>324</v>
      </c>
      <c r="D215" s="12">
        <v>18</v>
      </c>
      <c r="E215" s="13" t="s">
        <v>7</v>
      </c>
      <c r="F215" s="15">
        <v>1</v>
      </c>
      <c r="N215" t="str">
        <f t="shared" si="3"/>
        <v>1924, 324, 18</v>
      </c>
    </row>
    <row r="216" spans="1:14" x14ac:dyDescent="0.25">
      <c r="A216" s="12">
        <v>215</v>
      </c>
      <c r="B216" s="12">
        <v>1935</v>
      </c>
      <c r="C216" s="12">
        <v>325</v>
      </c>
      <c r="D216" s="12">
        <v>4</v>
      </c>
      <c r="E216" s="13" t="s">
        <v>7</v>
      </c>
      <c r="F216" s="15">
        <v>1</v>
      </c>
      <c r="N216" t="str">
        <f t="shared" si="3"/>
        <v>1935, 325, 4</v>
      </c>
    </row>
    <row r="217" spans="1:14" x14ac:dyDescent="0.25">
      <c r="A217" s="12">
        <v>216</v>
      </c>
      <c r="B217" s="12">
        <v>1949</v>
      </c>
      <c r="C217" s="12">
        <v>325</v>
      </c>
      <c r="D217" s="12">
        <v>18</v>
      </c>
      <c r="E217" s="13" t="s">
        <v>7</v>
      </c>
      <c r="F217" s="15">
        <v>1</v>
      </c>
      <c r="N217" t="str">
        <f t="shared" si="3"/>
        <v>1949, 325, 18</v>
      </c>
    </row>
    <row r="218" spans="1:14" x14ac:dyDescent="0.25">
      <c r="A218" s="12">
        <v>217</v>
      </c>
      <c r="B218" s="12">
        <v>1965</v>
      </c>
      <c r="C218" s="12">
        <v>326</v>
      </c>
      <c r="D218" s="12">
        <v>9</v>
      </c>
      <c r="E218" s="13" t="s">
        <v>7</v>
      </c>
      <c r="F218" s="15">
        <v>1</v>
      </c>
      <c r="N218" t="str">
        <f t="shared" si="3"/>
        <v>1965, 326, 9</v>
      </c>
    </row>
    <row r="219" spans="1:14" x14ac:dyDescent="0.25">
      <c r="A219" s="12">
        <v>218</v>
      </c>
      <c r="B219" s="12">
        <v>1968</v>
      </c>
      <c r="C219" s="12">
        <v>326</v>
      </c>
      <c r="D219" s="12">
        <v>12</v>
      </c>
      <c r="E219" s="13" t="s">
        <v>7</v>
      </c>
      <c r="F219" s="15">
        <v>1</v>
      </c>
      <c r="N219" t="str">
        <f t="shared" si="3"/>
        <v>1968, 326, 12</v>
      </c>
    </row>
    <row r="220" spans="1:14" x14ac:dyDescent="0.25">
      <c r="A220" s="12">
        <v>219</v>
      </c>
      <c r="B220" s="12">
        <v>1978</v>
      </c>
      <c r="C220" s="12">
        <v>326</v>
      </c>
      <c r="D220" s="12">
        <v>22</v>
      </c>
      <c r="E220" s="13" t="s">
        <v>7</v>
      </c>
      <c r="F220" s="15">
        <v>1</v>
      </c>
      <c r="N220" t="str">
        <f t="shared" si="3"/>
        <v>1978, 326, 22</v>
      </c>
    </row>
    <row r="221" spans="1:14" x14ac:dyDescent="0.25">
      <c r="A221" s="12">
        <v>220</v>
      </c>
      <c r="B221" s="12">
        <v>2013</v>
      </c>
      <c r="C221" s="12">
        <v>328</v>
      </c>
      <c r="D221" s="12">
        <v>7</v>
      </c>
      <c r="E221" s="13" t="s">
        <v>7</v>
      </c>
      <c r="F221" s="15">
        <v>1</v>
      </c>
      <c r="N221" t="str">
        <f t="shared" si="3"/>
        <v>2013, 328, 7</v>
      </c>
    </row>
    <row r="222" spans="1:14" x14ac:dyDescent="0.25">
      <c r="A222" s="12">
        <v>221</v>
      </c>
      <c r="B222" s="12">
        <v>2019</v>
      </c>
      <c r="C222" s="12">
        <v>328</v>
      </c>
      <c r="D222" s="12">
        <v>13</v>
      </c>
      <c r="E222" s="13" t="s">
        <v>7</v>
      </c>
      <c r="F222" s="15">
        <v>1</v>
      </c>
      <c r="N222" t="str">
        <f t="shared" si="3"/>
        <v>2019, 328, 13</v>
      </c>
    </row>
    <row r="223" spans="1:14" x14ac:dyDescent="0.25">
      <c r="A223" s="12">
        <v>222</v>
      </c>
      <c r="B223" s="12">
        <v>2021</v>
      </c>
      <c r="C223" s="12">
        <v>328</v>
      </c>
      <c r="D223" s="12">
        <v>15</v>
      </c>
      <c r="E223" s="13" t="s">
        <v>7</v>
      </c>
      <c r="F223" s="15">
        <v>1</v>
      </c>
      <c r="N223" t="str">
        <f t="shared" si="3"/>
        <v>2021, 328, 15</v>
      </c>
    </row>
    <row r="224" spans="1:14" x14ac:dyDescent="0.25">
      <c r="A224" s="12">
        <v>223</v>
      </c>
      <c r="B224" s="12">
        <v>2024</v>
      </c>
      <c r="C224" s="12">
        <v>328</v>
      </c>
      <c r="D224" s="12">
        <v>18</v>
      </c>
      <c r="E224" s="13" t="s">
        <v>7</v>
      </c>
      <c r="F224" s="15">
        <v>1</v>
      </c>
      <c r="N224" t="str">
        <f t="shared" si="3"/>
        <v>2024, 328, 18</v>
      </c>
    </row>
    <row r="225" spans="1:14" x14ac:dyDescent="0.25">
      <c r="A225" s="12">
        <v>224</v>
      </c>
      <c r="B225" s="12">
        <v>2025</v>
      </c>
      <c r="C225" s="12">
        <v>328</v>
      </c>
      <c r="D225" s="12">
        <v>19</v>
      </c>
      <c r="E225" s="13" t="s">
        <v>7</v>
      </c>
      <c r="F225" s="15">
        <v>1</v>
      </c>
      <c r="N225" t="str">
        <f t="shared" si="3"/>
        <v>2025, 328, 19</v>
      </c>
    </row>
    <row r="226" spans="1:14" x14ac:dyDescent="0.25">
      <c r="A226" s="12">
        <v>225</v>
      </c>
      <c r="B226" s="12">
        <v>2046</v>
      </c>
      <c r="C226" s="12">
        <v>329</v>
      </c>
      <c r="D226" s="12">
        <v>15</v>
      </c>
      <c r="E226" s="13" t="s">
        <v>7</v>
      </c>
      <c r="F226" s="15">
        <v>1</v>
      </c>
      <c r="N226" t="str">
        <f t="shared" si="3"/>
        <v>2046, 329, 15</v>
      </c>
    </row>
    <row r="227" spans="1:14" x14ac:dyDescent="0.25">
      <c r="A227" s="12">
        <v>226</v>
      </c>
      <c r="B227" s="12">
        <v>2072</v>
      </c>
      <c r="C227" s="12">
        <v>330</v>
      </c>
      <c r="D227" s="12">
        <v>16</v>
      </c>
      <c r="E227" s="13" t="s">
        <v>7</v>
      </c>
      <c r="F227" s="15">
        <v>1</v>
      </c>
      <c r="N227" t="str">
        <f t="shared" si="3"/>
        <v>2072, 330, 16</v>
      </c>
    </row>
    <row r="228" spans="1:14" x14ac:dyDescent="0.25">
      <c r="A228" s="12">
        <v>227</v>
      </c>
      <c r="B228" s="12">
        <v>2075</v>
      </c>
      <c r="C228" s="12">
        <v>330</v>
      </c>
      <c r="D228" s="12">
        <v>19</v>
      </c>
      <c r="E228" s="13" t="s">
        <v>7</v>
      </c>
      <c r="F228" s="15">
        <v>1</v>
      </c>
      <c r="N228" t="str">
        <f t="shared" si="3"/>
        <v>2075, 330, 19</v>
      </c>
    </row>
    <row r="229" spans="1:14" x14ac:dyDescent="0.25">
      <c r="A229" s="12">
        <v>228</v>
      </c>
      <c r="B229" s="12">
        <v>2083</v>
      </c>
      <c r="C229" s="12">
        <v>331</v>
      </c>
      <c r="D229" s="12">
        <v>2</v>
      </c>
      <c r="E229" s="13" t="s">
        <v>7</v>
      </c>
      <c r="F229" s="15">
        <v>1</v>
      </c>
      <c r="N229" t="str">
        <f t="shared" si="3"/>
        <v>2083, 331, 2</v>
      </c>
    </row>
    <row r="230" spans="1:14" x14ac:dyDescent="0.25">
      <c r="A230" s="12">
        <v>229</v>
      </c>
      <c r="B230" s="12">
        <v>2101</v>
      </c>
      <c r="C230" s="12">
        <v>331</v>
      </c>
      <c r="D230" s="12">
        <v>20</v>
      </c>
      <c r="E230" s="13" t="s">
        <v>7</v>
      </c>
      <c r="F230" s="15">
        <v>1</v>
      </c>
      <c r="N230" t="str">
        <f t="shared" si="3"/>
        <v>2101, 331, 20</v>
      </c>
    </row>
    <row r="231" spans="1:14" x14ac:dyDescent="0.25">
      <c r="A231" s="12">
        <v>230</v>
      </c>
      <c r="B231" s="12">
        <v>2102</v>
      </c>
      <c r="C231" s="12">
        <v>331</v>
      </c>
      <c r="D231" s="12">
        <v>21</v>
      </c>
      <c r="E231" s="13" t="s">
        <v>7</v>
      </c>
      <c r="F231" s="15">
        <v>1</v>
      </c>
      <c r="N231" t="str">
        <f t="shared" si="3"/>
        <v>2102, 331, 21</v>
      </c>
    </row>
    <row r="232" spans="1:14" x14ac:dyDescent="0.25">
      <c r="A232" s="12">
        <v>231</v>
      </c>
      <c r="B232" s="12">
        <v>2110</v>
      </c>
      <c r="C232" s="12">
        <v>332</v>
      </c>
      <c r="D232" s="12">
        <v>4</v>
      </c>
      <c r="E232" s="13" t="s">
        <v>7</v>
      </c>
      <c r="F232" s="15">
        <v>1</v>
      </c>
      <c r="N232" t="str">
        <f t="shared" si="3"/>
        <v>2110, 332, 4</v>
      </c>
    </row>
    <row r="233" spans="1:14" x14ac:dyDescent="0.25">
      <c r="A233" s="12">
        <v>232</v>
      </c>
      <c r="B233" s="12">
        <v>2114</v>
      </c>
      <c r="C233" s="12">
        <v>332</v>
      </c>
      <c r="D233" s="12">
        <v>8</v>
      </c>
      <c r="E233" s="13" t="s">
        <v>7</v>
      </c>
      <c r="F233" s="15">
        <v>1</v>
      </c>
      <c r="N233" t="str">
        <f t="shared" si="3"/>
        <v>2114, 332, 8</v>
      </c>
    </row>
    <row r="234" spans="1:14" x14ac:dyDescent="0.25">
      <c r="A234" s="12">
        <v>233</v>
      </c>
      <c r="B234" s="12">
        <v>2120</v>
      </c>
      <c r="C234" s="12">
        <v>332</v>
      </c>
      <c r="D234" s="12">
        <v>14</v>
      </c>
      <c r="E234" s="13" t="s">
        <v>7</v>
      </c>
      <c r="F234" s="15">
        <v>1</v>
      </c>
      <c r="N234" t="str">
        <f t="shared" si="3"/>
        <v>2120, 332, 14</v>
      </c>
    </row>
    <row r="235" spans="1:14" x14ac:dyDescent="0.25">
      <c r="A235" s="12">
        <v>234</v>
      </c>
      <c r="B235" s="12">
        <v>2166</v>
      </c>
      <c r="C235" s="12">
        <v>334</v>
      </c>
      <c r="D235" s="12">
        <v>10</v>
      </c>
      <c r="E235" s="13" t="s">
        <v>7</v>
      </c>
      <c r="F235" s="15">
        <v>1</v>
      </c>
      <c r="N235" t="str">
        <f t="shared" si="3"/>
        <v>2166, 334, 10</v>
      </c>
    </row>
    <row r="236" spans="1:14" x14ac:dyDescent="0.25">
      <c r="A236" s="12">
        <v>235</v>
      </c>
      <c r="B236" s="12">
        <v>2198</v>
      </c>
      <c r="C236" s="12">
        <v>335</v>
      </c>
      <c r="D236" s="12">
        <v>17</v>
      </c>
      <c r="E236" s="13" t="s">
        <v>7</v>
      </c>
      <c r="F236" s="15">
        <v>1</v>
      </c>
      <c r="N236" t="str">
        <f t="shared" si="3"/>
        <v>2198, 335, 17</v>
      </c>
    </row>
    <row r="237" spans="1:14" x14ac:dyDescent="0.25">
      <c r="A237" s="12">
        <v>236</v>
      </c>
      <c r="B237" s="12">
        <v>2204</v>
      </c>
      <c r="C237" s="12">
        <v>335</v>
      </c>
      <c r="D237" s="12">
        <v>23</v>
      </c>
      <c r="E237" s="13" t="s">
        <v>7</v>
      </c>
      <c r="F237" s="15">
        <v>1</v>
      </c>
      <c r="N237" t="str">
        <f t="shared" si="3"/>
        <v>2204, 335, 23</v>
      </c>
    </row>
    <row r="238" spans="1:14" x14ac:dyDescent="0.25">
      <c r="A238" s="12">
        <v>237</v>
      </c>
      <c r="B238" s="12">
        <v>2207</v>
      </c>
      <c r="C238" s="12">
        <v>336</v>
      </c>
      <c r="D238" s="12">
        <v>1</v>
      </c>
      <c r="E238" s="13" t="s">
        <v>7</v>
      </c>
      <c r="F238" s="15">
        <v>1</v>
      </c>
      <c r="N238" t="str">
        <f t="shared" si="3"/>
        <v>2207, 336, 1</v>
      </c>
    </row>
    <row r="239" spans="1:14" x14ac:dyDescent="0.25">
      <c r="A239" s="12">
        <v>238</v>
      </c>
      <c r="B239" s="12">
        <v>2218</v>
      </c>
      <c r="C239" s="12">
        <v>336</v>
      </c>
      <c r="D239" s="12">
        <v>12</v>
      </c>
      <c r="E239" s="13" t="s">
        <v>7</v>
      </c>
      <c r="F239" s="15">
        <v>1</v>
      </c>
      <c r="N239" t="str">
        <f t="shared" si="3"/>
        <v>2218, 336, 12</v>
      </c>
    </row>
    <row r="240" spans="1:14" x14ac:dyDescent="0.25">
      <c r="A240" s="12">
        <v>239</v>
      </c>
      <c r="B240" s="12">
        <v>2220</v>
      </c>
      <c r="C240" s="12">
        <v>336</v>
      </c>
      <c r="D240" s="12">
        <v>14</v>
      </c>
      <c r="E240" s="13" t="s">
        <v>7</v>
      </c>
      <c r="F240" s="15">
        <v>1</v>
      </c>
      <c r="N240" t="str">
        <f t="shared" si="3"/>
        <v>2220, 336, 14</v>
      </c>
    </row>
    <row r="241" spans="1:14" x14ac:dyDescent="0.25">
      <c r="A241" s="12">
        <v>240</v>
      </c>
      <c r="B241" s="12">
        <v>2221</v>
      </c>
      <c r="C241" s="12">
        <v>336</v>
      </c>
      <c r="D241" s="12">
        <v>15</v>
      </c>
      <c r="E241" s="13" t="s">
        <v>7</v>
      </c>
      <c r="F241" s="15">
        <v>1</v>
      </c>
      <c r="N241" t="str">
        <f t="shared" si="3"/>
        <v>2221, 336, 15</v>
      </c>
    </row>
    <row r="242" spans="1:14" x14ac:dyDescent="0.25">
      <c r="A242" s="12">
        <v>241</v>
      </c>
      <c r="B242" s="12">
        <v>2236</v>
      </c>
      <c r="C242" s="12">
        <v>337</v>
      </c>
      <c r="D242" s="12">
        <v>5</v>
      </c>
      <c r="E242" s="13" t="s">
        <v>7</v>
      </c>
      <c r="F242" s="15">
        <v>1</v>
      </c>
      <c r="N242" t="str">
        <f t="shared" si="3"/>
        <v>2236, 337, 5</v>
      </c>
    </row>
    <row r="243" spans="1:14" x14ac:dyDescent="0.25">
      <c r="A243" s="12">
        <v>242</v>
      </c>
      <c r="B243" s="12">
        <v>2242</v>
      </c>
      <c r="C243" s="12">
        <v>337</v>
      </c>
      <c r="D243" s="12">
        <v>11</v>
      </c>
      <c r="E243" s="13" t="s">
        <v>7</v>
      </c>
      <c r="F243" s="15">
        <v>1</v>
      </c>
      <c r="N243" t="str">
        <f t="shared" si="3"/>
        <v>2242, 337, 11</v>
      </c>
    </row>
    <row r="244" spans="1:14" x14ac:dyDescent="0.25">
      <c r="A244" s="12">
        <v>243</v>
      </c>
      <c r="B244" s="12">
        <v>2275</v>
      </c>
      <c r="C244" s="12">
        <v>338</v>
      </c>
      <c r="D244" s="12">
        <v>19</v>
      </c>
      <c r="E244" s="13" t="s">
        <v>7</v>
      </c>
      <c r="F244" s="15">
        <v>1</v>
      </c>
      <c r="N244" t="str">
        <f t="shared" si="3"/>
        <v>2275, 338, 19</v>
      </c>
    </row>
    <row r="245" spans="1:14" x14ac:dyDescent="0.25">
      <c r="A245" s="12">
        <v>244</v>
      </c>
      <c r="B245" s="12">
        <v>2284</v>
      </c>
      <c r="C245" s="12">
        <v>339</v>
      </c>
      <c r="D245" s="12">
        <v>3</v>
      </c>
      <c r="E245" s="13" t="s">
        <v>7</v>
      </c>
      <c r="F245" s="15">
        <v>1</v>
      </c>
      <c r="N245" t="str">
        <f t="shared" si="3"/>
        <v>2284, 339, 3</v>
      </c>
    </row>
    <row r="246" spans="1:14" x14ac:dyDescent="0.25">
      <c r="A246" s="12">
        <v>245</v>
      </c>
      <c r="B246" s="12">
        <v>2286</v>
      </c>
      <c r="C246" s="12">
        <v>339</v>
      </c>
      <c r="D246" s="12">
        <v>5</v>
      </c>
      <c r="E246" s="13" t="s">
        <v>7</v>
      </c>
      <c r="F246" s="15">
        <v>1</v>
      </c>
      <c r="N246" t="str">
        <f t="shared" si="3"/>
        <v>2286, 339, 5</v>
      </c>
    </row>
    <row r="247" spans="1:14" x14ac:dyDescent="0.25">
      <c r="A247" s="12">
        <v>246</v>
      </c>
      <c r="B247" s="12">
        <v>2286</v>
      </c>
      <c r="C247" s="12">
        <v>339</v>
      </c>
      <c r="D247" s="12">
        <v>5</v>
      </c>
      <c r="E247" s="13" t="s">
        <v>7</v>
      </c>
      <c r="F247" s="15">
        <v>1</v>
      </c>
      <c r="N247" t="str">
        <f t="shared" si="3"/>
        <v>2286, 339, 5</v>
      </c>
    </row>
    <row r="248" spans="1:14" x14ac:dyDescent="0.25">
      <c r="A248" s="12">
        <v>247</v>
      </c>
      <c r="B248" s="12">
        <v>2286</v>
      </c>
      <c r="C248" s="12">
        <v>339</v>
      </c>
      <c r="D248" s="12">
        <v>5</v>
      </c>
      <c r="E248" s="13" t="s">
        <v>7</v>
      </c>
      <c r="F248" s="15">
        <v>1</v>
      </c>
      <c r="N248" t="str">
        <f t="shared" si="3"/>
        <v>2286, 339, 5</v>
      </c>
    </row>
    <row r="249" spans="1:14" x14ac:dyDescent="0.25">
      <c r="A249" s="12">
        <v>248</v>
      </c>
      <c r="B249" s="12">
        <v>2289</v>
      </c>
      <c r="C249" s="12">
        <v>339</v>
      </c>
      <c r="D249" s="12">
        <v>8</v>
      </c>
      <c r="E249" s="13" t="s">
        <v>7</v>
      </c>
      <c r="F249" s="15">
        <v>1</v>
      </c>
      <c r="N249" t="str">
        <f t="shared" si="3"/>
        <v>2289, 339, 8</v>
      </c>
    </row>
    <row r="250" spans="1:14" x14ac:dyDescent="0.25">
      <c r="A250" s="12">
        <v>249</v>
      </c>
      <c r="B250" s="12">
        <v>2290</v>
      </c>
      <c r="C250" s="12">
        <v>339</v>
      </c>
      <c r="D250" s="12">
        <v>9</v>
      </c>
      <c r="E250" s="13" t="s">
        <v>7</v>
      </c>
      <c r="F250" s="15">
        <v>1</v>
      </c>
      <c r="N250" t="str">
        <f t="shared" si="3"/>
        <v>2290, 339, 9</v>
      </c>
    </row>
    <row r="251" spans="1:14" x14ac:dyDescent="0.25">
      <c r="A251" s="12">
        <v>250</v>
      </c>
      <c r="B251" s="12">
        <v>2293</v>
      </c>
      <c r="C251" s="12">
        <v>339</v>
      </c>
      <c r="D251" s="12">
        <v>12</v>
      </c>
      <c r="E251" s="13" t="s">
        <v>7</v>
      </c>
      <c r="F251" s="15">
        <v>1</v>
      </c>
      <c r="N251" t="str">
        <f t="shared" si="3"/>
        <v>2293, 339, 12</v>
      </c>
    </row>
    <row r="252" spans="1:14" x14ac:dyDescent="0.25">
      <c r="A252" s="12">
        <v>251</v>
      </c>
      <c r="B252" s="12">
        <v>2295</v>
      </c>
      <c r="C252" s="12">
        <v>339</v>
      </c>
      <c r="D252" s="12">
        <v>14</v>
      </c>
      <c r="E252" s="13" t="s">
        <v>7</v>
      </c>
      <c r="F252" s="15">
        <v>1</v>
      </c>
      <c r="N252" t="str">
        <f t="shared" si="3"/>
        <v>2295, 339, 14</v>
      </c>
    </row>
    <row r="253" spans="1:14" x14ac:dyDescent="0.25">
      <c r="A253" s="12">
        <v>252</v>
      </c>
      <c r="B253" s="12">
        <v>2310</v>
      </c>
      <c r="C253" s="12">
        <v>340</v>
      </c>
      <c r="D253" s="12">
        <v>4</v>
      </c>
      <c r="E253" s="13" t="s">
        <v>7</v>
      </c>
      <c r="F253" s="15">
        <v>1</v>
      </c>
      <c r="N253" t="str">
        <f t="shared" si="3"/>
        <v>2310, 340, 4</v>
      </c>
    </row>
    <row r="254" spans="1:14" x14ac:dyDescent="0.25">
      <c r="A254" s="12">
        <v>253</v>
      </c>
      <c r="B254" s="12">
        <v>2337</v>
      </c>
      <c r="C254" s="12">
        <v>341</v>
      </c>
      <c r="D254" s="12">
        <v>6</v>
      </c>
      <c r="E254" s="13" t="s">
        <v>7</v>
      </c>
      <c r="F254" s="15">
        <v>1</v>
      </c>
      <c r="N254" t="str">
        <f t="shared" si="3"/>
        <v>2337, 341, 6</v>
      </c>
    </row>
    <row r="255" spans="1:14" x14ac:dyDescent="0.25">
      <c r="A255" s="12">
        <v>254</v>
      </c>
      <c r="B255" s="12">
        <v>2347</v>
      </c>
      <c r="C255" s="12">
        <v>341</v>
      </c>
      <c r="D255" s="12">
        <v>16</v>
      </c>
      <c r="E255" s="13" t="s">
        <v>7</v>
      </c>
      <c r="F255" s="15">
        <v>1</v>
      </c>
      <c r="N255" t="str">
        <f t="shared" si="3"/>
        <v>2347, 341, 16</v>
      </c>
    </row>
    <row r="256" spans="1:14" x14ac:dyDescent="0.25">
      <c r="A256" s="12">
        <v>255</v>
      </c>
      <c r="B256" s="12">
        <v>2349</v>
      </c>
      <c r="C256" s="12">
        <v>341</v>
      </c>
      <c r="D256" s="12">
        <v>18</v>
      </c>
      <c r="E256" s="13" t="s">
        <v>7</v>
      </c>
      <c r="F256" s="15">
        <v>1</v>
      </c>
      <c r="N256" t="str">
        <f t="shared" si="3"/>
        <v>2349, 341, 18</v>
      </c>
    </row>
    <row r="257" spans="1:14" x14ac:dyDescent="0.25">
      <c r="A257" s="12">
        <v>256</v>
      </c>
      <c r="B257" s="12">
        <v>2374</v>
      </c>
      <c r="C257" s="12">
        <v>342</v>
      </c>
      <c r="D257" s="12">
        <v>18</v>
      </c>
      <c r="E257" s="13" t="s">
        <v>7</v>
      </c>
      <c r="F257" s="15">
        <v>1</v>
      </c>
      <c r="N257" t="str">
        <f t="shared" si="3"/>
        <v>2374, 342, 18</v>
      </c>
    </row>
    <row r="258" spans="1:14" x14ac:dyDescent="0.25">
      <c r="A258" s="12">
        <v>257</v>
      </c>
      <c r="B258" s="12">
        <v>2378</v>
      </c>
      <c r="C258" s="12">
        <v>342</v>
      </c>
      <c r="D258" s="12">
        <v>22</v>
      </c>
      <c r="E258" s="13" t="s">
        <v>7</v>
      </c>
      <c r="F258" s="15">
        <v>1</v>
      </c>
      <c r="N258" t="str">
        <f t="shared" si="3"/>
        <v>2378, 342, 22</v>
      </c>
    </row>
    <row r="259" spans="1:14" x14ac:dyDescent="0.25">
      <c r="A259" s="12">
        <v>258</v>
      </c>
      <c r="B259" s="12">
        <v>2379</v>
      </c>
      <c r="C259" s="12">
        <v>342</v>
      </c>
      <c r="D259" s="12">
        <v>23</v>
      </c>
      <c r="E259" s="13" t="s">
        <v>7</v>
      </c>
      <c r="F259" s="15">
        <v>1</v>
      </c>
      <c r="N259" t="str">
        <f t="shared" ref="N259:N284" si="4">B259&amp;", "&amp;C259&amp;", "&amp;D259</f>
        <v>2379, 342, 23</v>
      </c>
    </row>
    <row r="260" spans="1:14" x14ac:dyDescent="0.25">
      <c r="A260" s="12">
        <v>259</v>
      </c>
      <c r="B260" s="12">
        <v>2381</v>
      </c>
      <c r="C260" s="12">
        <v>342</v>
      </c>
      <c r="D260" s="12">
        <v>25</v>
      </c>
      <c r="E260" s="13" t="s">
        <v>7</v>
      </c>
      <c r="F260" s="15">
        <v>1</v>
      </c>
      <c r="N260" t="str">
        <f t="shared" si="4"/>
        <v>2381, 342, 25</v>
      </c>
    </row>
    <row r="261" spans="1:14" x14ac:dyDescent="0.25">
      <c r="A261" s="12">
        <v>260</v>
      </c>
      <c r="B261" s="12">
        <v>2384</v>
      </c>
      <c r="C261" s="12">
        <v>343</v>
      </c>
      <c r="D261" s="12">
        <v>3</v>
      </c>
      <c r="E261" s="13" t="s">
        <v>7</v>
      </c>
      <c r="F261" s="15">
        <v>1</v>
      </c>
      <c r="N261" t="str">
        <f t="shared" si="4"/>
        <v>2384, 343, 3</v>
      </c>
    </row>
    <row r="262" spans="1:14" x14ac:dyDescent="0.25">
      <c r="A262" s="12">
        <v>261</v>
      </c>
      <c r="B262" s="12">
        <v>2385</v>
      </c>
      <c r="C262" s="12">
        <v>343</v>
      </c>
      <c r="D262" s="12">
        <v>4</v>
      </c>
      <c r="E262" s="13" t="s">
        <v>7</v>
      </c>
      <c r="F262" s="15">
        <v>1</v>
      </c>
      <c r="N262" t="str">
        <f t="shared" si="4"/>
        <v>2385, 343, 4</v>
      </c>
    </row>
    <row r="263" spans="1:14" x14ac:dyDescent="0.25">
      <c r="A263" s="12">
        <v>262</v>
      </c>
      <c r="B263" s="12">
        <v>2386</v>
      </c>
      <c r="C263" s="12">
        <v>343</v>
      </c>
      <c r="D263" s="12">
        <v>5</v>
      </c>
      <c r="E263" s="13" t="s">
        <v>7</v>
      </c>
      <c r="F263" s="15">
        <v>1</v>
      </c>
      <c r="N263" t="str">
        <f t="shared" si="4"/>
        <v>2386, 343, 5</v>
      </c>
    </row>
    <row r="264" spans="1:14" x14ac:dyDescent="0.25">
      <c r="A264" s="12">
        <v>263</v>
      </c>
      <c r="B264" s="12">
        <v>2406</v>
      </c>
      <c r="C264" s="12">
        <v>343</v>
      </c>
      <c r="D264" s="12">
        <v>25</v>
      </c>
      <c r="E264" s="13" t="s">
        <v>7</v>
      </c>
      <c r="F264" s="15">
        <v>1</v>
      </c>
      <c r="N264" t="str">
        <f t="shared" si="4"/>
        <v>2406, 343, 25</v>
      </c>
    </row>
    <row r="265" spans="1:14" x14ac:dyDescent="0.25">
      <c r="A265" s="12">
        <v>264</v>
      </c>
      <c r="B265" s="12">
        <v>2426</v>
      </c>
      <c r="C265" s="12">
        <v>344</v>
      </c>
      <c r="D265" s="12">
        <v>20</v>
      </c>
      <c r="E265" s="13" t="s">
        <v>7</v>
      </c>
      <c r="F265" s="15">
        <v>1</v>
      </c>
      <c r="N265" t="str">
        <f t="shared" si="4"/>
        <v>2426, 344, 20</v>
      </c>
    </row>
    <row r="266" spans="1:14" x14ac:dyDescent="0.25">
      <c r="A266" s="12">
        <v>265</v>
      </c>
      <c r="B266" s="12">
        <v>2435</v>
      </c>
      <c r="C266" s="12">
        <v>345</v>
      </c>
      <c r="D266" s="12">
        <v>4</v>
      </c>
      <c r="E266" s="13" t="s">
        <v>7</v>
      </c>
      <c r="F266" s="15">
        <v>1</v>
      </c>
      <c r="N266" t="str">
        <f t="shared" si="4"/>
        <v>2435, 345, 4</v>
      </c>
    </row>
    <row r="267" spans="1:14" x14ac:dyDescent="0.25">
      <c r="A267" s="12">
        <v>266</v>
      </c>
      <c r="B267" s="12">
        <v>2437</v>
      </c>
      <c r="C267" s="12">
        <v>345</v>
      </c>
      <c r="D267" s="12">
        <v>6</v>
      </c>
      <c r="E267" s="13" t="s">
        <v>7</v>
      </c>
      <c r="F267" s="15">
        <v>1</v>
      </c>
      <c r="N267" t="str">
        <f t="shared" si="4"/>
        <v>2437, 345, 6</v>
      </c>
    </row>
    <row r="268" spans="1:14" x14ac:dyDescent="0.25">
      <c r="A268" s="12">
        <v>267</v>
      </c>
      <c r="B268" s="12">
        <v>2439</v>
      </c>
      <c r="C268" s="12">
        <v>345</v>
      </c>
      <c r="D268" s="12">
        <v>8</v>
      </c>
      <c r="E268" s="13" t="s">
        <v>7</v>
      </c>
      <c r="F268" s="15">
        <v>1</v>
      </c>
      <c r="N268" t="str">
        <f t="shared" si="4"/>
        <v>2439, 345, 8</v>
      </c>
    </row>
    <row r="269" spans="1:14" x14ac:dyDescent="0.25">
      <c r="A269" s="12">
        <v>268</v>
      </c>
      <c r="B269" s="12">
        <v>2441</v>
      </c>
      <c r="C269" s="12">
        <v>345</v>
      </c>
      <c r="D269" s="12">
        <v>10</v>
      </c>
      <c r="E269" s="13" t="s">
        <v>7</v>
      </c>
      <c r="F269" s="15">
        <v>1</v>
      </c>
      <c r="N269" t="str">
        <f t="shared" si="4"/>
        <v>2441, 345, 10</v>
      </c>
    </row>
    <row r="270" spans="1:14" x14ac:dyDescent="0.25">
      <c r="A270" s="12">
        <v>269</v>
      </c>
      <c r="B270" s="12">
        <v>2447</v>
      </c>
      <c r="C270" s="12">
        <v>345</v>
      </c>
      <c r="D270" s="12">
        <v>16</v>
      </c>
      <c r="E270" s="13" t="s">
        <v>7</v>
      </c>
      <c r="F270" s="15">
        <v>1</v>
      </c>
      <c r="N270" t="str">
        <f t="shared" si="4"/>
        <v>2447, 345, 16</v>
      </c>
    </row>
    <row r="271" spans="1:14" x14ac:dyDescent="0.25">
      <c r="A271" s="12">
        <v>270</v>
      </c>
      <c r="B271" s="12">
        <v>2450</v>
      </c>
      <c r="C271" s="12">
        <v>345</v>
      </c>
      <c r="D271" s="12">
        <v>19</v>
      </c>
      <c r="E271" s="13" t="s">
        <v>7</v>
      </c>
      <c r="F271" s="15">
        <v>1</v>
      </c>
      <c r="N271" t="str">
        <f t="shared" si="4"/>
        <v>2450, 345, 19</v>
      </c>
    </row>
    <row r="272" spans="1:14" x14ac:dyDescent="0.25">
      <c r="A272" s="12">
        <v>271</v>
      </c>
      <c r="B272" s="12">
        <v>2455</v>
      </c>
      <c r="C272" s="12">
        <v>345</v>
      </c>
      <c r="D272" s="12">
        <v>24</v>
      </c>
      <c r="E272" s="13" t="s">
        <v>7</v>
      </c>
      <c r="F272" s="15">
        <v>1</v>
      </c>
      <c r="N272" t="str">
        <f t="shared" si="4"/>
        <v>2455, 345, 24</v>
      </c>
    </row>
    <row r="273" spans="1:14" x14ac:dyDescent="0.25">
      <c r="A273" s="12">
        <v>272</v>
      </c>
      <c r="B273" s="12">
        <v>2472</v>
      </c>
      <c r="C273" s="12">
        <v>346</v>
      </c>
      <c r="D273" s="12">
        <v>16</v>
      </c>
      <c r="E273" s="13" t="s">
        <v>7</v>
      </c>
      <c r="F273" s="15">
        <v>1</v>
      </c>
      <c r="N273" t="str">
        <f t="shared" si="4"/>
        <v>2472, 346, 16</v>
      </c>
    </row>
    <row r="274" spans="1:14" x14ac:dyDescent="0.25">
      <c r="A274" s="12">
        <v>273</v>
      </c>
      <c r="B274" s="12">
        <v>2481</v>
      </c>
      <c r="C274" s="12">
        <v>346</v>
      </c>
      <c r="D274" s="12">
        <v>25</v>
      </c>
      <c r="E274" s="13" t="s">
        <v>7</v>
      </c>
      <c r="F274" s="15">
        <v>1</v>
      </c>
      <c r="N274" t="str">
        <f t="shared" si="4"/>
        <v>2481, 346, 25</v>
      </c>
    </row>
    <row r="275" spans="1:14" x14ac:dyDescent="0.25">
      <c r="A275" s="12">
        <v>274</v>
      </c>
      <c r="B275" s="12">
        <v>2481</v>
      </c>
      <c r="C275" s="12">
        <v>346</v>
      </c>
      <c r="D275" s="12">
        <v>25</v>
      </c>
      <c r="E275" s="13" t="s">
        <v>7</v>
      </c>
      <c r="F275" s="15">
        <v>1</v>
      </c>
      <c r="N275" t="str">
        <f t="shared" si="4"/>
        <v>2481, 346, 25</v>
      </c>
    </row>
    <row r="276" spans="1:14" x14ac:dyDescent="0.25">
      <c r="A276" s="12">
        <v>275</v>
      </c>
      <c r="B276" s="12">
        <v>2495</v>
      </c>
      <c r="C276" s="12">
        <v>347</v>
      </c>
      <c r="D276" s="12">
        <v>14</v>
      </c>
      <c r="E276" s="13" t="s">
        <v>7</v>
      </c>
      <c r="F276" s="15">
        <v>1</v>
      </c>
      <c r="N276" t="str">
        <f t="shared" si="4"/>
        <v>2495, 347, 14</v>
      </c>
    </row>
    <row r="277" spans="1:14" x14ac:dyDescent="0.25">
      <c r="A277" s="12">
        <v>276</v>
      </c>
      <c r="B277" s="12">
        <v>2511</v>
      </c>
      <c r="C277" s="12">
        <v>348</v>
      </c>
      <c r="D277" s="12">
        <v>5</v>
      </c>
      <c r="E277" s="13" t="s">
        <v>7</v>
      </c>
      <c r="F277" s="15">
        <v>1</v>
      </c>
      <c r="N277" t="str">
        <f t="shared" si="4"/>
        <v>2511, 348, 5</v>
      </c>
    </row>
    <row r="278" spans="1:14" x14ac:dyDescent="0.25">
      <c r="A278" s="12">
        <v>277</v>
      </c>
      <c r="B278" s="12">
        <v>2512</v>
      </c>
      <c r="C278" s="12">
        <v>348</v>
      </c>
      <c r="D278" s="12">
        <v>6</v>
      </c>
      <c r="E278" s="13" t="s">
        <v>7</v>
      </c>
      <c r="F278" s="15">
        <v>1</v>
      </c>
      <c r="N278" t="str">
        <f t="shared" si="4"/>
        <v>2512, 348, 6</v>
      </c>
    </row>
    <row r="279" spans="1:14" x14ac:dyDescent="0.25">
      <c r="A279" s="12">
        <v>278</v>
      </c>
      <c r="B279" s="12">
        <v>2521</v>
      </c>
      <c r="C279" s="12">
        <v>348</v>
      </c>
      <c r="D279" s="12">
        <v>15</v>
      </c>
      <c r="E279" s="13" t="s">
        <v>7</v>
      </c>
      <c r="F279" s="15">
        <v>1</v>
      </c>
      <c r="N279" t="str">
        <f t="shared" si="4"/>
        <v>2521, 348, 15</v>
      </c>
    </row>
    <row r="280" spans="1:14" x14ac:dyDescent="0.25">
      <c r="A280" s="12">
        <v>279</v>
      </c>
      <c r="B280" s="12">
        <v>2533</v>
      </c>
      <c r="C280" s="12">
        <v>400</v>
      </c>
      <c r="D280" s="12">
        <v>2</v>
      </c>
      <c r="E280" s="13" t="s">
        <v>8</v>
      </c>
      <c r="F280" s="15">
        <v>1</v>
      </c>
      <c r="N280" t="str">
        <f t="shared" si="4"/>
        <v>2533, 400, 2</v>
      </c>
    </row>
    <row r="281" spans="1:14" x14ac:dyDescent="0.25">
      <c r="A281" s="12">
        <v>280</v>
      </c>
      <c r="B281" s="12">
        <v>2549</v>
      </c>
      <c r="C281" s="12">
        <v>500</v>
      </c>
      <c r="D281" s="12">
        <v>1</v>
      </c>
      <c r="E281" s="13" t="s">
        <v>8</v>
      </c>
      <c r="F281" s="15">
        <v>1</v>
      </c>
      <c r="N281" t="str">
        <f t="shared" si="4"/>
        <v>2549, 500, 1</v>
      </c>
    </row>
    <row r="282" spans="1:14" x14ac:dyDescent="0.25">
      <c r="A282" s="12">
        <v>281</v>
      </c>
      <c r="B282" s="12">
        <v>2553</v>
      </c>
      <c r="C282" s="12">
        <v>500</v>
      </c>
      <c r="D282" s="12">
        <v>5</v>
      </c>
      <c r="E282" s="13" t="s">
        <v>8</v>
      </c>
      <c r="F282" s="15">
        <v>1</v>
      </c>
      <c r="N282" t="str">
        <f t="shared" si="4"/>
        <v>2553, 500, 5</v>
      </c>
    </row>
    <row r="283" spans="1:14" x14ac:dyDescent="0.25">
      <c r="A283" s="12">
        <v>282</v>
      </c>
      <c r="B283" s="12">
        <v>2558</v>
      </c>
      <c r="C283" s="12">
        <v>500</v>
      </c>
      <c r="D283" s="12">
        <v>10</v>
      </c>
      <c r="E283" s="13" t="s">
        <v>8</v>
      </c>
      <c r="F283" s="15">
        <v>1</v>
      </c>
      <c r="N283" t="str">
        <f t="shared" si="4"/>
        <v>2558, 500, 10</v>
      </c>
    </row>
    <row r="284" spans="1:14" x14ac:dyDescent="0.25">
      <c r="A284" s="12">
        <v>283</v>
      </c>
      <c r="B284" s="12">
        <v>2565</v>
      </c>
      <c r="C284" s="12">
        <v>500</v>
      </c>
      <c r="D284" s="12">
        <v>17</v>
      </c>
      <c r="E284" s="13" t="s">
        <v>8</v>
      </c>
      <c r="F284" s="15">
        <v>1</v>
      </c>
      <c r="N284" t="str">
        <f t="shared" si="4"/>
        <v>2565, 500, 17</v>
      </c>
    </row>
    <row r="285" spans="1:14" x14ac:dyDescent="0.25">
      <c r="A285" s="25">
        <v>284</v>
      </c>
      <c r="B285" s="25">
        <v>34</v>
      </c>
      <c r="C285" s="25">
        <v>2</v>
      </c>
      <c r="D285" s="25">
        <v>9</v>
      </c>
      <c r="E285" s="26" t="s">
        <v>5</v>
      </c>
      <c r="F285" s="25">
        <v>2</v>
      </c>
    </row>
    <row r="286" spans="1:14" x14ac:dyDescent="0.25">
      <c r="A286" s="25">
        <v>285</v>
      </c>
      <c r="B286" s="25">
        <v>140</v>
      </c>
      <c r="C286" s="25">
        <v>6</v>
      </c>
      <c r="D286" s="25">
        <v>15</v>
      </c>
      <c r="E286" s="26" t="s">
        <v>5</v>
      </c>
      <c r="F286" s="25">
        <v>2</v>
      </c>
    </row>
    <row r="287" spans="1:14" x14ac:dyDescent="0.25">
      <c r="A287" s="25">
        <v>286</v>
      </c>
      <c r="B287" s="25">
        <v>157</v>
      </c>
      <c r="C287" s="25">
        <v>7</v>
      </c>
      <c r="D287" s="25">
        <v>7</v>
      </c>
      <c r="E287" s="26" t="s">
        <v>5</v>
      </c>
      <c r="F287" s="25">
        <v>2</v>
      </c>
    </row>
    <row r="288" spans="1:14" x14ac:dyDescent="0.25">
      <c r="A288" s="25">
        <v>287</v>
      </c>
      <c r="B288" s="25">
        <v>265</v>
      </c>
      <c r="C288" s="25">
        <v>11</v>
      </c>
      <c r="D288" s="25">
        <v>15</v>
      </c>
      <c r="E288" s="26" t="s">
        <v>5</v>
      </c>
      <c r="F288" s="25">
        <v>2</v>
      </c>
    </row>
    <row r="289" spans="1:6" x14ac:dyDescent="0.25">
      <c r="A289" s="25">
        <v>288</v>
      </c>
      <c r="B289" s="25">
        <v>395</v>
      </c>
      <c r="C289" s="25">
        <v>16</v>
      </c>
      <c r="D289" s="25">
        <v>20</v>
      </c>
      <c r="E289" s="26" t="s">
        <v>5</v>
      </c>
      <c r="F289" s="25">
        <v>2</v>
      </c>
    </row>
    <row r="290" spans="1:6" x14ac:dyDescent="0.25">
      <c r="A290" s="25">
        <v>289</v>
      </c>
      <c r="B290" s="25">
        <v>400</v>
      </c>
      <c r="C290" s="25">
        <v>16</v>
      </c>
      <c r="D290" s="25">
        <v>25</v>
      </c>
      <c r="E290" s="26" t="s">
        <v>5</v>
      </c>
      <c r="F290" s="25">
        <v>2</v>
      </c>
    </row>
    <row r="291" spans="1:6" x14ac:dyDescent="0.25">
      <c r="A291" s="25">
        <v>290</v>
      </c>
      <c r="B291" s="25">
        <v>491</v>
      </c>
      <c r="C291" s="25">
        <v>20</v>
      </c>
      <c r="D291" s="25">
        <v>16</v>
      </c>
      <c r="E291" s="26" t="s">
        <v>5</v>
      </c>
      <c r="F291" s="25">
        <v>2</v>
      </c>
    </row>
    <row r="292" spans="1:6" x14ac:dyDescent="0.25">
      <c r="A292" s="25">
        <v>291</v>
      </c>
      <c r="B292" s="25">
        <v>496</v>
      </c>
      <c r="C292" s="25">
        <v>20</v>
      </c>
      <c r="D292" s="25">
        <v>21</v>
      </c>
      <c r="E292" s="26" t="s">
        <v>5</v>
      </c>
      <c r="F292" s="25">
        <v>2</v>
      </c>
    </row>
    <row r="293" spans="1:6" x14ac:dyDescent="0.25">
      <c r="A293" s="25">
        <v>292</v>
      </c>
      <c r="B293" s="25">
        <v>507</v>
      </c>
      <c r="C293" s="25">
        <v>21</v>
      </c>
      <c r="D293" s="25">
        <v>7</v>
      </c>
      <c r="E293" s="26" t="s">
        <v>5</v>
      </c>
      <c r="F293" s="25">
        <v>2</v>
      </c>
    </row>
    <row r="294" spans="1:6" x14ac:dyDescent="0.25">
      <c r="A294" s="25">
        <v>293</v>
      </c>
      <c r="B294" s="25">
        <v>615</v>
      </c>
      <c r="C294" s="25">
        <v>203</v>
      </c>
      <c r="D294" s="25">
        <v>9</v>
      </c>
      <c r="E294" s="26" t="s">
        <v>6</v>
      </c>
      <c r="F294" s="25">
        <v>2</v>
      </c>
    </row>
    <row r="295" spans="1:6" x14ac:dyDescent="0.25">
      <c r="A295" s="25">
        <v>294</v>
      </c>
      <c r="B295" s="25">
        <v>693</v>
      </c>
      <c r="C295" s="25">
        <v>206</v>
      </c>
      <c r="D295" s="25">
        <v>12</v>
      </c>
      <c r="E295" s="26" t="s">
        <v>6</v>
      </c>
      <c r="F295" s="25">
        <v>2</v>
      </c>
    </row>
    <row r="296" spans="1:6" x14ac:dyDescent="0.25">
      <c r="A296" s="25">
        <v>295</v>
      </c>
      <c r="B296" s="25">
        <v>932</v>
      </c>
      <c r="C296" s="25">
        <v>216</v>
      </c>
      <c r="D296" s="25">
        <v>1</v>
      </c>
      <c r="E296" s="26" t="s">
        <v>6</v>
      </c>
      <c r="F296" s="25">
        <v>2</v>
      </c>
    </row>
    <row r="297" spans="1:6" x14ac:dyDescent="0.25">
      <c r="A297" s="25">
        <v>296</v>
      </c>
      <c r="B297" s="25">
        <v>1260</v>
      </c>
      <c r="C297" s="25">
        <v>229</v>
      </c>
      <c r="D297" s="25">
        <v>4</v>
      </c>
      <c r="E297" s="26" t="s">
        <v>6</v>
      </c>
      <c r="F297" s="25">
        <v>2</v>
      </c>
    </row>
    <row r="298" spans="1:6" x14ac:dyDescent="0.25">
      <c r="A298" s="25">
        <v>297</v>
      </c>
      <c r="B298" s="25">
        <v>1289</v>
      </c>
      <c r="C298" s="25">
        <v>230</v>
      </c>
      <c r="D298" s="25">
        <v>8</v>
      </c>
      <c r="E298" s="26" t="s">
        <v>6</v>
      </c>
      <c r="F298" s="25">
        <v>2</v>
      </c>
    </row>
    <row r="299" spans="1:6" x14ac:dyDescent="0.25">
      <c r="A299" s="25">
        <v>298</v>
      </c>
      <c r="B299" s="25">
        <v>1367</v>
      </c>
      <c r="C299" s="25">
        <v>302</v>
      </c>
      <c r="D299" s="25">
        <v>11</v>
      </c>
      <c r="E299" s="26" t="s">
        <v>7</v>
      </c>
      <c r="F299" s="25">
        <v>2</v>
      </c>
    </row>
    <row r="300" spans="1:6" x14ac:dyDescent="0.25">
      <c r="A300" s="25">
        <v>299</v>
      </c>
      <c r="B300" s="25">
        <v>1542</v>
      </c>
      <c r="C300" s="25">
        <v>309</v>
      </c>
      <c r="D300" s="25">
        <v>11</v>
      </c>
      <c r="E300" s="26" t="s">
        <v>7</v>
      </c>
      <c r="F300" s="25">
        <v>2</v>
      </c>
    </row>
    <row r="301" spans="1:6" x14ac:dyDescent="0.25">
      <c r="A301" s="25">
        <v>300</v>
      </c>
      <c r="B301" s="25">
        <v>1571</v>
      </c>
      <c r="C301" s="25">
        <v>310</v>
      </c>
      <c r="D301" s="25">
        <v>15</v>
      </c>
      <c r="E301" s="26" t="s">
        <v>7</v>
      </c>
      <c r="F301" s="25">
        <v>2</v>
      </c>
    </row>
    <row r="302" spans="1:6" x14ac:dyDescent="0.25">
      <c r="A302" s="25">
        <v>301</v>
      </c>
      <c r="B302" s="25">
        <v>1591</v>
      </c>
      <c r="C302" s="25">
        <v>311</v>
      </c>
      <c r="D302" s="25">
        <v>10</v>
      </c>
      <c r="E302" s="26" t="s">
        <v>7</v>
      </c>
      <c r="F302" s="25">
        <v>2</v>
      </c>
    </row>
    <row r="303" spans="1:6" x14ac:dyDescent="0.25">
      <c r="A303" s="25">
        <v>302</v>
      </c>
      <c r="B303" s="25">
        <v>1631</v>
      </c>
      <c r="C303" s="25">
        <v>312</v>
      </c>
      <c r="D303" s="25">
        <v>25</v>
      </c>
      <c r="E303" s="26" t="s">
        <v>7</v>
      </c>
      <c r="F303" s="25">
        <v>2</v>
      </c>
    </row>
    <row r="304" spans="1:6" x14ac:dyDescent="0.25">
      <c r="A304" s="25">
        <v>303</v>
      </c>
      <c r="B304" s="25">
        <v>1651</v>
      </c>
      <c r="C304" s="25">
        <v>313</v>
      </c>
      <c r="D304" s="25">
        <v>20</v>
      </c>
      <c r="E304" s="26" t="s">
        <v>7</v>
      </c>
      <c r="F304" s="25">
        <v>2</v>
      </c>
    </row>
    <row r="305" spans="1:6" x14ac:dyDescent="0.25">
      <c r="A305" s="25">
        <v>304</v>
      </c>
      <c r="B305" s="25">
        <v>1669</v>
      </c>
      <c r="C305" s="25">
        <v>314</v>
      </c>
      <c r="D305" s="25">
        <v>13</v>
      </c>
      <c r="E305" s="26" t="s">
        <v>7</v>
      </c>
      <c r="F305" s="25">
        <v>2</v>
      </c>
    </row>
    <row r="306" spans="1:6" x14ac:dyDescent="0.25">
      <c r="A306" s="25">
        <v>305</v>
      </c>
      <c r="B306" s="25">
        <v>1820</v>
      </c>
      <c r="C306" s="25">
        <v>320</v>
      </c>
      <c r="D306" s="25">
        <v>14</v>
      </c>
      <c r="E306" s="26" t="s">
        <v>7</v>
      </c>
      <c r="F306" s="25">
        <v>2</v>
      </c>
    </row>
    <row r="307" spans="1:6" x14ac:dyDescent="0.25">
      <c r="A307" s="25">
        <v>306</v>
      </c>
      <c r="B307" s="25">
        <v>2042</v>
      </c>
      <c r="C307" s="25">
        <v>329</v>
      </c>
      <c r="D307" s="25">
        <v>11</v>
      </c>
      <c r="E307" s="26" t="s">
        <v>7</v>
      </c>
      <c r="F307" s="25">
        <v>2</v>
      </c>
    </row>
    <row r="308" spans="1:6" x14ac:dyDescent="0.25">
      <c r="A308" s="25">
        <v>307</v>
      </c>
      <c r="B308" s="25">
        <v>2187</v>
      </c>
      <c r="C308" s="25">
        <v>335</v>
      </c>
      <c r="D308" s="25">
        <v>6</v>
      </c>
      <c r="E308" s="26" t="s">
        <v>7</v>
      </c>
      <c r="F308" s="25">
        <v>2</v>
      </c>
    </row>
    <row r="309" spans="1:6" x14ac:dyDescent="0.25">
      <c r="A309" s="27"/>
      <c r="B309" s="27"/>
      <c r="C309" s="27"/>
      <c r="D309" s="27"/>
      <c r="E309" s="28"/>
      <c r="F309" s="27"/>
    </row>
    <row r="310" spans="1:6" x14ac:dyDescent="0.25">
      <c r="A310" s="27"/>
      <c r="B310" s="27"/>
      <c r="C310" s="27"/>
      <c r="D310" s="27"/>
      <c r="E310" s="28"/>
      <c r="F310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91"/>
  <sheetViews>
    <sheetView workbookViewId="0">
      <pane ySplit="2" topLeftCell="A74" activePane="bottomLeft" state="frozen"/>
      <selection pane="bottomLeft" activeCell="P88" sqref="P88"/>
    </sheetView>
  </sheetViews>
  <sheetFormatPr defaultRowHeight="18" customHeight="1" x14ac:dyDescent="0.25"/>
  <cols>
    <col min="1" max="1" width="14" style="8" bestFit="1" customWidth="1"/>
    <col min="2" max="26" width="4" style="9" customWidth="1"/>
    <col min="27" max="27" width="5.7109375" style="10" customWidth="1"/>
    <col min="28" max="16384" width="9.140625" style="6"/>
  </cols>
  <sheetData>
    <row r="1" spans="1:27" s="3" customFormat="1" ht="18" customHeight="1" x14ac:dyDescent="0.25">
      <c r="A1" s="30" t="str">
        <f>Sheet1!$H$1&amp;" County 2017 Coordinated Election Ballot Polling Risk-Limiting Audit"</f>
        <v>Custer County 2017 Coordinated Election Ballot Polling Risk-Limiting Audit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s="3" customFormat="1" ht="18" customHeight="1" x14ac:dyDescent="0.25">
      <c r="A2" s="30" t="str">
        <f>Sheet1!$H$3</f>
        <v xml:space="preserve">Recall County Commissioner District 3 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8" customHeight="1" x14ac:dyDescent="0.25">
      <c r="A3" s="4" t="s">
        <v>19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29" t="s">
        <v>20</v>
      </c>
    </row>
    <row r="4" spans="1:27" ht="18" customHeight="1" x14ac:dyDescent="0.25">
      <c r="A4" s="4" t="s">
        <v>21</v>
      </c>
      <c r="B4" s="5">
        <v>1</v>
      </c>
      <c r="C4" s="5">
        <v>1</v>
      </c>
      <c r="D4" s="5">
        <v>1</v>
      </c>
      <c r="E4" s="5">
        <v>2</v>
      </c>
      <c r="F4" s="5">
        <v>2</v>
      </c>
      <c r="G4" s="5">
        <v>2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5</v>
      </c>
      <c r="N4" s="5">
        <v>5</v>
      </c>
      <c r="O4" s="5">
        <v>6</v>
      </c>
      <c r="P4" s="5">
        <v>6</v>
      </c>
      <c r="Q4" s="5">
        <v>6</v>
      </c>
      <c r="R4" s="5">
        <v>6</v>
      </c>
      <c r="S4" s="5">
        <v>9</v>
      </c>
      <c r="T4" s="5">
        <v>9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12</v>
      </c>
      <c r="AA4" s="29"/>
    </row>
    <row r="5" spans="1:27" ht="18" customHeight="1" x14ac:dyDescent="0.25">
      <c r="A5" s="4" t="s">
        <v>22</v>
      </c>
      <c r="B5" s="5">
        <v>1</v>
      </c>
      <c r="C5" s="5">
        <v>2</v>
      </c>
      <c r="D5" s="5">
        <v>17</v>
      </c>
      <c r="E5" s="5">
        <v>5</v>
      </c>
      <c r="F5" s="5">
        <v>19</v>
      </c>
      <c r="G5" s="5">
        <v>23</v>
      </c>
      <c r="H5" s="5">
        <v>2</v>
      </c>
      <c r="I5" s="5">
        <v>6</v>
      </c>
      <c r="J5" s="5">
        <v>10</v>
      </c>
      <c r="K5" s="5">
        <v>10</v>
      </c>
      <c r="L5" s="5">
        <v>12</v>
      </c>
      <c r="M5" s="5">
        <v>13</v>
      </c>
      <c r="N5" s="5">
        <v>21</v>
      </c>
      <c r="O5" s="5">
        <v>7</v>
      </c>
      <c r="P5" s="5">
        <v>10</v>
      </c>
      <c r="Q5" s="5">
        <v>19</v>
      </c>
      <c r="R5" s="5">
        <v>24</v>
      </c>
      <c r="S5" s="5">
        <v>5</v>
      </c>
      <c r="T5" s="5">
        <v>18</v>
      </c>
      <c r="U5" s="5">
        <v>6</v>
      </c>
      <c r="V5" s="5">
        <v>6</v>
      </c>
      <c r="W5" s="5">
        <v>11</v>
      </c>
      <c r="X5" s="5">
        <v>24</v>
      </c>
      <c r="Y5" s="5">
        <v>24</v>
      </c>
      <c r="Z5" s="5">
        <v>5</v>
      </c>
      <c r="AA5" s="29"/>
    </row>
    <row r="6" spans="1:27" ht="18" customHeight="1" x14ac:dyDescent="0.25">
      <c r="A6" s="4" t="str">
        <f>Sheet1!$H$5</f>
        <v>Yes</v>
      </c>
      <c r="B6" s="5">
        <v>1</v>
      </c>
      <c r="C6" s="5"/>
      <c r="D6" s="5">
        <v>1</v>
      </c>
      <c r="E6" s="5"/>
      <c r="F6" s="5"/>
      <c r="G6" s="5"/>
      <c r="H6" s="5">
        <v>1</v>
      </c>
      <c r="I6" s="5">
        <v>1</v>
      </c>
      <c r="J6" s="5">
        <v>1</v>
      </c>
      <c r="K6" s="5">
        <v>1</v>
      </c>
      <c r="L6" s="5">
        <v>1</v>
      </c>
      <c r="M6" s="5"/>
      <c r="N6" s="5"/>
      <c r="O6" s="5"/>
      <c r="P6" s="5">
        <v>1</v>
      </c>
      <c r="Q6" s="5"/>
      <c r="R6" s="5"/>
      <c r="S6" s="5">
        <v>1</v>
      </c>
      <c r="T6" s="5"/>
      <c r="U6" s="5">
        <v>1</v>
      </c>
      <c r="V6" s="5">
        <v>1</v>
      </c>
      <c r="W6" s="5">
        <v>1</v>
      </c>
      <c r="X6" s="5"/>
      <c r="Y6" s="5"/>
      <c r="Z6" s="5"/>
      <c r="AA6" s="7">
        <f>SUM(B6:Z6)</f>
        <v>12</v>
      </c>
    </row>
    <row r="7" spans="1:27" ht="18" customHeight="1" x14ac:dyDescent="0.25">
      <c r="A7" s="4" t="str">
        <f>Sheet1!$H$6</f>
        <v>No</v>
      </c>
      <c r="B7" s="5"/>
      <c r="C7" s="5">
        <v>1</v>
      </c>
      <c r="D7" s="5"/>
      <c r="E7" s="5">
        <v>1</v>
      </c>
      <c r="F7" s="5">
        <v>1</v>
      </c>
      <c r="G7" s="5">
        <v>1</v>
      </c>
      <c r="H7" s="5"/>
      <c r="I7" s="5"/>
      <c r="J7" s="5"/>
      <c r="K7" s="5"/>
      <c r="L7" s="5"/>
      <c r="M7" s="5">
        <v>1</v>
      </c>
      <c r="N7" s="5">
        <v>1</v>
      </c>
      <c r="O7" s="5">
        <v>1</v>
      </c>
      <c r="P7" s="5"/>
      <c r="Q7" s="5">
        <v>1</v>
      </c>
      <c r="R7" s="5">
        <v>1</v>
      </c>
      <c r="S7" s="5"/>
      <c r="T7" s="5">
        <v>1</v>
      </c>
      <c r="U7" s="5"/>
      <c r="V7" s="5"/>
      <c r="W7" s="5"/>
      <c r="X7" s="5">
        <v>1</v>
      </c>
      <c r="Y7" s="5">
        <v>1</v>
      </c>
      <c r="Z7" s="5">
        <v>1</v>
      </c>
      <c r="AA7" s="7">
        <f>SUM(B7:Z7)</f>
        <v>13</v>
      </c>
    </row>
    <row r="8" spans="1:27" ht="30" customHeight="1" x14ac:dyDescent="0.25"/>
    <row r="9" spans="1:27" ht="18" customHeight="1" x14ac:dyDescent="0.25">
      <c r="A9" s="4" t="s">
        <v>19</v>
      </c>
      <c r="B9" s="5">
        <v>26</v>
      </c>
      <c r="C9" s="5">
        <v>27</v>
      </c>
      <c r="D9" s="5">
        <v>28</v>
      </c>
      <c r="E9" s="5">
        <v>29</v>
      </c>
      <c r="F9" s="5">
        <v>30</v>
      </c>
      <c r="G9" s="5">
        <v>31</v>
      </c>
      <c r="H9" s="5">
        <v>32</v>
      </c>
      <c r="I9" s="5">
        <v>33</v>
      </c>
      <c r="J9" s="5">
        <v>34</v>
      </c>
      <c r="K9" s="5">
        <v>35</v>
      </c>
      <c r="L9" s="5">
        <v>36</v>
      </c>
      <c r="M9" s="5">
        <v>37</v>
      </c>
      <c r="N9" s="5">
        <v>38</v>
      </c>
      <c r="O9" s="5">
        <v>39</v>
      </c>
      <c r="P9" s="5">
        <v>40</v>
      </c>
      <c r="Q9" s="5">
        <v>41</v>
      </c>
      <c r="R9" s="5">
        <v>42</v>
      </c>
      <c r="S9" s="5">
        <v>43</v>
      </c>
      <c r="T9" s="5">
        <v>44</v>
      </c>
      <c r="U9" s="5">
        <v>45</v>
      </c>
      <c r="V9" s="5">
        <v>46</v>
      </c>
      <c r="W9" s="5">
        <v>47</v>
      </c>
      <c r="X9" s="5">
        <v>48</v>
      </c>
      <c r="Y9" s="5">
        <v>49</v>
      </c>
      <c r="Z9" s="5">
        <v>50</v>
      </c>
      <c r="AA9" s="29" t="s">
        <v>20</v>
      </c>
    </row>
    <row r="10" spans="1:27" ht="18" customHeight="1" x14ac:dyDescent="0.25">
      <c r="A10" s="4" t="s">
        <v>21</v>
      </c>
      <c r="B10" s="5">
        <v>12</v>
      </c>
      <c r="C10" s="5">
        <v>12</v>
      </c>
      <c r="D10" s="5">
        <v>12</v>
      </c>
      <c r="E10" s="5">
        <v>12</v>
      </c>
      <c r="F10" s="5">
        <v>14</v>
      </c>
      <c r="G10" s="5">
        <v>14</v>
      </c>
      <c r="H10" s="5">
        <v>14</v>
      </c>
      <c r="I10" s="5">
        <v>15</v>
      </c>
      <c r="J10" s="5">
        <v>15</v>
      </c>
      <c r="K10" s="5">
        <v>16</v>
      </c>
      <c r="L10" s="5">
        <v>16</v>
      </c>
      <c r="M10" s="5">
        <v>18</v>
      </c>
      <c r="N10" s="5">
        <v>18</v>
      </c>
      <c r="O10" s="5">
        <v>18</v>
      </c>
      <c r="P10" s="5">
        <v>18</v>
      </c>
      <c r="Q10" s="5">
        <v>18</v>
      </c>
      <c r="R10" s="5">
        <v>19</v>
      </c>
      <c r="S10" s="5">
        <v>19</v>
      </c>
      <c r="T10" s="5">
        <v>19</v>
      </c>
      <c r="U10" s="5">
        <v>19</v>
      </c>
      <c r="V10" s="5">
        <v>20</v>
      </c>
      <c r="W10" s="5">
        <v>20</v>
      </c>
      <c r="X10" s="5">
        <v>21</v>
      </c>
      <c r="Y10" s="5">
        <v>21</v>
      </c>
      <c r="Z10" s="5">
        <v>21</v>
      </c>
      <c r="AA10" s="29"/>
    </row>
    <row r="11" spans="1:27" ht="18" customHeight="1" x14ac:dyDescent="0.25">
      <c r="A11" s="4" t="s">
        <v>22</v>
      </c>
      <c r="B11" s="5">
        <v>10</v>
      </c>
      <c r="C11" s="5">
        <v>16</v>
      </c>
      <c r="D11" s="5">
        <v>17</v>
      </c>
      <c r="E11" s="5">
        <v>19</v>
      </c>
      <c r="F11" s="5">
        <v>10</v>
      </c>
      <c r="G11" s="5">
        <v>12</v>
      </c>
      <c r="H11" s="5">
        <v>19</v>
      </c>
      <c r="I11" s="5">
        <v>12</v>
      </c>
      <c r="J11" s="5">
        <v>19</v>
      </c>
      <c r="K11" s="5">
        <v>4</v>
      </c>
      <c r="L11" s="5">
        <v>5</v>
      </c>
      <c r="M11" s="5">
        <v>9</v>
      </c>
      <c r="N11" s="5">
        <v>18</v>
      </c>
      <c r="O11" s="5">
        <v>19</v>
      </c>
      <c r="P11" s="5">
        <v>22</v>
      </c>
      <c r="Q11" s="5">
        <v>23</v>
      </c>
      <c r="R11" s="5">
        <v>1</v>
      </c>
      <c r="S11" s="5">
        <v>5</v>
      </c>
      <c r="T11" s="5">
        <v>6</v>
      </c>
      <c r="U11" s="5">
        <v>21</v>
      </c>
      <c r="V11" s="5">
        <v>1</v>
      </c>
      <c r="W11" s="5">
        <v>23</v>
      </c>
      <c r="X11" s="5">
        <v>4</v>
      </c>
      <c r="Y11" s="5">
        <v>12</v>
      </c>
      <c r="Z11" s="5">
        <v>16</v>
      </c>
      <c r="AA11" s="29"/>
    </row>
    <row r="12" spans="1:27" ht="18" customHeight="1" x14ac:dyDescent="0.25">
      <c r="A12" s="4" t="str">
        <f>Sheet1!$H$5</f>
        <v>Yes</v>
      </c>
      <c r="B12" s="5"/>
      <c r="C12" s="5"/>
      <c r="D12" s="5"/>
      <c r="E12" s="5">
        <v>1</v>
      </c>
      <c r="F12" s="5">
        <v>1</v>
      </c>
      <c r="G12" s="5"/>
      <c r="H12" s="5">
        <v>1</v>
      </c>
      <c r="I12" s="5"/>
      <c r="J12" s="5"/>
      <c r="K12" s="5"/>
      <c r="L12" s="5"/>
      <c r="M12" s="5">
        <v>1</v>
      </c>
      <c r="N12" s="5"/>
      <c r="O12" s="5">
        <v>1</v>
      </c>
      <c r="P12" s="5"/>
      <c r="Q12" s="5">
        <v>1</v>
      </c>
      <c r="R12" s="5">
        <v>1</v>
      </c>
      <c r="S12" s="5"/>
      <c r="T12" s="5">
        <v>1</v>
      </c>
      <c r="U12" s="5">
        <v>1</v>
      </c>
      <c r="V12" s="5">
        <v>1</v>
      </c>
      <c r="W12" s="5">
        <v>1</v>
      </c>
      <c r="X12" s="5"/>
      <c r="Y12" s="5"/>
      <c r="Z12" s="5">
        <v>1</v>
      </c>
      <c r="AA12" s="7">
        <f>SUM(B12:Z12)</f>
        <v>12</v>
      </c>
    </row>
    <row r="13" spans="1:27" ht="18" customHeight="1" x14ac:dyDescent="0.25">
      <c r="A13" s="4" t="str">
        <f>Sheet1!$H$6</f>
        <v>No</v>
      </c>
      <c r="B13" s="5">
        <v>1</v>
      </c>
      <c r="C13" s="5">
        <v>1</v>
      </c>
      <c r="D13" s="5">
        <v>1</v>
      </c>
      <c r="E13" s="5"/>
      <c r="F13" s="5"/>
      <c r="G13" s="5">
        <v>1</v>
      </c>
      <c r="H13" s="5"/>
      <c r="I13" s="5">
        <v>1</v>
      </c>
      <c r="J13" s="5">
        <v>1</v>
      </c>
      <c r="K13" s="5">
        <v>1</v>
      </c>
      <c r="L13" s="5">
        <v>1</v>
      </c>
      <c r="M13" s="5"/>
      <c r="N13" s="5">
        <v>1</v>
      </c>
      <c r="O13" s="5"/>
      <c r="P13" s="5">
        <v>1</v>
      </c>
      <c r="Q13" s="5"/>
      <c r="R13" s="5"/>
      <c r="S13" s="5">
        <v>1</v>
      </c>
      <c r="T13" s="5"/>
      <c r="U13" s="5"/>
      <c r="V13" s="5"/>
      <c r="W13" s="5"/>
      <c r="X13" s="5">
        <v>1</v>
      </c>
      <c r="Y13" s="5">
        <v>1</v>
      </c>
      <c r="Z13" s="5"/>
      <c r="AA13" s="7">
        <f>SUM(B13:Z13)</f>
        <v>13</v>
      </c>
    </row>
    <row r="14" spans="1:27" ht="30" customHeight="1" x14ac:dyDescent="0.25"/>
    <row r="15" spans="1:27" ht="18" customHeight="1" x14ac:dyDescent="0.25">
      <c r="A15" s="4" t="s">
        <v>19</v>
      </c>
      <c r="B15" s="5">
        <v>51</v>
      </c>
      <c r="C15" s="5">
        <v>52</v>
      </c>
      <c r="D15" s="5">
        <v>53</v>
      </c>
      <c r="E15" s="5">
        <v>54</v>
      </c>
      <c r="F15" s="5">
        <v>55</v>
      </c>
      <c r="G15" s="5">
        <v>56</v>
      </c>
      <c r="H15" s="5">
        <v>57</v>
      </c>
      <c r="I15" s="5">
        <v>58</v>
      </c>
      <c r="J15" s="5">
        <v>59</v>
      </c>
      <c r="K15" s="5">
        <v>60</v>
      </c>
      <c r="L15" s="5">
        <v>61</v>
      </c>
      <c r="M15" s="5">
        <v>62</v>
      </c>
      <c r="N15" s="5">
        <v>63</v>
      </c>
      <c r="O15" s="5">
        <v>64</v>
      </c>
      <c r="P15" s="5">
        <v>65</v>
      </c>
      <c r="Q15" s="5">
        <v>66</v>
      </c>
      <c r="R15" s="5">
        <v>67</v>
      </c>
      <c r="S15" s="5">
        <v>68</v>
      </c>
      <c r="T15" s="5">
        <v>69</v>
      </c>
      <c r="U15" s="5">
        <v>70</v>
      </c>
      <c r="V15" s="5">
        <v>71</v>
      </c>
      <c r="W15" s="5">
        <v>72</v>
      </c>
      <c r="X15" s="5">
        <v>73</v>
      </c>
      <c r="Y15" s="5">
        <v>74</v>
      </c>
      <c r="Z15" s="5">
        <v>75</v>
      </c>
      <c r="AA15" s="29" t="s">
        <v>20</v>
      </c>
    </row>
    <row r="16" spans="1:27" ht="18" customHeight="1" x14ac:dyDescent="0.25">
      <c r="A16" s="4" t="s">
        <v>21</v>
      </c>
      <c r="B16" s="5">
        <v>21</v>
      </c>
      <c r="C16" s="5">
        <v>22</v>
      </c>
      <c r="D16" s="5">
        <v>22</v>
      </c>
      <c r="E16" s="5">
        <v>200</v>
      </c>
      <c r="F16" s="5">
        <v>200</v>
      </c>
      <c r="G16" s="5">
        <v>201</v>
      </c>
      <c r="H16" s="5">
        <v>201</v>
      </c>
      <c r="I16" s="5">
        <v>201</v>
      </c>
      <c r="J16" s="5">
        <v>202</v>
      </c>
      <c r="K16" s="5">
        <v>202</v>
      </c>
      <c r="L16" s="5">
        <v>202</v>
      </c>
      <c r="M16" s="5">
        <v>203</v>
      </c>
      <c r="N16" s="5">
        <v>203</v>
      </c>
      <c r="O16" s="5">
        <v>204</v>
      </c>
      <c r="P16" s="5">
        <v>206</v>
      </c>
      <c r="Q16" s="5">
        <v>206</v>
      </c>
      <c r="R16" s="5">
        <v>206</v>
      </c>
      <c r="S16" s="5">
        <v>206</v>
      </c>
      <c r="T16" s="5">
        <v>206</v>
      </c>
      <c r="U16" s="5">
        <v>206</v>
      </c>
      <c r="V16" s="5">
        <v>206</v>
      </c>
      <c r="W16" s="5">
        <v>207</v>
      </c>
      <c r="X16" s="5">
        <v>208</v>
      </c>
      <c r="Y16" s="5">
        <v>209</v>
      </c>
      <c r="Z16" s="5">
        <v>209</v>
      </c>
      <c r="AA16" s="29"/>
    </row>
    <row r="17" spans="1:27" ht="18" customHeight="1" x14ac:dyDescent="0.25">
      <c r="A17" s="4" t="s">
        <v>22</v>
      </c>
      <c r="B17" s="5">
        <v>19</v>
      </c>
      <c r="C17" s="5">
        <v>2</v>
      </c>
      <c r="D17" s="5">
        <v>2</v>
      </c>
      <c r="E17" s="5">
        <v>11</v>
      </c>
      <c r="F17" s="5">
        <v>21</v>
      </c>
      <c r="G17" s="5">
        <v>2</v>
      </c>
      <c r="H17" s="5">
        <v>3</v>
      </c>
      <c r="I17" s="5">
        <v>3</v>
      </c>
      <c r="J17" s="5">
        <v>9</v>
      </c>
      <c r="K17" s="5">
        <v>18</v>
      </c>
      <c r="L17" s="5">
        <v>21</v>
      </c>
      <c r="M17" s="5">
        <v>12</v>
      </c>
      <c r="N17" s="5">
        <v>16</v>
      </c>
      <c r="O17" s="5">
        <v>13</v>
      </c>
      <c r="P17" s="5">
        <v>3</v>
      </c>
      <c r="Q17" s="5">
        <v>4</v>
      </c>
      <c r="R17" s="5">
        <v>8</v>
      </c>
      <c r="S17" s="5">
        <v>8</v>
      </c>
      <c r="T17" s="5">
        <v>8</v>
      </c>
      <c r="U17" s="5">
        <v>21</v>
      </c>
      <c r="V17" s="5">
        <v>22</v>
      </c>
      <c r="W17" s="5">
        <v>12</v>
      </c>
      <c r="X17" s="5">
        <v>4</v>
      </c>
      <c r="Y17" s="5">
        <v>12</v>
      </c>
      <c r="Z17" s="5">
        <v>25</v>
      </c>
      <c r="AA17" s="29"/>
    </row>
    <row r="18" spans="1:27" ht="18" customHeight="1" x14ac:dyDescent="0.25">
      <c r="A18" s="4" t="str">
        <f>Sheet1!$H$5</f>
        <v>Yes</v>
      </c>
      <c r="B18" s="5"/>
      <c r="C18" s="5">
        <v>1</v>
      </c>
      <c r="D18" s="5">
        <v>1</v>
      </c>
      <c r="E18" s="5"/>
      <c r="F18" s="5">
        <v>1</v>
      </c>
      <c r="G18" s="5"/>
      <c r="H18" s="5"/>
      <c r="I18" s="5"/>
      <c r="J18" s="5"/>
      <c r="K18" s="5"/>
      <c r="L18" s="5">
        <v>1</v>
      </c>
      <c r="M18" s="5"/>
      <c r="N18" s="5"/>
      <c r="O18" s="5"/>
      <c r="P18" s="5">
        <v>1</v>
      </c>
      <c r="Q18" s="5"/>
      <c r="R18" s="5">
        <v>1</v>
      </c>
      <c r="S18" s="5">
        <v>1</v>
      </c>
      <c r="T18" s="5">
        <v>1</v>
      </c>
      <c r="U18" s="5"/>
      <c r="V18" s="5"/>
      <c r="W18" s="5"/>
      <c r="X18" s="5">
        <v>1</v>
      </c>
      <c r="Y18" s="5"/>
      <c r="Z18" s="5">
        <v>1</v>
      </c>
      <c r="AA18" s="7">
        <f>SUM(B18:Z18)</f>
        <v>10</v>
      </c>
    </row>
    <row r="19" spans="1:27" ht="18" customHeight="1" x14ac:dyDescent="0.25">
      <c r="A19" s="4" t="str">
        <f>Sheet1!$H$6</f>
        <v>No</v>
      </c>
      <c r="B19" s="5">
        <v>1</v>
      </c>
      <c r="C19" s="5"/>
      <c r="D19" s="5"/>
      <c r="E19" s="5">
        <v>1</v>
      </c>
      <c r="F19" s="5"/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/>
      <c r="M19" s="5">
        <v>1</v>
      </c>
      <c r="N19" s="5">
        <v>1</v>
      </c>
      <c r="O19" s="5">
        <v>1</v>
      </c>
      <c r="P19" s="5"/>
      <c r="Q19" s="5">
        <v>1</v>
      </c>
      <c r="R19" s="5"/>
      <c r="S19" s="5"/>
      <c r="T19" s="5"/>
      <c r="U19" s="5">
        <v>1</v>
      </c>
      <c r="V19" s="5">
        <v>0</v>
      </c>
      <c r="W19" s="5">
        <v>1</v>
      </c>
      <c r="X19" s="5"/>
      <c r="Y19" s="5">
        <v>0</v>
      </c>
      <c r="Z19" s="5"/>
      <c r="AA19" s="7">
        <f>SUM(B19:Z19)</f>
        <v>13</v>
      </c>
    </row>
    <row r="20" spans="1:27" ht="30" customHeight="1" x14ac:dyDescent="0.25"/>
    <row r="21" spans="1:27" ht="18" customHeight="1" x14ac:dyDescent="0.25">
      <c r="A21" s="4" t="s">
        <v>19</v>
      </c>
      <c r="B21" s="5">
        <v>76</v>
      </c>
      <c r="C21" s="5">
        <v>77</v>
      </c>
      <c r="D21" s="5">
        <v>78</v>
      </c>
      <c r="E21" s="5">
        <v>79</v>
      </c>
      <c r="F21" s="5">
        <v>80</v>
      </c>
      <c r="G21" s="5">
        <v>81</v>
      </c>
      <c r="H21" s="5">
        <v>82</v>
      </c>
      <c r="I21" s="5">
        <v>83</v>
      </c>
      <c r="J21" s="5">
        <v>84</v>
      </c>
      <c r="K21" s="5">
        <v>85</v>
      </c>
      <c r="L21" s="5">
        <v>86</v>
      </c>
      <c r="M21" s="5">
        <v>87</v>
      </c>
      <c r="N21" s="5">
        <v>88</v>
      </c>
      <c r="O21" s="5">
        <v>89</v>
      </c>
      <c r="P21" s="5">
        <v>90</v>
      </c>
      <c r="Q21" s="5">
        <v>91</v>
      </c>
      <c r="R21" s="5">
        <v>92</v>
      </c>
      <c r="S21" s="5">
        <v>93</v>
      </c>
      <c r="T21" s="5">
        <v>94</v>
      </c>
      <c r="U21" s="5">
        <v>95</v>
      </c>
      <c r="V21" s="5">
        <v>96</v>
      </c>
      <c r="W21" s="5">
        <v>97</v>
      </c>
      <c r="X21" s="5">
        <v>98</v>
      </c>
      <c r="Y21" s="5">
        <v>99</v>
      </c>
      <c r="Z21" s="5">
        <v>100</v>
      </c>
      <c r="AA21" s="29" t="s">
        <v>20</v>
      </c>
    </row>
    <row r="22" spans="1:27" ht="18" customHeight="1" x14ac:dyDescent="0.25">
      <c r="A22" s="4" t="s">
        <v>21</v>
      </c>
      <c r="B22" s="5">
        <v>209</v>
      </c>
      <c r="C22" s="5">
        <v>210</v>
      </c>
      <c r="D22" s="5">
        <v>210</v>
      </c>
      <c r="E22" s="5">
        <v>210</v>
      </c>
      <c r="F22" s="5">
        <v>211</v>
      </c>
      <c r="G22" s="5">
        <v>211</v>
      </c>
      <c r="H22" s="5">
        <v>211</v>
      </c>
      <c r="I22" s="5">
        <v>211</v>
      </c>
      <c r="J22" s="5">
        <v>212</v>
      </c>
      <c r="K22" s="5">
        <v>212</v>
      </c>
      <c r="L22" s="5">
        <v>212</v>
      </c>
      <c r="M22" s="5">
        <v>213</v>
      </c>
      <c r="N22" s="5">
        <v>213</v>
      </c>
      <c r="O22" s="5">
        <v>213</v>
      </c>
      <c r="P22" s="5">
        <v>213</v>
      </c>
      <c r="Q22" s="5">
        <v>214</v>
      </c>
      <c r="R22" s="5">
        <v>214</v>
      </c>
      <c r="S22" s="5">
        <v>214</v>
      </c>
      <c r="T22" s="5">
        <v>214</v>
      </c>
      <c r="U22" s="5">
        <v>215</v>
      </c>
      <c r="V22" s="5">
        <v>216</v>
      </c>
      <c r="W22" s="5">
        <v>216</v>
      </c>
      <c r="X22" s="5">
        <v>216</v>
      </c>
      <c r="Y22" s="5">
        <v>216</v>
      </c>
      <c r="Z22" s="5">
        <v>217</v>
      </c>
      <c r="AA22" s="29"/>
    </row>
    <row r="23" spans="1:27" ht="18" customHeight="1" x14ac:dyDescent="0.25">
      <c r="A23" s="4" t="s">
        <v>22</v>
      </c>
      <c r="B23" s="5">
        <v>25</v>
      </c>
      <c r="C23" s="5">
        <v>9</v>
      </c>
      <c r="D23" s="5">
        <v>21</v>
      </c>
      <c r="E23" s="5">
        <v>23</v>
      </c>
      <c r="F23" s="5">
        <v>5</v>
      </c>
      <c r="G23" s="5">
        <v>10</v>
      </c>
      <c r="H23" s="5">
        <v>22</v>
      </c>
      <c r="I23" s="5">
        <v>23</v>
      </c>
      <c r="J23" s="5">
        <v>13</v>
      </c>
      <c r="K23" s="5">
        <v>15</v>
      </c>
      <c r="L23" s="5">
        <v>21</v>
      </c>
      <c r="M23" s="5">
        <v>3</v>
      </c>
      <c r="N23" s="5">
        <v>8</v>
      </c>
      <c r="O23" s="5">
        <v>20</v>
      </c>
      <c r="P23" s="5">
        <v>21</v>
      </c>
      <c r="Q23" s="5">
        <v>1</v>
      </c>
      <c r="R23" s="5">
        <v>2</v>
      </c>
      <c r="S23" s="5">
        <v>12</v>
      </c>
      <c r="T23" s="5">
        <v>16</v>
      </c>
      <c r="U23" s="5">
        <v>17</v>
      </c>
      <c r="V23" s="5">
        <v>9</v>
      </c>
      <c r="W23" s="5">
        <v>19</v>
      </c>
      <c r="X23" s="5">
        <v>22</v>
      </c>
      <c r="Y23" s="5">
        <v>24</v>
      </c>
      <c r="Z23" s="5">
        <v>3</v>
      </c>
      <c r="AA23" s="29"/>
    </row>
    <row r="24" spans="1:27" ht="18" customHeight="1" x14ac:dyDescent="0.25">
      <c r="A24" s="4" t="str">
        <f>Sheet1!$H$5</f>
        <v>Yes</v>
      </c>
      <c r="B24" s="5">
        <v>1</v>
      </c>
      <c r="C24" s="5"/>
      <c r="D24" s="5"/>
      <c r="E24" s="5">
        <v>1</v>
      </c>
      <c r="F24" s="5"/>
      <c r="G24" s="5">
        <v>1</v>
      </c>
      <c r="H24" s="5"/>
      <c r="I24" s="5"/>
      <c r="J24" s="5"/>
      <c r="K24" s="5">
        <v>1</v>
      </c>
      <c r="L24" s="5">
        <v>1</v>
      </c>
      <c r="M24" s="5"/>
      <c r="N24" s="5">
        <v>1</v>
      </c>
      <c r="O24" s="5"/>
      <c r="P24" s="5"/>
      <c r="Q24" s="5">
        <v>1</v>
      </c>
      <c r="R24" s="5">
        <v>1</v>
      </c>
      <c r="S24" s="5"/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7">
        <f>SUM(B24:Z24)</f>
        <v>15</v>
      </c>
    </row>
    <row r="25" spans="1:27" ht="18" customHeight="1" x14ac:dyDescent="0.25">
      <c r="A25" s="4" t="str">
        <f>Sheet1!$H$6</f>
        <v>No</v>
      </c>
      <c r="B25" s="5"/>
      <c r="C25" s="5">
        <v>1</v>
      </c>
      <c r="D25" s="5">
        <v>1</v>
      </c>
      <c r="E25" s="5"/>
      <c r="F25" s="5">
        <v>1</v>
      </c>
      <c r="G25" s="5"/>
      <c r="H25" s="5">
        <v>1</v>
      </c>
      <c r="I25" s="5">
        <v>1</v>
      </c>
      <c r="J25" s="5">
        <v>1</v>
      </c>
      <c r="K25" s="5"/>
      <c r="L25" s="5"/>
      <c r="M25" s="5">
        <v>1</v>
      </c>
      <c r="N25" s="5"/>
      <c r="O25" s="5">
        <v>1</v>
      </c>
      <c r="P25" s="5">
        <v>1</v>
      </c>
      <c r="Q25" s="5"/>
      <c r="R25" s="5"/>
      <c r="S25" s="5">
        <v>1</v>
      </c>
      <c r="T25" s="5"/>
      <c r="U25" s="5"/>
      <c r="V25" s="5"/>
      <c r="W25" s="5"/>
      <c r="X25" s="5"/>
      <c r="Y25" s="5"/>
      <c r="Z25" s="5"/>
      <c r="AA25" s="7">
        <f>SUM(B25:Z25)</f>
        <v>10</v>
      </c>
    </row>
    <row r="26" spans="1:27" ht="30" customHeight="1" x14ac:dyDescent="0.25"/>
    <row r="27" spans="1:27" ht="18" customHeight="1" x14ac:dyDescent="0.25">
      <c r="A27" s="4" t="s">
        <v>19</v>
      </c>
      <c r="B27" s="5">
        <v>101</v>
      </c>
      <c r="C27" s="5">
        <v>102</v>
      </c>
      <c r="D27" s="5">
        <v>103</v>
      </c>
      <c r="E27" s="5">
        <v>104</v>
      </c>
      <c r="F27" s="5">
        <v>105</v>
      </c>
      <c r="G27" s="5">
        <v>106</v>
      </c>
      <c r="H27" s="5">
        <v>107</v>
      </c>
      <c r="I27" s="5">
        <v>108</v>
      </c>
      <c r="J27" s="5">
        <v>109</v>
      </c>
      <c r="K27" s="5">
        <v>110</v>
      </c>
      <c r="L27" s="5">
        <v>111</v>
      </c>
      <c r="M27" s="5">
        <v>112</v>
      </c>
      <c r="N27" s="5">
        <v>113</v>
      </c>
      <c r="O27" s="5">
        <v>114</v>
      </c>
      <c r="P27" s="5">
        <v>115</v>
      </c>
      <c r="Q27" s="5">
        <v>116</v>
      </c>
      <c r="R27" s="5">
        <v>117</v>
      </c>
      <c r="S27" s="5">
        <v>118</v>
      </c>
      <c r="T27" s="5">
        <v>119</v>
      </c>
      <c r="U27" s="5">
        <v>120</v>
      </c>
      <c r="V27" s="5">
        <v>121</v>
      </c>
      <c r="W27" s="5">
        <v>122</v>
      </c>
      <c r="X27" s="5">
        <v>123</v>
      </c>
      <c r="Y27" s="5">
        <v>124</v>
      </c>
      <c r="Z27" s="5">
        <v>125</v>
      </c>
      <c r="AA27" s="29" t="s">
        <v>20</v>
      </c>
    </row>
    <row r="28" spans="1:27" ht="18" customHeight="1" x14ac:dyDescent="0.25">
      <c r="A28" s="4" t="s">
        <v>21</v>
      </c>
      <c r="B28" s="5">
        <v>217</v>
      </c>
      <c r="C28" s="5">
        <v>218</v>
      </c>
      <c r="D28" s="5">
        <v>218</v>
      </c>
      <c r="E28" s="5">
        <v>218</v>
      </c>
      <c r="F28" s="5">
        <v>219</v>
      </c>
      <c r="G28" s="5">
        <v>219</v>
      </c>
      <c r="H28" s="5">
        <v>219</v>
      </c>
      <c r="I28" s="5">
        <v>219</v>
      </c>
      <c r="J28" s="5">
        <v>219</v>
      </c>
      <c r="K28" s="5">
        <v>219</v>
      </c>
      <c r="L28" s="5">
        <v>219</v>
      </c>
      <c r="M28" s="5">
        <v>220</v>
      </c>
      <c r="N28" s="5">
        <v>220</v>
      </c>
      <c r="O28" s="5">
        <v>220</v>
      </c>
      <c r="P28" s="5">
        <v>220</v>
      </c>
      <c r="Q28" s="5">
        <v>221</v>
      </c>
      <c r="R28" s="5">
        <v>221</v>
      </c>
      <c r="S28" s="5">
        <v>222</v>
      </c>
      <c r="T28" s="5">
        <v>223</v>
      </c>
      <c r="U28" s="5">
        <v>223</v>
      </c>
      <c r="V28" s="5">
        <v>224</v>
      </c>
      <c r="W28" s="5">
        <v>225</v>
      </c>
      <c r="X28" s="5">
        <v>225</v>
      </c>
      <c r="Y28" s="5">
        <v>225</v>
      </c>
      <c r="Z28" s="5">
        <v>225</v>
      </c>
      <c r="AA28" s="29"/>
    </row>
    <row r="29" spans="1:27" ht="18" customHeight="1" x14ac:dyDescent="0.25">
      <c r="A29" s="4" t="s">
        <v>22</v>
      </c>
      <c r="B29" s="5">
        <v>7</v>
      </c>
      <c r="C29" s="5">
        <v>6</v>
      </c>
      <c r="D29" s="5">
        <v>12</v>
      </c>
      <c r="E29" s="5">
        <v>13</v>
      </c>
      <c r="F29" s="5">
        <v>3</v>
      </c>
      <c r="G29" s="5">
        <v>4</v>
      </c>
      <c r="H29" s="5">
        <v>5</v>
      </c>
      <c r="I29" s="5">
        <v>10</v>
      </c>
      <c r="J29" s="5">
        <v>17</v>
      </c>
      <c r="K29" s="5">
        <v>18</v>
      </c>
      <c r="L29" s="5">
        <v>24</v>
      </c>
      <c r="M29" s="5">
        <v>3</v>
      </c>
      <c r="N29" s="5">
        <v>11</v>
      </c>
      <c r="O29" s="5">
        <v>12</v>
      </c>
      <c r="P29" s="5">
        <v>19</v>
      </c>
      <c r="Q29" s="5">
        <v>9</v>
      </c>
      <c r="R29" s="5">
        <v>21</v>
      </c>
      <c r="S29" s="5">
        <v>10</v>
      </c>
      <c r="T29" s="5">
        <v>20</v>
      </c>
      <c r="U29" s="5">
        <v>24</v>
      </c>
      <c r="V29" s="5">
        <v>7</v>
      </c>
      <c r="W29" s="5">
        <v>2</v>
      </c>
      <c r="X29" s="5">
        <v>7</v>
      </c>
      <c r="Y29" s="5">
        <v>15</v>
      </c>
      <c r="Z29" s="5">
        <v>22</v>
      </c>
      <c r="AA29" s="29"/>
    </row>
    <row r="30" spans="1:27" ht="18" customHeight="1" x14ac:dyDescent="0.25">
      <c r="A30" s="4" t="str">
        <f>Sheet1!$H$5</f>
        <v>Yes</v>
      </c>
      <c r="B30" s="5"/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/>
      <c r="I30" s="5">
        <v>1</v>
      </c>
      <c r="J30" s="5"/>
      <c r="K30" s="5"/>
      <c r="L30" s="5"/>
      <c r="M30" s="5"/>
      <c r="N30" s="5"/>
      <c r="O30" s="5"/>
      <c r="P30" s="5"/>
      <c r="Q30" s="5"/>
      <c r="R30" s="5">
        <v>1</v>
      </c>
      <c r="S30" s="5">
        <v>1</v>
      </c>
      <c r="T30" s="5"/>
      <c r="U30" s="5"/>
      <c r="V30" s="5">
        <v>1</v>
      </c>
      <c r="W30" s="5"/>
      <c r="X30" s="5">
        <v>1</v>
      </c>
      <c r="Y30" s="5"/>
      <c r="Z30" s="5"/>
      <c r="AA30" s="7">
        <f>SUM(B30:Z30)</f>
        <v>10</v>
      </c>
    </row>
    <row r="31" spans="1:27" ht="18" customHeight="1" x14ac:dyDescent="0.25">
      <c r="A31" s="4" t="str">
        <f>Sheet1!$H$6</f>
        <v>No</v>
      </c>
      <c r="B31" s="5">
        <v>1</v>
      </c>
      <c r="C31" s="5"/>
      <c r="D31" s="5"/>
      <c r="E31" s="5"/>
      <c r="F31" s="5"/>
      <c r="G31" s="5"/>
      <c r="H31" s="5">
        <v>1</v>
      </c>
      <c r="I31" s="5"/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/>
      <c r="S31" s="5"/>
      <c r="T31" s="5">
        <v>1</v>
      </c>
      <c r="U31" s="5">
        <v>1</v>
      </c>
      <c r="V31" s="5"/>
      <c r="W31" s="5">
        <v>1</v>
      </c>
      <c r="X31" s="5"/>
      <c r="Y31" s="5">
        <v>1</v>
      </c>
      <c r="Z31" s="5">
        <v>1</v>
      </c>
      <c r="AA31" s="7">
        <f>SUM(B31:Z31)</f>
        <v>15</v>
      </c>
    </row>
    <row r="32" spans="1:27" ht="30" customHeight="1" x14ac:dyDescent="0.25"/>
    <row r="33" spans="1:27" ht="18" customHeight="1" x14ac:dyDescent="0.25">
      <c r="A33" s="4" t="s">
        <v>19</v>
      </c>
      <c r="B33" s="5">
        <v>126</v>
      </c>
      <c r="C33" s="5">
        <v>127</v>
      </c>
      <c r="D33" s="5">
        <v>128</v>
      </c>
      <c r="E33" s="5">
        <v>129</v>
      </c>
      <c r="F33" s="5">
        <v>130</v>
      </c>
      <c r="G33" s="5">
        <v>131</v>
      </c>
      <c r="H33" s="5">
        <v>132</v>
      </c>
      <c r="I33" s="5">
        <v>133</v>
      </c>
      <c r="J33" s="5">
        <v>134</v>
      </c>
      <c r="K33" s="5">
        <v>135</v>
      </c>
      <c r="L33" s="5">
        <v>136</v>
      </c>
      <c r="M33" s="5">
        <v>137</v>
      </c>
      <c r="N33" s="5">
        <v>138</v>
      </c>
      <c r="O33" s="5">
        <v>139</v>
      </c>
      <c r="P33" s="5">
        <v>140</v>
      </c>
      <c r="Q33" s="5">
        <v>141</v>
      </c>
      <c r="R33" s="5">
        <v>142</v>
      </c>
      <c r="S33" s="5">
        <v>143</v>
      </c>
      <c r="T33" s="5">
        <v>144</v>
      </c>
      <c r="U33" s="5">
        <v>145</v>
      </c>
      <c r="V33" s="5">
        <v>146</v>
      </c>
      <c r="W33" s="5">
        <v>147</v>
      </c>
      <c r="X33" s="5">
        <v>148</v>
      </c>
      <c r="Y33" s="5">
        <v>149</v>
      </c>
      <c r="Z33" s="5">
        <v>150</v>
      </c>
      <c r="AA33" s="29" t="s">
        <v>20</v>
      </c>
    </row>
    <row r="34" spans="1:27" ht="18" customHeight="1" x14ac:dyDescent="0.25">
      <c r="A34" s="4" t="s">
        <v>21</v>
      </c>
      <c r="B34" s="5">
        <v>225</v>
      </c>
      <c r="C34" s="5">
        <v>226</v>
      </c>
      <c r="D34" s="5">
        <v>226</v>
      </c>
      <c r="E34" s="5">
        <v>227</v>
      </c>
      <c r="F34" s="5">
        <v>228</v>
      </c>
      <c r="G34" s="5">
        <v>228</v>
      </c>
      <c r="H34" s="5">
        <v>229</v>
      </c>
      <c r="I34" s="5">
        <v>230</v>
      </c>
      <c r="J34" s="5">
        <v>230</v>
      </c>
      <c r="K34" s="5">
        <v>230</v>
      </c>
      <c r="L34" s="5">
        <v>230</v>
      </c>
      <c r="M34" s="5">
        <v>300</v>
      </c>
      <c r="N34" s="5">
        <v>300</v>
      </c>
      <c r="O34" s="5">
        <v>300</v>
      </c>
      <c r="P34" s="5">
        <v>300</v>
      </c>
      <c r="Q34" s="5">
        <v>301</v>
      </c>
      <c r="R34" s="5">
        <v>301</v>
      </c>
      <c r="S34" s="5">
        <v>301</v>
      </c>
      <c r="T34" s="5">
        <v>302</v>
      </c>
      <c r="U34" s="5">
        <v>302</v>
      </c>
      <c r="V34" s="5">
        <v>303</v>
      </c>
      <c r="W34" s="5">
        <v>303</v>
      </c>
      <c r="X34" s="5">
        <v>303</v>
      </c>
      <c r="Y34" s="5">
        <v>303</v>
      </c>
      <c r="Z34" s="5">
        <v>304</v>
      </c>
      <c r="AA34" s="29"/>
    </row>
    <row r="35" spans="1:27" ht="18" customHeight="1" x14ac:dyDescent="0.25">
      <c r="A35" s="4" t="s">
        <v>22</v>
      </c>
      <c r="B35" s="5">
        <v>23</v>
      </c>
      <c r="C35" s="5">
        <v>9</v>
      </c>
      <c r="D35" s="5">
        <v>19</v>
      </c>
      <c r="E35" s="5">
        <v>10</v>
      </c>
      <c r="F35" s="5">
        <v>2</v>
      </c>
      <c r="G35" s="5">
        <v>14</v>
      </c>
      <c r="H35" s="5">
        <v>22</v>
      </c>
      <c r="I35" s="5">
        <v>4</v>
      </c>
      <c r="J35" s="5">
        <v>5</v>
      </c>
      <c r="K35" s="5">
        <v>6</v>
      </c>
      <c r="L35" s="5">
        <v>24</v>
      </c>
      <c r="M35" s="5">
        <v>4</v>
      </c>
      <c r="N35" s="5">
        <v>6</v>
      </c>
      <c r="O35" s="5">
        <v>7</v>
      </c>
      <c r="P35" s="5">
        <v>13</v>
      </c>
      <c r="Q35" s="5">
        <v>7</v>
      </c>
      <c r="R35" s="5">
        <v>14</v>
      </c>
      <c r="S35" s="5">
        <v>18</v>
      </c>
      <c r="T35" s="5">
        <v>24</v>
      </c>
      <c r="U35" s="5">
        <v>24</v>
      </c>
      <c r="V35" s="5">
        <v>12</v>
      </c>
      <c r="W35" s="5">
        <v>19</v>
      </c>
      <c r="X35" s="5">
        <v>20</v>
      </c>
      <c r="Y35" s="5">
        <v>24</v>
      </c>
      <c r="Z35" s="5">
        <v>13</v>
      </c>
      <c r="AA35" s="29"/>
    </row>
    <row r="36" spans="1:27" ht="18" customHeight="1" x14ac:dyDescent="0.25">
      <c r="A36" s="4" t="str">
        <f>Sheet1!$H$5</f>
        <v>Yes</v>
      </c>
      <c r="B36" s="5">
        <v>1</v>
      </c>
      <c r="C36" s="5"/>
      <c r="D36" s="5">
        <v>1</v>
      </c>
      <c r="E36" s="5">
        <v>1</v>
      </c>
      <c r="F36" s="5">
        <v>1</v>
      </c>
      <c r="G36" s="5"/>
      <c r="H36" s="5"/>
      <c r="I36" s="5">
        <v>1</v>
      </c>
      <c r="J36" s="5">
        <v>1</v>
      </c>
      <c r="K36" s="5"/>
      <c r="L36" s="5"/>
      <c r="M36" s="5"/>
      <c r="N36" s="5">
        <v>1</v>
      </c>
      <c r="O36" s="5">
        <v>1</v>
      </c>
      <c r="P36" s="5"/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/>
      <c r="X36" s="5">
        <v>1</v>
      </c>
      <c r="Y36" s="5">
        <v>1</v>
      </c>
      <c r="Z36" s="5"/>
      <c r="AA36" s="7">
        <f>SUM(B36:Z36)</f>
        <v>16</v>
      </c>
    </row>
    <row r="37" spans="1:27" ht="18" customHeight="1" x14ac:dyDescent="0.25">
      <c r="A37" s="4" t="str">
        <f>Sheet1!$H$6</f>
        <v>No</v>
      </c>
      <c r="B37" s="5"/>
      <c r="C37" s="5">
        <v>1</v>
      </c>
      <c r="D37" s="5"/>
      <c r="E37" s="5"/>
      <c r="F37" s="5"/>
      <c r="G37" s="5">
        <v>1</v>
      </c>
      <c r="H37" s="5">
        <v>1</v>
      </c>
      <c r="I37" s="5"/>
      <c r="J37" s="5"/>
      <c r="K37" s="5">
        <v>1</v>
      </c>
      <c r="L37" s="5">
        <v>1</v>
      </c>
      <c r="M37" s="5">
        <v>1</v>
      </c>
      <c r="N37" s="5"/>
      <c r="O37" s="5"/>
      <c r="P37" s="5">
        <v>1</v>
      </c>
      <c r="Q37" s="5"/>
      <c r="R37" s="5"/>
      <c r="S37" s="5"/>
      <c r="T37" s="5"/>
      <c r="U37" s="5"/>
      <c r="V37" s="5"/>
      <c r="W37" s="5">
        <v>1</v>
      </c>
      <c r="X37" s="5"/>
      <c r="Y37" s="5"/>
      <c r="Z37" s="5">
        <v>1</v>
      </c>
      <c r="AA37" s="7">
        <f>SUM(B37:Z37)</f>
        <v>9</v>
      </c>
    </row>
    <row r="38" spans="1:27" ht="30" customHeight="1" x14ac:dyDescent="0.25"/>
    <row r="39" spans="1:27" ht="18" customHeight="1" x14ac:dyDescent="0.25">
      <c r="A39" s="4" t="s">
        <v>19</v>
      </c>
      <c r="B39" s="5">
        <v>151</v>
      </c>
      <c r="C39" s="5">
        <v>152</v>
      </c>
      <c r="D39" s="5">
        <v>153</v>
      </c>
      <c r="E39" s="5">
        <v>154</v>
      </c>
      <c r="F39" s="5">
        <v>155</v>
      </c>
      <c r="G39" s="5">
        <v>156</v>
      </c>
      <c r="H39" s="5">
        <v>157</v>
      </c>
      <c r="I39" s="5">
        <v>158</v>
      </c>
      <c r="J39" s="5">
        <v>159</v>
      </c>
      <c r="K39" s="5">
        <v>160</v>
      </c>
      <c r="L39" s="5">
        <v>161</v>
      </c>
      <c r="M39" s="5">
        <v>162</v>
      </c>
      <c r="N39" s="5">
        <v>163</v>
      </c>
      <c r="O39" s="5">
        <v>164</v>
      </c>
      <c r="P39" s="5">
        <v>165</v>
      </c>
      <c r="Q39" s="5">
        <v>166</v>
      </c>
      <c r="R39" s="5">
        <v>167</v>
      </c>
      <c r="S39" s="5">
        <v>168</v>
      </c>
      <c r="T39" s="5">
        <v>169</v>
      </c>
      <c r="U39" s="5">
        <v>170</v>
      </c>
      <c r="V39" s="5">
        <v>171</v>
      </c>
      <c r="W39" s="5">
        <v>172</v>
      </c>
      <c r="X39" s="5">
        <v>173</v>
      </c>
      <c r="Y39" s="5">
        <v>174</v>
      </c>
      <c r="Z39" s="5">
        <v>175</v>
      </c>
      <c r="AA39" s="29" t="s">
        <v>20</v>
      </c>
    </row>
    <row r="40" spans="1:27" ht="18" customHeight="1" x14ac:dyDescent="0.25">
      <c r="A40" s="4" t="s">
        <v>21</v>
      </c>
      <c r="B40" s="5">
        <v>304</v>
      </c>
      <c r="C40" s="5">
        <v>304</v>
      </c>
      <c r="D40" s="5">
        <v>305</v>
      </c>
      <c r="E40" s="5">
        <v>305</v>
      </c>
      <c r="F40" s="5">
        <v>305</v>
      </c>
      <c r="G40" s="5">
        <v>305</v>
      </c>
      <c r="H40" s="5">
        <v>306</v>
      </c>
      <c r="I40" s="5">
        <v>306</v>
      </c>
      <c r="J40" s="5">
        <v>306</v>
      </c>
      <c r="K40" s="5">
        <v>306</v>
      </c>
      <c r="L40" s="5">
        <v>306</v>
      </c>
      <c r="M40" s="5">
        <v>306</v>
      </c>
      <c r="N40" s="5">
        <v>307</v>
      </c>
      <c r="O40" s="5">
        <v>308</v>
      </c>
      <c r="P40" s="5">
        <v>308</v>
      </c>
      <c r="Q40" s="5">
        <v>308</v>
      </c>
      <c r="R40" s="5">
        <v>308</v>
      </c>
      <c r="S40" s="5">
        <v>308</v>
      </c>
      <c r="T40" s="5">
        <v>309</v>
      </c>
      <c r="U40" s="5">
        <v>309</v>
      </c>
      <c r="V40" s="5">
        <v>310</v>
      </c>
      <c r="W40" s="5">
        <v>311</v>
      </c>
      <c r="X40" s="5">
        <v>311</v>
      </c>
      <c r="Y40" s="5">
        <v>311</v>
      </c>
      <c r="Z40" s="5">
        <v>312</v>
      </c>
      <c r="AA40" s="29"/>
    </row>
    <row r="41" spans="1:27" ht="18" customHeight="1" x14ac:dyDescent="0.25">
      <c r="A41" s="4" t="s">
        <v>22</v>
      </c>
      <c r="B41" s="5">
        <v>22</v>
      </c>
      <c r="C41" s="5">
        <v>23</v>
      </c>
      <c r="D41" s="5">
        <v>9</v>
      </c>
      <c r="E41" s="5">
        <v>16</v>
      </c>
      <c r="F41" s="5">
        <v>21</v>
      </c>
      <c r="G41" s="5">
        <v>23</v>
      </c>
      <c r="H41" s="5">
        <v>2</v>
      </c>
      <c r="I41" s="5">
        <v>10</v>
      </c>
      <c r="J41" s="5">
        <v>18</v>
      </c>
      <c r="K41" s="5">
        <v>18</v>
      </c>
      <c r="L41" s="5">
        <v>21</v>
      </c>
      <c r="M41" s="5">
        <v>23</v>
      </c>
      <c r="N41" s="5">
        <v>24</v>
      </c>
      <c r="O41" s="5">
        <v>1</v>
      </c>
      <c r="P41" s="5">
        <v>2</v>
      </c>
      <c r="Q41" s="5">
        <v>3</v>
      </c>
      <c r="R41" s="5">
        <v>7</v>
      </c>
      <c r="S41" s="5">
        <v>14</v>
      </c>
      <c r="T41" s="5">
        <v>16</v>
      </c>
      <c r="U41" s="5">
        <v>19</v>
      </c>
      <c r="V41" s="5">
        <v>25</v>
      </c>
      <c r="W41" s="5">
        <v>6</v>
      </c>
      <c r="X41" s="5">
        <v>6</v>
      </c>
      <c r="Y41" s="5">
        <v>20</v>
      </c>
      <c r="Z41" s="5">
        <v>4</v>
      </c>
      <c r="AA41" s="29"/>
    </row>
    <row r="42" spans="1:27" ht="18" customHeight="1" x14ac:dyDescent="0.25">
      <c r="A42" s="4" t="str">
        <f>Sheet1!$H$5</f>
        <v>Yes</v>
      </c>
      <c r="B42" s="5"/>
      <c r="C42" s="5">
        <v>1</v>
      </c>
      <c r="D42" s="5">
        <v>1</v>
      </c>
      <c r="E42" s="5"/>
      <c r="F42" s="5"/>
      <c r="G42" s="5">
        <v>1</v>
      </c>
      <c r="H42" s="5">
        <v>1</v>
      </c>
      <c r="I42" s="5"/>
      <c r="J42" s="5">
        <v>1</v>
      </c>
      <c r="K42" s="5">
        <v>1</v>
      </c>
      <c r="L42" s="5"/>
      <c r="M42" s="5"/>
      <c r="N42" s="5"/>
      <c r="O42" s="5"/>
      <c r="P42" s="5">
        <v>1</v>
      </c>
      <c r="Q42" s="5">
        <v>1</v>
      </c>
      <c r="R42" s="5">
        <v>1</v>
      </c>
      <c r="S42" s="5"/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7">
        <f>SUM(B42:Z42)</f>
        <v>16</v>
      </c>
    </row>
    <row r="43" spans="1:27" ht="18" customHeight="1" x14ac:dyDescent="0.25">
      <c r="A43" s="4" t="str">
        <f>Sheet1!$H$6</f>
        <v>No</v>
      </c>
      <c r="B43" s="5">
        <v>1</v>
      </c>
      <c r="C43" s="5"/>
      <c r="D43" s="5"/>
      <c r="E43" s="5">
        <v>1</v>
      </c>
      <c r="F43" s="5">
        <v>1</v>
      </c>
      <c r="G43" s="5"/>
      <c r="H43" s="5"/>
      <c r="I43" s="5">
        <v>1</v>
      </c>
      <c r="J43" s="5"/>
      <c r="K43" s="5"/>
      <c r="L43" s="5">
        <v>1</v>
      </c>
      <c r="M43" s="5">
        <v>1</v>
      </c>
      <c r="N43" s="5">
        <v>1</v>
      </c>
      <c r="O43" s="5">
        <v>1</v>
      </c>
      <c r="P43" s="5"/>
      <c r="Q43" s="5"/>
      <c r="R43" s="5"/>
      <c r="S43" s="5">
        <v>1</v>
      </c>
      <c r="T43" s="5"/>
      <c r="U43" s="5"/>
      <c r="V43" s="5"/>
      <c r="W43" s="5"/>
      <c r="X43" s="5"/>
      <c r="Y43" s="5"/>
      <c r="Z43" s="5"/>
      <c r="AA43" s="7">
        <f>SUM(B43:Z43)</f>
        <v>9</v>
      </c>
    </row>
    <row r="44" spans="1:27" ht="30" customHeight="1" x14ac:dyDescent="0.25"/>
    <row r="45" spans="1:27" ht="18" customHeight="1" x14ac:dyDescent="0.25">
      <c r="A45" s="4" t="s">
        <v>19</v>
      </c>
      <c r="B45" s="5">
        <v>176</v>
      </c>
      <c r="C45" s="5">
        <v>177</v>
      </c>
      <c r="D45" s="5">
        <v>178</v>
      </c>
      <c r="E45" s="5">
        <v>179</v>
      </c>
      <c r="F45" s="5">
        <v>180</v>
      </c>
      <c r="G45" s="5">
        <v>181</v>
      </c>
      <c r="H45" s="5">
        <v>182</v>
      </c>
      <c r="I45" s="5">
        <v>183</v>
      </c>
      <c r="J45" s="5">
        <v>184</v>
      </c>
      <c r="K45" s="5">
        <v>185</v>
      </c>
      <c r="L45" s="5">
        <v>186</v>
      </c>
      <c r="M45" s="5">
        <v>187</v>
      </c>
      <c r="N45" s="5">
        <v>188</v>
      </c>
      <c r="O45" s="5">
        <v>189</v>
      </c>
      <c r="P45" s="5">
        <v>190</v>
      </c>
      <c r="Q45" s="5">
        <v>191</v>
      </c>
      <c r="R45" s="5">
        <v>192</v>
      </c>
      <c r="S45" s="5">
        <v>193</v>
      </c>
      <c r="T45" s="5">
        <v>194</v>
      </c>
      <c r="U45" s="5">
        <v>195</v>
      </c>
      <c r="V45" s="5">
        <v>196</v>
      </c>
      <c r="W45" s="5">
        <v>197</v>
      </c>
      <c r="X45" s="5">
        <v>198</v>
      </c>
      <c r="Y45" s="5">
        <v>199</v>
      </c>
      <c r="Z45" s="5">
        <v>200</v>
      </c>
      <c r="AA45" s="29" t="s">
        <v>20</v>
      </c>
    </row>
    <row r="46" spans="1:27" ht="18" customHeight="1" x14ac:dyDescent="0.25">
      <c r="A46" s="4" t="s">
        <v>21</v>
      </c>
      <c r="B46" s="5">
        <v>312</v>
      </c>
      <c r="C46" s="5">
        <v>312</v>
      </c>
      <c r="D46" s="5">
        <v>312</v>
      </c>
      <c r="E46" s="5">
        <v>312</v>
      </c>
      <c r="F46" s="5">
        <v>313</v>
      </c>
      <c r="G46" s="5">
        <v>313</v>
      </c>
      <c r="H46" s="5">
        <v>313</v>
      </c>
      <c r="I46" s="5">
        <v>313</v>
      </c>
      <c r="J46" s="5">
        <v>313</v>
      </c>
      <c r="K46" s="5">
        <v>314</v>
      </c>
      <c r="L46" s="5">
        <v>314</v>
      </c>
      <c r="M46" s="5">
        <v>314</v>
      </c>
      <c r="N46" s="5">
        <v>314</v>
      </c>
      <c r="O46" s="5">
        <v>314</v>
      </c>
      <c r="P46" s="5">
        <v>314</v>
      </c>
      <c r="Q46" s="5">
        <v>315</v>
      </c>
      <c r="R46" s="5">
        <v>315</v>
      </c>
      <c r="S46" s="5">
        <v>315</v>
      </c>
      <c r="T46" s="5">
        <v>316</v>
      </c>
      <c r="U46" s="5">
        <v>316</v>
      </c>
      <c r="V46" s="5">
        <v>317</v>
      </c>
      <c r="W46" s="5">
        <v>318</v>
      </c>
      <c r="X46" s="5">
        <v>318</v>
      </c>
      <c r="Y46" s="5">
        <v>319</v>
      </c>
      <c r="Z46" s="5">
        <v>320</v>
      </c>
      <c r="AA46" s="29"/>
    </row>
    <row r="47" spans="1:27" ht="18" customHeight="1" x14ac:dyDescent="0.25">
      <c r="A47" s="4" t="s">
        <v>22</v>
      </c>
      <c r="B47" s="5">
        <v>9</v>
      </c>
      <c r="C47" s="5">
        <v>14</v>
      </c>
      <c r="D47" s="5">
        <v>20</v>
      </c>
      <c r="E47" s="5">
        <v>23</v>
      </c>
      <c r="F47" s="5">
        <v>8</v>
      </c>
      <c r="G47" s="5">
        <v>11</v>
      </c>
      <c r="H47" s="5">
        <v>13</v>
      </c>
      <c r="I47" s="5">
        <v>16</v>
      </c>
      <c r="J47" s="5">
        <v>24</v>
      </c>
      <c r="K47" s="5">
        <v>1</v>
      </c>
      <c r="L47" s="5">
        <v>9</v>
      </c>
      <c r="M47" s="5">
        <v>11</v>
      </c>
      <c r="N47" s="5">
        <v>19</v>
      </c>
      <c r="O47" s="5">
        <v>20</v>
      </c>
      <c r="P47" s="5">
        <v>21</v>
      </c>
      <c r="Q47" s="5">
        <v>1</v>
      </c>
      <c r="R47" s="5">
        <v>14</v>
      </c>
      <c r="S47" s="5">
        <v>24</v>
      </c>
      <c r="T47" s="5">
        <v>1</v>
      </c>
      <c r="U47" s="5">
        <v>7</v>
      </c>
      <c r="V47" s="5">
        <v>6</v>
      </c>
      <c r="W47" s="5">
        <v>15</v>
      </c>
      <c r="X47" s="5">
        <v>19</v>
      </c>
      <c r="Y47" s="5">
        <v>4</v>
      </c>
      <c r="Z47" s="5">
        <v>7</v>
      </c>
      <c r="AA47" s="29"/>
    </row>
    <row r="48" spans="1:27" ht="18" customHeight="1" x14ac:dyDescent="0.25">
      <c r="A48" s="4" t="str">
        <f>Sheet1!$H$5</f>
        <v>Yes</v>
      </c>
      <c r="B48" s="5">
        <v>1</v>
      </c>
      <c r="C48" s="5">
        <v>1</v>
      </c>
      <c r="D48" s="5">
        <v>1</v>
      </c>
      <c r="E48" s="5"/>
      <c r="F48" s="5">
        <v>1</v>
      </c>
      <c r="G48" s="5">
        <v>1</v>
      </c>
      <c r="H48" s="5">
        <v>1</v>
      </c>
      <c r="I48" s="5"/>
      <c r="J48" s="5"/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/>
      <c r="Q48" s="5"/>
      <c r="R48" s="5">
        <v>1</v>
      </c>
      <c r="S48" s="5">
        <v>1</v>
      </c>
      <c r="T48" s="5">
        <v>1</v>
      </c>
      <c r="U48" s="5"/>
      <c r="V48" s="5"/>
      <c r="W48" s="5">
        <v>1</v>
      </c>
      <c r="X48" s="5"/>
      <c r="Y48" s="5"/>
      <c r="Z48" s="5">
        <v>1</v>
      </c>
      <c r="AA48" s="7">
        <f>SUM(B48:Z48)</f>
        <v>16</v>
      </c>
    </row>
    <row r="49" spans="1:27" ht="18" customHeight="1" x14ac:dyDescent="0.25">
      <c r="A49" s="4" t="str">
        <f>Sheet1!$H$6</f>
        <v>No</v>
      </c>
      <c r="B49" s="5"/>
      <c r="C49" s="5"/>
      <c r="D49" s="5"/>
      <c r="E49" s="5">
        <v>1</v>
      </c>
      <c r="F49" s="5"/>
      <c r="G49" s="5"/>
      <c r="H49" s="5"/>
      <c r="I49" s="5">
        <v>1</v>
      </c>
      <c r="J49" s="5">
        <v>1</v>
      </c>
      <c r="K49" s="5"/>
      <c r="L49" s="5"/>
      <c r="M49" s="5"/>
      <c r="N49" s="5"/>
      <c r="O49" s="5"/>
      <c r="P49" s="5">
        <v>1</v>
      </c>
      <c r="Q49" s="5">
        <v>1</v>
      </c>
      <c r="R49" s="5"/>
      <c r="S49" s="5"/>
      <c r="T49" s="5"/>
      <c r="U49" s="5">
        <v>1</v>
      </c>
      <c r="V49" s="5">
        <v>1</v>
      </c>
      <c r="W49" s="5"/>
      <c r="X49" s="5">
        <v>1</v>
      </c>
      <c r="Y49" s="5">
        <v>1</v>
      </c>
      <c r="Z49" s="5"/>
      <c r="AA49" s="7">
        <f>SUM(B49:Z49)</f>
        <v>9</v>
      </c>
    </row>
    <row r="50" spans="1:27" ht="30" customHeight="1" x14ac:dyDescent="0.25"/>
    <row r="51" spans="1:27" ht="18" customHeight="1" x14ac:dyDescent="0.25">
      <c r="A51" s="4" t="s">
        <v>19</v>
      </c>
      <c r="B51" s="5">
        <v>201</v>
      </c>
      <c r="C51" s="5">
        <v>202</v>
      </c>
      <c r="D51" s="5">
        <v>203</v>
      </c>
      <c r="E51" s="5">
        <v>204</v>
      </c>
      <c r="F51" s="5">
        <v>205</v>
      </c>
      <c r="G51" s="5">
        <v>206</v>
      </c>
      <c r="H51" s="5">
        <v>207</v>
      </c>
      <c r="I51" s="5">
        <v>208</v>
      </c>
      <c r="J51" s="5">
        <v>209</v>
      </c>
      <c r="K51" s="5">
        <v>210</v>
      </c>
      <c r="L51" s="5">
        <v>211</v>
      </c>
      <c r="M51" s="5">
        <v>212</v>
      </c>
      <c r="N51" s="5">
        <v>213</v>
      </c>
      <c r="O51" s="5">
        <v>214</v>
      </c>
      <c r="P51" s="5">
        <v>215</v>
      </c>
      <c r="Q51" s="5">
        <v>216</v>
      </c>
      <c r="R51" s="5">
        <v>217</v>
      </c>
      <c r="S51" s="5">
        <v>218</v>
      </c>
      <c r="T51" s="5">
        <v>219</v>
      </c>
      <c r="U51" s="5">
        <v>220</v>
      </c>
      <c r="V51" s="5">
        <v>221</v>
      </c>
      <c r="W51" s="5">
        <v>222</v>
      </c>
      <c r="X51" s="5">
        <v>223</v>
      </c>
      <c r="Y51" s="5">
        <v>224</v>
      </c>
      <c r="Z51" s="5">
        <v>225</v>
      </c>
      <c r="AA51" s="29" t="s">
        <v>20</v>
      </c>
    </row>
    <row r="52" spans="1:27" ht="18" customHeight="1" x14ac:dyDescent="0.25">
      <c r="A52" s="4" t="s">
        <v>21</v>
      </c>
      <c r="B52" s="5">
        <v>320</v>
      </c>
      <c r="C52" s="5">
        <v>320</v>
      </c>
      <c r="D52" s="5">
        <v>321</v>
      </c>
      <c r="E52" s="5">
        <v>321</v>
      </c>
      <c r="F52" s="5">
        <v>321</v>
      </c>
      <c r="G52" s="5">
        <v>322</v>
      </c>
      <c r="H52" s="5">
        <v>322</v>
      </c>
      <c r="I52" s="5">
        <v>323</v>
      </c>
      <c r="J52" s="5">
        <v>323</v>
      </c>
      <c r="K52" s="5">
        <v>323</v>
      </c>
      <c r="L52" s="5">
        <v>324</v>
      </c>
      <c r="M52" s="5">
        <v>324</v>
      </c>
      <c r="N52" s="5">
        <v>324</v>
      </c>
      <c r="O52" s="5">
        <v>324</v>
      </c>
      <c r="P52" s="5">
        <v>325</v>
      </c>
      <c r="Q52" s="5">
        <v>325</v>
      </c>
      <c r="R52" s="5">
        <v>326</v>
      </c>
      <c r="S52" s="5">
        <v>326</v>
      </c>
      <c r="T52" s="5">
        <v>326</v>
      </c>
      <c r="U52" s="5">
        <v>328</v>
      </c>
      <c r="V52" s="5">
        <v>328</v>
      </c>
      <c r="W52" s="5">
        <v>328</v>
      </c>
      <c r="X52" s="5">
        <v>328</v>
      </c>
      <c r="Y52" s="5">
        <v>328</v>
      </c>
      <c r="Z52" s="5">
        <v>329</v>
      </c>
      <c r="AA52" s="29"/>
    </row>
    <row r="53" spans="1:27" ht="18" customHeight="1" x14ac:dyDescent="0.25">
      <c r="A53" s="4" t="s">
        <v>22</v>
      </c>
      <c r="B53" s="5">
        <v>12</v>
      </c>
      <c r="C53" s="5">
        <v>24</v>
      </c>
      <c r="D53" s="5">
        <v>7</v>
      </c>
      <c r="E53" s="5">
        <v>8</v>
      </c>
      <c r="F53" s="5">
        <v>22</v>
      </c>
      <c r="G53" s="5">
        <v>7</v>
      </c>
      <c r="H53" s="5">
        <v>12</v>
      </c>
      <c r="I53" s="5">
        <v>5</v>
      </c>
      <c r="J53" s="5">
        <v>12</v>
      </c>
      <c r="K53" s="5">
        <v>13</v>
      </c>
      <c r="L53" s="5">
        <v>11</v>
      </c>
      <c r="M53" s="5">
        <v>13</v>
      </c>
      <c r="N53" s="5">
        <v>16</v>
      </c>
      <c r="O53" s="5">
        <v>18</v>
      </c>
      <c r="P53" s="5">
        <v>4</v>
      </c>
      <c r="Q53" s="5">
        <v>18</v>
      </c>
      <c r="R53" s="5">
        <v>9</v>
      </c>
      <c r="S53" s="5">
        <v>12</v>
      </c>
      <c r="T53" s="5">
        <v>22</v>
      </c>
      <c r="U53" s="5">
        <v>7</v>
      </c>
      <c r="V53" s="5">
        <v>13</v>
      </c>
      <c r="W53" s="5">
        <v>15</v>
      </c>
      <c r="X53" s="5">
        <v>18</v>
      </c>
      <c r="Y53" s="5">
        <v>19</v>
      </c>
      <c r="Z53" s="5">
        <v>15</v>
      </c>
      <c r="AA53" s="29"/>
    </row>
    <row r="54" spans="1:27" ht="18" customHeight="1" x14ac:dyDescent="0.25">
      <c r="A54" s="4" t="str">
        <f>Sheet1!$H$5</f>
        <v>Yes</v>
      </c>
      <c r="B54" s="5"/>
      <c r="C54" s="5">
        <v>1</v>
      </c>
      <c r="D54" s="5">
        <v>1</v>
      </c>
      <c r="E54" s="5"/>
      <c r="F54" s="5"/>
      <c r="G54" s="5"/>
      <c r="H54" s="5">
        <v>1</v>
      </c>
      <c r="I54" s="5">
        <v>1</v>
      </c>
      <c r="J54" s="5"/>
      <c r="K54" s="5"/>
      <c r="L54" s="5">
        <v>1</v>
      </c>
      <c r="M54" s="5"/>
      <c r="N54" s="5"/>
      <c r="O54" s="5">
        <v>1</v>
      </c>
      <c r="P54" s="5">
        <v>1</v>
      </c>
      <c r="Q54" s="5">
        <v>1</v>
      </c>
      <c r="R54" s="5"/>
      <c r="S54" s="5"/>
      <c r="T54" s="5">
        <v>1</v>
      </c>
      <c r="U54" s="5">
        <v>1</v>
      </c>
      <c r="V54" s="5">
        <v>1</v>
      </c>
      <c r="W54" s="5"/>
      <c r="X54" s="5"/>
      <c r="Y54" s="5">
        <v>1</v>
      </c>
      <c r="Z54" s="5">
        <v>1</v>
      </c>
      <c r="AA54" s="7">
        <f>SUM(B54:Z54)</f>
        <v>13</v>
      </c>
    </row>
    <row r="55" spans="1:27" ht="18" customHeight="1" x14ac:dyDescent="0.25">
      <c r="A55" s="4" t="str">
        <f>Sheet1!$H$6</f>
        <v>No</v>
      </c>
      <c r="B55" s="5">
        <v>1</v>
      </c>
      <c r="C55" s="5"/>
      <c r="D55" s="5"/>
      <c r="E55" s="5">
        <v>1</v>
      </c>
      <c r="F55" s="5">
        <v>1</v>
      </c>
      <c r="G55" s="5">
        <v>1</v>
      </c>
      <c r="H55" s="5"/>
      <c r="I55" s="5"/>
      <c r="J55" s="5">
        <v>1</v>
      </c>
      <c r="K55" s="5">
        <v>1</v>
      </c>
      <c r="L55" s="5"/>
      <c r="M55" s="5">
        <v>1</v>
      </c>
      <c r="N55" s="5">
        <v>1</v>
      </c>
      <c r="O55" s="5"/>
      <c r="P55" s="5"/>
      <c r="Q55" s="5"/>
      <c r="R55" s="5">
        <v>1</v>
      </c>
      <c r="S55" s="5">
        <v>1</v>
      </c>
      <c r="T55" s="5"/>
      <c r="U55" s="5"/>
      <c r="V55" s="5"/>
      <c r="W55" s="5">
        <v>1</v>
      </c>
      <c r="X55" s="5">
        <v>1</v>
      </c>
      <c r="Y55" s="5"/>
      <c r="Z55" s="5"/>
      <c r="AA55" s="7">
        <f>SUM(B55:Z55)</f>
        <v>12</v>
      </c>
    </row>
    <row r="56" spans="1:27" ht="30" customHeight="1" x14ac:dyDescent="0.25"/>
    <row r="57" spans="1:27" ht="18" customHeight="1" x14ac:dyDescent="0.25">
      <c r="A57" s="4" t="s">
        <v>19</v>
      </c>
      <c r="B57" s="5">
        <v>226</v>
      </c>
      <c r="C57" s="5">
        <v>227</v>
      </c>
      <c r="D57" s="5">
        <v>228</v>
      </c>
      <c r="E57" s="5">
        <v>229</v>
      </c>
      <c r="F57" s="5">
        <v>230</v>
      </c>
      <c r="G57" s="5">
        <v>231</v>
      </c>
      <c r="H57" s="5">
        <v>232</v>
      </c>
      <c r="I57" s="5">
        <v>233</v>
      </c>
      <c r="J57" s="5">
        <v>234</v>
      </c>
      <c r="K57" s="5">
        <v>235</v>
      </c>
      <c r="L57" s="5">
        <v>236</v>
      </c>
      <c r="M57" s="5">
        <v>237</v>
      </c>
      <c r="N57" s="5">
        <v>238</v>
      </c>
      <c r="O57" s="5">
        <v>239</v>
      </c>
      <c r="P57" s="5">
        <v>240</v>
      </c>
      <c r="Q57" s="5">
        <v>241</v>
      </c>
      <c r="R57" s="5">
        <v>242</v>
      </c>
      <c r="S57" s="5">
        <v>243</v>
      </c>
      <c r="T57" s="5">
        <v>244</v>
      </c>
      <c r="U57" s="5">
        <v>245</v>
      </c>
      <c r="V57" s="5">
        <v>246</v>
      </c>
      <c r="W57" s="5">
        <v>247</v>
      </c>
      <c r="X57" s="5">
        <v>248</v>
      </c>
      <c r="Y57" s="5">
        <v>249</v>
      </c>
      <c r="Z57" s="5">
        <v>250</v>
      </c>
      <c r="AA57" s="29" t="s">
        <v>20</v>
      </c>
    </row>
    <row r="58" spans="1:27" ht="18" customHeight="1" x14ac:dyDescent="0.25">
      <c r="A58" s="4" t="s">
        <v>21</v>
      </c>
      <c r="B58" s="5">
        <v>330</v>
      </c>
      <c r="C58" s="5">
        <v>330</v>
      </c>
      <c r="D58" s="5">
        <v>331</v>
      </c>
      <c r="E58" s="5">
        <v>331</v>
      </c>
      <c r="F58" s="5">
        <v>331</v>
      </c>
      <c r="G58" s="5">
        <v>332</v>
      </c>
      <c r="H58" s="5">
        <v>332</v>
      </c>
      <c r="I58" s="5">
        <v>332</v>
      </c>
      <c r="J58" s="5">
        <v>334</v>
      </c>
      <c r="K58" s="5">
        <v>335</v>
      </c>
      <c r="L58" s="5">
        <v>335</v>
      </c>
      <c r="M58" s="5">
        <v>336</v>
      </c>
      <c r="N58" s="5">
        <v>336</v>
      </c>
      <c r="O58" s="5">
        <v>336</v>
      </c>
      <c r="P58" s="5">
        <v>336</v>
      </c>
      <c r="Q58" s="5">
        <v>337</v>
      </c>
      <c r="R58" s="5">
        <v>337</v>
      </c>
      <c r="S58" s="5">
        <v>338</v>
      </c>
      <c r="T58" s="5">
        <v>339</v>
      </c>
      <c r="U58" s="5">
        <v>339</v>
      </c>
      <c r="V58" s="5">
        <v>339</v>
      </c>
      <c r="W58" s="5">
        <v>339</v>
      </c>
      <c r="X58" s="5">
        <v>339</v>
      </c>
      <c r="Y58" s="5">
        <v>339</v>
      </c>
      <c r="Z58" s="5">
        <v>339</v>
      </c>
      <c r="AA58" s="29"/>
    </row>
    <row r="59" spans="1:27" ht="18" customHeight="1" x14ac:dyDescent="0.25">
      <c r="A59" s="4" t="s">
        <v>22</v>
      </c>
      <c r="B59" s="5">
        <v>16</v>
      </c>
      <c r="C59" s="5">
        <v>19</v>
      </c>
      <c r="D59" s="5">
        <v>2</v>
      </c>
      <c r="E59" s="5">
        <v>20</v>
      </c>
      <c r="F59" s="5">
        <v>21</v>
      </c>
      <c r="G59" s="5">
        <v>4</v>
      </c>
      <c r="H59" s="5">
        <v>8</v>
      </c>
      <c r="I59" s="5">
        <v>14</v>
      </c>
      <c r="J59" s="5">
        <v>10</v>
      </c>
      <c r="K59" s="5">
        <v>17</v>
      </c>
      <c r="L59" s="5">
        <v>23</v>
      </c>
      <c r="M59" s="5">
        <v>1</v>
      </c>
      <c r="N59" s="5">
        <v>12</v>
      </c>
      <c r="O59" s="5">
        <v>14</v>
      </c>
      <c r="P59" s="5">
        <v>15</v>
      </c>
      <c r="Q59" s="5">
        <v>5</v>
      </c>
      <c r="R59" s="5">
        <v>11</v>
      </c>
      <c r="S59" s="5">
        <v>19</v>
      </c>
      <c r="T59" s="5">
        <v>3</v>
      </c>
      <c r="U59" s="5">
        <v>5</v>
      </c>
      <c r="V59" s="5">
        <v>5</v>
      </c>
      <c r="W59" s="5">
        <v>5</v>
      </c>
      <c r="X59" s="5">
        <v>8</v>
      </c>
      <c r="Y59" s="5">
        <v>9</v>
      </c>
      <c r="Z59" s="5">
        <v>12</v>
      </c>
      <c r="AA59" s="29"/>
    </row>
    <row r="60" spans="1:27" ht="18" customHeight="1" x14ac:dyDescent="0.25">
      <c r="A60" s="4" t="str">
        <f>Sheet1!$H$5</f>
        <v>Yes</v>
      </c>
      <c r="B60" s="5">
        <v>1</v>
      </c>
      <c r="C60" s="5">
        <v>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v>1</v>
      </c>
      <c r="O60" s="5">
        <v>1</v>
      </c>
      <c r="P60" s="5"/>
      <c r="Q60" s="5">
        <v>1</v>
      </c>
      <c r="R60" s="5">
        <v>1</v>
      </c>
      <c r="S60" s="5">
        <v>1</v>
      </c>
      <c r="T60" s="5"/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7">
        <f>SUM(B60:Z60)</f>
        <v>13</v>
      </c>
    </row>
    <row r="61" spans="1:27" ht="18" customHeight="1" x14ac:dyDescent="0.25">
      <c r="A61" s="4" t="str">
        <f>Sheet1!$H$6</f>
        <v>No</v>
      </c>
      <c r="B61" s="5"/>
      <c r="C61" s="5"/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/>
      <c r="O61" s="5"/>
      <c r="P61" s="5">
        <v>1</v>
      </c>
      <c r="Q61" s="5"/>
      <c r="R61" s="5"/>
      <c r="S61" s="5"/>
      <c r="T61" s="5">
        <v>1</v>
      </c>
      <c r="U61" s="5"/>
      <c r="V61" s="5"/>
      <c r="W61" s="5"/>
      <c r="X61" s="5"/>
      <c r="Y61" s="5"/>
      <c r="Z61" s="5"/>
      <c r="AA61" s="7">
        <f>SUM(B61:Z61)</f>
        <v>12</v>
      </c>
    </row>
    <row r="62" spans="1:27" ht="30" customHeight="1" x14ac:dyDescent="0.25"/>
    <row r="63" spans="1:27" ht="18" customHeight="1" x14ac:dyDescent="0.25">
      <c r="A63" s="4" t="s">
        <v>19</v>
      </c>
      <c r="B63" s="5">
        <v>251</v>
      </c>
      <c r="C63" s="5">
        <v>252</v>
      </c>
      <c r="D63" s="5">
        <v>253</v>
      </c>
      <c r="E63" s="5">
        <v>254</v>
      </c>
      <c r="F63" s="5">
        <v>255</v>
      </c>
      <c r="G63" s="5">
        <v>256</v>
      </c>
      <c r="H63" s="5">
        <v>257</v>
      </c>
      <c r="I63" s="5">
        <v>258</v>
      </c>
      <c r="J63" s="5">
        <v>259</v>
      </c>
      <c r="K63" s="5">
        <v>260</v>
      </c>
      <c r="L63" s="5">
        <v>261</v>
      </c>
      <c r="M63" s="5">
        <v>262</v>
      </c>
      <c r="N63" s="5">
        <v>263</v>
      </c>
      <c r="O63" s="5">
        <v>264</v>
      </c>
      <c r="P63" s="5">
        <v>265</v>
      </c>
      <c r="Q63" s="5">
        <v>266</v>
      </c>
      <c r="R63" s="5">
        <v>267</v>
      </c>
      <c r="S63" s="5">
        <v>268</v>
      </c>
      <c r="T63" s="5">
        <v>269</v>
      </c>
      <c r="U63" s="5">
        <v>270</v>
      </c>
      <c r="V63" s="5">
        <v>271</v>
      </c>
      <c r="W63" s="5">
        <v>272</v>
      </c>
      <c r="X63" s="5">
        <v>273</v>
      </c>
      <c r="Y63" s="5">
        <v>274</v>
      </c>
      <c r="Z63" s="5">
        <v>275</v>
      </c>
      <c r="AA63" s="29" t="s">
        <v>20</v>
      </c>
    </row>
    <row r="64" spans="1:27" ht="18" customHeight="1" x14ac:dyDescent="0.25">
      <c r="A64" s="4" t="s">
        <v>21</v>
      </c>
      <c r="B64" s="5">
        <v>339</v>
      </c>
      <c r="C64" s="5">
        <v>340</v>
      </c>
      <c r="D64" s="5">
        <v>341</v>
      </c>
      <c r="E64" s="5">
        <v>341</v>
      </c>
      <c r="F64" s="5">
        <v>341</v>
      </c>
      <c r="G64" s="5">
        <v>342</v>
      </c>
      <c r="H64" s="5">
        <v>342</v>
      </c>
      <c r="I64" s="5">
        <v>342</v>
      </c>
      <c r="J64" s="5">
        <v>342</v>
      </c>
      <c r="K64" s="5">
        <v>343</v>
      </c>
      <c r="L64" s="5">
        <v>343</v>
      </c>
      <c r="M64" s="5">
        <v>343</v>
      </c>
      <c r="N64" s="5">
        <v>343</v>
      </c>
      <c r="O64" s="5">
        <v>344</v>
      </c>
      <c r="P64" s="5">
        <v>345</v>
      </c>
      <c r="Q64" s="5">
        <v>345</v>
      </c>
      <c r="R64" s="5">
        <v>345</v>
      </c>
      <c r="S64" s="5">
        <v>345</v>
      </c>
      <c r="T64" s="5">
        <v>345</v>
      </c>
      <c r="U64" s="5">
        <v>345</v>
      </c>
      <c r="V64" s="5">
        <v>345</v>
      </c>
      <c r="W64" s="5">
        <v>346</v>
      </c>
      <c r="X64" s="5">
        <v>346</v>
      </c>
      <c r="Y64" s="5">
        <v>346</v>
      </c>
      <c r="Z64" s="5">
        <v>347</v>
      </c>
      <c r="AA64" s="29"/>
    </row>
    <row r="65" spans="1:27" ht="18" customHeight="1" x14ac:dyDescent="0.25">
      <c r="A65" s="4" t="s">
        <v>22</v>
      </c>
      <c r="B65" s="5">
        <v>14</v>
      </c>
      <c r="C65" s="5">
        <v>4</v>
      </c>
      <c r="D65" s="5">
        <v>6</v>
      </c>
      <c r="E65" s="5">
        <v>16</v>
      </c>
      <c r="F65" s="5">
        <v>18</v>
      </c>
      <c r="G65" s="5">
        <v>18</v>
      </c>
      <c r="H65" s="5">
        <v>22</v>
      </c>
      <c r="I65" s="5">
        <v>23</v>
      </c>
      <c r="J65" s="5">
        <v>25</v>
      </c>
      <c r="K65" s="5">
        <v>3</v>
      </c>
      <c r="L65" s="5">
        <v>4</v>
      </c>
      <c r="M65" s="5">
        <v>5</v>
      </c>
      <c r="N65" s="5">
        <v>25</v>
      </c>
      <c r="O65" s="5">
        <v>20</v>
      </c>
      <c r="P65" s="5">
        <v>4</v>
      </c>
      <c r="Q65" s="5">
        <v>6</v>
      </c>
      <c r="R65" s="5">
        <v>8</v>
      </c>
      <c r="S65" s="5">
        <v>10</v>
      </c>
      <c r="T65" s="5">
        <v>16</v>
      </c>
      <c r="U65" s="5">
        <v>19</v>
      </c>
      <c r="V65" s="5">
        <v>24</v>
      </c>
      <c r="W65" s="5">
        <v>16</v>
      </c>
      <c r="X65" s="5">
        <v>25</v>
      </c>
      <c r="Y65" s="5">
        <v>25</v>
      </c>
      <c r="Z65" s="5">
        <v>14</v>
      </c>
      <c r="AA65" s="29"/>
    </row>
    <row r="66" spans="1:27" ht="18" customHeight="1" x14ac:dyDescent="0.25">
      <c r="A66" s="4" t="str">
        <f>Sheet1!$H$5</f>
        <v>Yes</v>
      </c>
      <c r="B66" s="5"/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/>
      <c r="J66" s="5"/>
      <c r="K66" s="5">
        <v>1</v>
      </c>
      <c r="L66" s="5">
        <v>1</v>
      </c>
      <c r="M66" s="5"/>
      <c r="N66" s="5">
        <v>1</v>
      </c>
      <c r="O66" s="5">
        <v>1</v>
      </c>
      <c r="P66" s="5">
        <v>1</v>
      </c>
      <c r="Q66" s="5"/>
      <c r="R66" s="5">
        <v>1</v>
      </c>
      <c r="S66" s="5">
        <v>1</v>
      </c>
      <c r="T66" s="5"/>
      <c r="U66" s="5"/>
      <c r="V66" s="5"/>
      <c r="W66" s="5">
        <v>1</v>
      </c>
      <c r="X66" s="5">
        <v>1</v>
      </c>
      <c r="Y66" s="5">
        <v>1</v>
      </c>
      <c r="Z66" s="5"/>
      <c r="AA66" s="7">
        <f>SUM(B66:Z66)</f>
        <v>16</v>
      </c>
    </row>
    <row r="67" spans="1:27" ht="18" customHeight="1" x14ac:dyDescent="0.25">
      <c r="A67" s="4" t="str">
        <f>Sheet1!$H$6</f>
        <v>No</v>
      </c>
      <c r="B67" s="5">
        <v>1</v>
      </c>
      <c r="C67" s="5"/>
      <c r="D67" s="5"/>
      <c r="E67" s="5"/>
      <c r="F67" s="5"/>
      <c r="G67" s="5"/>
      <c r="H67" s="5"/>
      <c r="I67" s="5">
        <v>1</v>
      </c>
      <c r="J67" s="5">
        <v>1</v>
      </c>
      <c r="K67" s="5"/>
      <c r="L67" s="5"/>
      <c r="M67" s="5">
        <v>1</v>
      </c>
      <c r="N67" s="5"/>
      <c r="O67" s="5"/>
      <c r="P67" s="5"/>
      <c r="Q67" s="5">
        <v>1</v>
      </c>
      <c r="R67" s="5"/>
      <c r="S67" s="5"/>
      <c r="T67" s="5">
        <v>1</v>
      </c>
      <c r="U67" s="5">
        <v>1</v>
      </c>
      <c r="V67" s="5">
        <v>1</v>
      </c>
      <c r="W67" s="5"/>
      <c r="X67" s="5"/>
      <c r="Y67" s="5"/>
      <c r="Z67" s="5">
        <v>1</v>
      </c>
      <c r="AA67" s="7">
        <f>SUM(B67:Z67)</f>
        <v>9</v>
      </c>
    </row>
    <row r="68" spans="1:27" ht="30" customHeight="1" x14ac:dyDescent="0.25"/>
    <row r="69" spans="1:27" ht="18" customHeight="1" x14ac:dyDescent="0.25">
      <c r="A69" s="4" t="s">
        <v>19</v>
      </c>
      <c r="B69" s="5">
        <v>276</v>
      </c>
      <c r="C69" s="5">
        <v>277</v>
      </c>
      <c r="D69" s="5">
        <v>278</v>
      </c>
      <c r="E69" s="5">
        <v>279</v>
      </c>
      <c r="F69" s="5">
        <v>280</v>
      </c>
      <c r="G69" s="5">
        <v>281</v>
      </c>
      <c r="H69" s="5">
        <v>282</v>
      </c>
      <c r="I69" s="5">
        <v>283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29" t="s">
        <v>20</v>
      </c>
    </row>
    <row r="70" spans="1:27" ht="18" customHeight="1" x14ac:dyDescent="0.25">
      <c r="A70" s="4" t="s">
        <v>21</v>
      </c>
      <c r="B70" s="5">
        <v>348</v>
      </c>
      <c r="C70" s="5">
        <v>348</v>
      </c>
      <c r="D70" s="5">
        <v>348</v>
      </c>
      <c r="E70" s="5">
        <v>400</v>
      </c>
      <c r="F70" s="5">
        <v>500</v>
      </c>
      <c r="G70" s="5">
        <v>500</v>
      </c>
      <c r="H70" s="5">
        <v>500</v>
      </c>
      <c r="I70" s="5">
        <v>500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29"/>
    </row>
    <row r="71" spans="1:27" ht="18" customHeight="1" x14ac:dyDescent="0.25">
      <c r="A71" s="4" t="s">
        <v>22</v>
      </c>
      <c r="B71" s="5">
        <v>5</v>
      </c>
      <c r="C71" s="5">
        <v>6</v>
      </c>
      <c r="D71" s="5">
        <v>15</v>
      </c>
      <c r="E71" s="5">
        <v>2</v>
      </c>
      <c r="F71" s="5">
        <v>1</v>
      </c>
      <c r="G71" s="5">
        <v>5</v>
      </c>
      <c r="H71" s="5">
        <v>10</v>
      </c>
      <c r="I71" s="5">
        <v>17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29"/>
    </row>
    <row r="72" spans="1:27" ht="18" customHeight="1" x14ac:dyDescent="0.25">
      <c r="A72" s="4" t="str">
        <f>Sheet1!$H$5</f>
        <v>Yes</v>
      </c>
      <c r="B72" s="5">
        <v>1</v>
      </c>
      <c r="C72" s="5"/>
      <c r="D72" s="5">
        <v>1</v>
      </c>
      <c r="E72" s="5"/>
      <c r="F72" s="5">
        <v>1</v>
      </c>
      <c r="G72" s="5">
        <v>1</v>
      </c>
      <c r="H72" s="5">
        <v>1</v>
      </c>
      <c r="I72" s="5">
        <v>1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7">
        <f>SUM(B72:Z72)</f>
        <v>6</v>
      </c>
    </row>
    <row r="73" spans="1:27" ht="18" customHeight="1" x14ac:dyDescent="0.25">
      <c r="A73" s="4" t="str">
        <f>Sheet1!$H$6</f>
        <v>No</v>
      </c>
      <c r="B73" s="5"/>
      <c r="C73" s="5">
        <v>1</v>
      </c>
      <c r="D73" s="5"/>
      <c r="E73" s="5">
        <v>1</v>
      </c>
      <c r="F73" s="5"/>
      <c r="G73" s="5"/>
      <c r="H73" s="5"/>
      <c r="I73" s="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7">
        <f>SUM(B73:Z73)</f>
        <v>2</v>
      </c>
    </row>
    <row r="74" spans="1:27" ht="30" customHeight="1" x14ac:dyDescent="0.25"/>
    <row r="75" spans="1:27" ht="18" customHeight="1" x14ac:dyDescent="0.25">
      <c r="A75" s="4" t="s">
        <v>23</v>
      </c>
      <c r="B75" s="29" t="s">
        <v>24</v>
      </c>
      <c r="C75" s="29"/>
      <c r="D75" s="29"/>
    </row>
    <row r="76" spans="1:27" ht="18" customHeight="1" x14ac:dyDescent="0.25">
      <c r="A76" s="4" t="str">
        <f>Sheet1!$H$5</f>
        <v>Yes</v>
      </c>
      <c r="B76" s="29">
        <f>AA6+AA12+AA18+AA24+AA30+AA36+AA42+AA48+AA54+AA60+AA66+AA72</f>
        <v>155</v>
      </c>
      <c r="C76" s="29"/>
      <c r="D76" s="29"/>
    </row>
    <row r="77" spans="1:27" ht="18" customHeight="1" x14ac:dyDescent="0.25">
      <c r="A77" s="4" t="str">
        <f>Sheet1!$H$6</f>
        <v>No</v>
      </c>
      <c r="B77" s="29">
        <f t="shared" ref="B77:B78" si="0">AA7+AA13+AA19+AA25+AA31+AA37+AA43+AA49+AA55+AA61+AA67+AA73</f>
        <v>126</v>
      </c>
      <c r="C77" s="29"/>
      <c r="D77" s="29"/>
    </row>
    <row r="78" spans="1:27" ht="18" customHeight="1" x14ac:dyDescent="0.25">
      <c r="B78" s="9">
        <f t="shared" si="0"/>
        <v>0</v>
      </c>
    </row>
    <row r="79" spans="1:27" s="19" customFormat="1" ht="18" customHeight="1" x14ac:dyDescent="0.25">
      <c r="A79" s="16" t="s">
        <v>19</v>
      </c>
      <c r="B79" s="17">
        <v>284</v>
      </c>
      <c r="C79" s="17">
        <f>1+B79</f>
        <v>285</v>
      </c>
      <c r="D79" s="17">
        <f t="shared" ref="D79:Y79" si="1">1+C79</f>
        <v>286</v>
      </c>
      <c r="E79" s="17">
        <f t="shared" si="1"/>
        <v>287</v>
      </c>
      <c r="F79" s="17">
        <f t="shared" si="1"/>
        <v>288</v>
      </c>
      <c r="G79" s="17">
        <f t="shared" si="1"/>
        <v>289</v>
      </c>
      <c r="H79" s="17">
        <f t="shared" si="1"/>
        <v>290</v>
      </c>
      <c r="I79" s="17">
        <f t="shared" si="1"/>
        <v>291</v>
      </c>
      <c r="J79" s="17">
        <f t="shared" si="1"/>
        <v>292</v>
      </c>
      <c r="K79" s="17">
        <f t="shared" si="1"/>
        <v>293</v>
      </c>
      <c r="L79" s="17">
        <f t="shared" si="1"/>
        <v>294</v>
      </c>
      <c r="M79" s="17">
        <f t="shared" si="1"/>
        <v>295</v>
      </c>
      <c r="N79" s="17">
        <f t="shared" si="1"/>
        <v>296</v>
      </c>
      <c r="O79" s="17">
        <f t="shared" si="1"/>
        <v>297</v>
      </c>
      <c r="P79" s="17">
        <f t="shared" si="1"/>
        <v>298</v>
      </c>
      <c r="Q79" s="17">
        <f t="shared" si="1"/>
        <v>299</v>
      </c>
      <c r="R79" s="17">
        <f t="shared" si="1"/>
        <v>300</v>
      </c>
      <c r="S79" s="17">
        <f t="shared" si="1"/>
        <v>301</v>
      </c>
      <c r="T79" s="17">
        <f t="shared" si="1"/>
        <v>302</v>
      </c>
      <c r="U79" s="17">
        <f t="shared" si="1"/>
        <v>303</v>
      </c>
      <c r="V79" s="17">
        <f t="shared" si="1"/>
        <v>304</v>
      </c>
      <c r="W79" s="17">
        <f t="shared" si="1"/>
        <v>305</v>
      </c>
      <c r="X79" s="17">
        <f t="shared" si="1"/>
        <v>306</v>
      </c>
      <c r="Y79" s="17">
        <f t="shared" si="1"/>
        <v>307</v>
      </c>
      <c r="Z79" s="18"/>
      <c r="AA79" s="31" t="s">
        <v>20</v>
      </c>
    </row>
    <row r="80" spans="1:27" s="19" customFormat="1" ht="18" customHeight="1" x14ac:dyDescent="0.25">
      <c r="A80" s="16" t="s">
        <v>21</v>
      </c>
      <c r="B80" s="17">
        <v>2</v>
      </c>
      <c r="C80" s="17">
        <v>6</v>
      </c>
      <c r="D80" s="17">
        <v>7</v>
      </c>
      <c r="E80" s="17">
        <v>11</v>
      </c>
      <c r="F80" s="17">
        <v>16</v>
      </c>
      <c r="G80" s="17">
        <v>16</v>
      </c>
      <c r="H80" s="17">
        <v>20</v>
      </c>
      <c r="I80" s="17">
        <v>20</v>
      </c>
      <c r="J80" s="17">
        <v>21</v>
      </c>
      <c r="K80" s="17">
        <v>203</v>
      </c>
      <c r="L80" s="17">
        <v>206</v>
      </c>
      <c r="M80" s="17">
        <v>216</v>
      </c>
      <c r="N80" s="17">
        <v>229</v>
      </c>
      <c r="O80" s="17">
        <v>230</v>
      </c>
      <c r="P80" s="17">
        <v>302</v>
      </c>
      <c r="Q80" s="17">
        <v>309</v>
      </c>
      <c r="R80" s="17">
        <v>310</v>
      </c>
      <c r="S80" s="17">
        <v>311</v>
      </c>
      <c r="T80" s="17">
        <v>312</v>
      </c>
      <c r="U80" s="17">
        <v>313</v>
      </c>
      <c r="V80" s="17">
        <v>314</v>
      </c>
      <c r="W80" s="17">
        <v>320</v>
      </c>
      <c r="X80" s="17">
        <v>329</v>
      </c>
      <c r="Y80" s="17">
        <v>335</v>
      </c>
      <c r="Z80" s="18"/>
      <c r="AA80" s="31"/>
    </row>
    <row r="81" spans="1:27" s="19" customFormat="1" ht="18" customHeight="1" x14ac:dyDescent="0.25">
      <c r="A81" s="16" t="s">
        <v>22</v>
      </c>
      <c r="B81" s="17">
        <v>9</v>
      </c>
      <c r="C81" s="17">
        <v>15</v>
      </c>
      <c r="D81" s="17">
        <v>7</v>
      </c>
      <c r="E81" s="17">
        <v>15</v>
      </c>
      <c r="F81" s="17">
        <v>20</v>
      </c>
      <c r="G81" s="17">
        <v>25</v>
      </c>
      <c r="H81" s="17">
        <v>16</v>
      </c>
      <c r="I81" s="17">
        <v>21</v>
      </c>
      <c r="J81" s="17">
        <v>7</v>
      </c>
      <c r="K81" s="17">
        <v>9</v>
      </c>
      <c r="L81" s="17">
        <v>12</v>
      </c>
      <c r="M81" s="17">
        <v>1</v>
      </c>
      <c r="N81" s="17">
        <v>4</v>
      </c>
      <c r="O81" s="17">
        <v>8</v>
      </c>
      <c r="P81" s="17">
        <v>11</v>
      </c>
      <c r="Q81" s="17">
        <v>11</v>
      </c>
      <c r="R81" s="17">
        <v>15</v>
      </c>
      <c r="S81" s="17">
        <v>10</v>
      </c>
      <c r="T81" s="17">
        <v>25</v>
      </c>
      <c r="U81" s="17">
        <v>20</v>
      </c>
      <c r="V81" s="17">
        <v>13</v>
      </c>
      <c r="W81" s="17">
        <v>14</v>
      </c>
      <c r="X81" s="17">
        <v>11</v>
      </c>
      <c r="Y81" s="17">
        <v>6</v>
      </c>
      <c r="Z81" s="18"/>
      <c r="AA81" s="31"/>
    </row>
    <row r="82" spans="1:27" s="19" customFormat="1" ht="18" customHeight="1" x14ac:dyDescent="0.25">
      <c r="A82" s="16" t="str">
        <f>[1]Sheet1!$H$5</f>
        <v>Yes</v>
      </c>
      <c r="B82" s="17">
        <v>1</v>
      </c>
      <c r="C82" s="17">
        <v>1</v>
      </c>
      <c r="D82" s="17"/>
      <c r="E82" s="17">
        <v>1</v>
      </c>
      <c r="F82" s="17"/>
      <c r="G82" s="17">
        <v>1</v>
      </c>
      <c r="H82" s="17"/>
      <c r="I82" s="17">
        <v>1</v>
      </c>
      <c r="J82" s="17"/>
      <c r="K82" s="17">
        <v>1</v>
      </c>
      <c r="L82" s="17">
        <v>1</v>
      </c>
      <c r="M82" s="17">
        <v>1</v>
      </c>
      <c r="N82" s="17">
        <v>1</v>
      </c>
      <c r="O82" s="17"/>
      <c r="P82" s="17">
        <v>1</v>
      </c>
      <c r="Q82" s="17">
        <v>1</v>
      </c>
      <c r="R82" s="17"/>
      <c r="S82" s="17"/>
      <c r="T82" s="17"/>
      <c r="U82" s="17">
        <v>1</v>
      </c>
      <c r="V82" s="17">
        <v>1</v>
      </c>
      <c r="W82" s="17">
        <v>1</v>
      </c>
      <c r="X82" s="17">
        <v>1</v>
      </c>
      <c r="Y82" s="17"/>
      <c r="Z82" s="18"/>
      <c r="AA82" s="20">
        <f>SUM(B82:Z82)</f>
        <v>15</v>
      </c>
    </row>
    <row r="83" spans="1:27" s="19" customFormat="1" ht="18" customHeight="1" x14ac:dyDescent="0.25">
      <c r="A83" s="16" t="str">
        <f>[1]Sheet1!$H$6</f>
        <v>No</v>
      </c>
      <c r="B83" s="17"/>
      <c r="C83" s="17"/>
      <c r="D83" s="17">
        <v>1</v>
      </c>
      <c r="E83" s="17"/>
      <c r="F83" s="17">
        <v>1</v>
      </c>
      <c r="G83" s="17"/>
      <c r="H83" s="17">
        <v>1</v>
      </c>
      <c r="I83" s="17"/>
      <c r="J83" s="17">
        <v>1</v>
      </c>
      <c r="K83" s="17"/>
      <c r="L83" s="17"/>
      <c r="M83" s="17"/>
      <c r="N83" s="17"/>
      <c r="O83" s="17">
        <v>1</v>
      </c>
      <c r="P83" s="17"/>
      <c r="Q83" s="17"/>
      <c r="R83" s="17">
        <v>1</v>
      </c>
      <c r="S83" s="17">
        <v>1</v>
      </c>
      <c r="T83" s="17">
        <v>1</v>
      </c>
      <c r="U83" s="17"/>
      <c r="V83" s="17"/>
      <c r="W83" s="17"/>
      <c r="X83" s="17"/>
      <c r="Y83" s="17">
        <v>1</v>
      </c>
      <c r="Z83" s="18"/>
      <c r="AA83" s="20">
        <f>SUM(B83:Z83)</f>
        <v>9</v>
      </c>
    </row>
    <row r="84" spans="1:27" s="19" customFormat="1" ht="30" customHeight="1" x14ac:dyDescent="0.25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3"/>
    </row>
    <row r="85" spans="1:27" s="19" customFormat="1" ht="18" customHeight="1" x14ac:dyDescent="0.25">
      <c r="A85" s="24" t="s">
        <v>334</v>
      </c>
      <c r="B85" s="31" t="s">
        <v>24</v>
      </c>
      <c r="C85" s="31"/>
      <c r="D85" s="31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3"/>
    </row>
    <row r="86" spans="1:27" s="19" customFormat="1" ht="18" customHeight="1" x14ac:dyDescent="0.25">
      <c r="A86" s="24" t="str">
        <f>[1]Sheet1!$H$5</f>
        <v>Yes</v>
      </c>
      <c r="B86" s="31">
        <f>AA82</f>
        <v>15</v>
      </c>
      <c r="C86" s="31"/>
      <c r="D86" s="3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3"/>
    </row>
    <row r="87" spans="1:27" s="19" customFormat="1" ht="18" customHeight="1" x14ac:dyDescent="0.25">
      <c r="A87" s="24" t="str">
        <f>[1]Sheet1!$H$6</f>
        <v>No</v>
      </c>
      <c r="B87" s="31">
        <f t="shared" ref="B87" si="2">AA83</f>
        <v>9</v>
      </c>
      <c r="C87" s="31"/>
      <c r="D87" s="31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3"/>
    </row>
    <row r="88" spans="1:27" s="19" customFormat="1" ht="30" customHeight="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3"/>
    </row>
    <row r="89" spans="1:27" s="19" customFormat="1" ht="18" customHeight="1" x14ac:dyDescent="0.25">
      <c r="A89" s="24" t="s">
        <v>335</v>
      </c>
      <c r="B89" s="31" t="s">
        <v>24</v>
      </c>
      <c r="C89" s="31"/>
      <c r="D89" s="31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3"/>
    </row>
    <row r="90" spans="1:27" s="19" customFormat="1" ht="18" customHeight="1" x14ac:dyDescent="0.25">
      <c r="A90" s="24" t="str">
        <f>[1]Sheet1!$H$5</f>
        <v>Yes</v>
      </c>
      <c r="B90" s="31">
        <f>+B76+B86</f>
        <v>170</v>
      </c>
      <c r="C90" s="31"/>
      <c r="D90" s="3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3"/>
    </row>
    <row r="91" spans="1:27" s="19" customFormat="1" ht="18" customHeight="1" x14ac:dyDescent="0.25">
      <c r="A91" s="24" t="str">
        <f>[1]Sheet1!$H$6</f>
        <v>No</v>
      </c>
      <c r="B91" s="31">
        <f>+B77+B87</f>
        <v>135</v>
      </c>
      <c r="C91" s="31"/>
      <c r="D91" s="3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3"/>
    </row>
  </sheetData>
  <mergeCells count="24">
    <mergeCell ref="B90:D90"/>
    <mergeCell ref="B91:D91"/>
    <mergeCell ref="AA79:AA81"/>
    <mergeCell ref="B85:D85"/>
    <mergeCell ref="B86:D86"/>
    <mergeCell ref="B87:D87"/>
    <mergeCell ref="B89:D89"/>
    <mergeCell ref="AA63:AA65"/>
    <mergeCell ref="AA69:AA71"/>
    <mergeCell ref="B75:D75"/>
    <mergeCell ref="B76:D76"/>
    <mergeCell ref="B77:D77"/>
    <mergeCell ref="AA57:AA59"/>
    <mergeCell ref="A1:AA1"/>
    <mergeCell ref="A2:AA2"/>
    <mergeCell ref="AA3:AA5"/>
    <mergeCell ref="AA9:AA11"/>
    <mergeCell ref="AA15:AA17"/>
    <mergeCell ref="AA21:AA23"/>
    <mergeCell ref="AA27:AA29"/>
    <mergeCell ref="AA33:AA35"/>
    <mergeCell ref="AA39:AA41"/>
    <mergeCell ref="AA45:AA47"/>
    <mergeCell ref="AA51:AA53"/>
  </mergeCells>
  <conditionalFormatting sqref="AA6:AA75">
    <cfRule type="expression" dxfId="4" priority="5">
      <formula>AA6=0</formula>
    </cfRule>
  </conditionalFormatting>
  <conditionalFormatting sqref="B76:D78">
    <cfRule type="expression" dxfId="3" priority="4">
      <formula>B76=0</formula>
    </cfRule>
  </conditionalFormatting>
  <conditionalFormatting sqref="AA82:AA85">
    <cfRule type="expression" dxfId="2" priority="3">
      <formula>AA82=0</formula>
    </cfRule>
  </conditionalFormatting>
  <conditionalFormatting sqref="B86:D87">
    <cfRule type="expression" dxfId="1" priority="2">
      <formula>B86=0</formula>
    </cfRule>
  </conditionalFormatting>
  <conditionalFormatting sqref="B90:D91">
    <cfRule type="expression" dxfId="0" priority="1">
      <formula>B90=0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2" manualBreakCount="2">
    <brk id="26" max="16383" man="1"/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09"/>
  <sheetViews>
    <sheetView workbookViewId="0">
      <pane ySplit="1" topLeftCell="A2" activePane="bottomLeft" state="frozen"/>
      <selection pane="bottomLeft" sqref="A1:A260"/>
    </sheetView>
  </sheetViews>
  <sheetFormatPr defaultRowHeight="15" x14ac:dyDescent="0.25"/>
  <cols>
    <col min="1" max="1" width="54.7109375" bestFit="1" customWidth="1"/>
  </cols>
  <sheetData>
    <row r="1" spans="1:3" x14ac:dyDescent="0.25">
      <c r="A1" t="s">
        <v>25</v>
      </c>
    </row>
    <row r="2" spans="1:3" hidden="1" x14ac:dyDescent="0.25">
      <c r="A2" t="s">
        <v>26</v>
      </c>
      <c r="B2" t="str">
        <f>RIGHT(A2,LEN(A2)-3)</f>
        <v>1, 1, 1</v>
      </c>
      <c r="C2" t="str">
        <f>VLOOKUP(B2,Sheet1!N:N,1,FALSE)</f>
        <v>1, 1, 1</v>
      </c>
    </row>
    <row r="3" spans="1:3" hidden="1" x14ac:dyDescent="0.25">
      <c r="A3" t="s">
        <v>27</v>
      </c>
      <c r="B3" t="str">
        <f t="shared" ref="B3:B10" si="0">RIGHT(A3,LEN(A3)-3)</f>
        <v>2, 1, 2</v>
      </c>
      <c r="C3" t="str">
        <f>VLOOKUP(B3,Sheet1!N:N,1,FALSE)</f>
        <v>2, 1, 2</v>
      </c>
    </row>
    <row r="4" spans="1:3" hidden="1" x14ac:dyDescent="0.25">
      <c r="A4" t="s">
        <v>28</v>
      </c>
      <c r="B4" t="str">
        <f t="shared" si="0"/>
        <v>17, 1, 17</v>
      </c>
      <c r="C4" t="str">
        <f>VLOOKUP(B4,Sheet1!N:N,1,FALSE)</f>
        <v>17, 1, 17</v>
      </c>
    </row>
    <row r="5" spans="1:3" hidden="1" x14ac:dyDescent="0.25">
      <c r="A5" t="s">
        <v>29</v>
      </c>
      <c r="B5" t="str">
        <f t="shared" si="0"/>
        <v>30, 2, 5</v>
      </c>
      <c r="C5" t="str">
        <f>VLOOKUP(B5,Sheet1!N:N,1,FALSE)</f>
        <v>30, 2, 5</v>
      </c>
    </row>
    <row r="6" spans="1:3" x14ac:dyDescent="0.25">
      <c r="A6" t="s">
        <v>30</v>
      </c>
      <c r="B6" t="str">
        <f t="shared" si="0"/>
        <v>34, 2, 9</v>
      </c>
      <c r="C6" t="e">
        <f>VLOOKUP(B6,Sheet1!N:N,1,FALSE)</f>
        <v>#N/A</v>
      </c>
    </row>
    <row r="7" spans="1:3" hidden="1" x14ac:dyDescent="0.25">
      <c r="A7" t="s">
        <v>31</v>
      </c>
      <c r="B7" t="str">
        <f t="shared" si="0"/>
        <v>44, 2, 19</v>
      </c>
      <c r="C7" t="str">
        <f>VLOOKUP(B7,Sheet1!N:N,1,FALSE)</f>
        <v>44, 2, 19</v>
      </c>
    </row>
    <row r="8" spans="1:3" hidden="1" x14ac:dyDescent="0.25">
      <c r="A8" t="s">
        <v>32</v>
      </c>
      <c r="B8" t="str">
        <f t="shared" si="0"/>
        <v>48, 2, 23</v>
      </c>
      <c r="C8" t="str">
        <f>VLOOKUP(B8,Sheet1!N:N,1,FALSE)</f>
        <v>48, 2, 23</v>
      </c>
    </row>
    <row r="9" spans="1:3" hidden="1" x14ac:dyDescent="0.25">
      <c r="A9" t="s">
        <v>33</v>
      </c>
      <c r="B9" t="str">
        <f t="shared" si="0"/>
        <v>52, 3, 2</v>
      </c>
      <c r="C9" t="str">
        <f>VLOOKUP(B9,Sheet1!N:N,1,FALSE)</f>
        <v>52, 3, 2</v>
      </c>
    </row>
    <row r="10" spans="1:3" hidden="1" x14ac:dyDescent="0.25">
      <c r="A10" t="s">
        <v>34</v>
      </c>
      <c r="B10" t="str">
        <f t="shared" si="0"/>
        <v>56, 3, 6</v>
      </c>
      <c r="C10" t="str">
        <f>VLOOKUP(B10,Sheet1!N:N,1,FALSE)</f>
        <v>56, 3, 6</v>
      </c>
    </row>
    <row r="11" spans="1:3" hidden="1" x14ac:dyDescent="0.25">
      <c r="A11" t="s">
        <v>35</v>
      </c>
      <c r="B11" t="str">
        <f>RIGHT(A11,LEN(A11)-4)</f>
        <v>60, 3, 10</v>
      </c>
      <c r="C11" t="str">
        <f>VLOOKUP(B11,Sheet1!N:N,1,FALSE)</f>
        <v>60, 3, 10</v>
      </c>
    </row>
    <row r="12" spans="1:3" hidden="1" x14ac:dyDescent="0.25">
      <c r="A12" t="s">
        <v>36</v>
      </c>
      <c r="B12" t="str">
        <f t="shared" ref="B12:B75" si="1">RIGHT(A12,LEN(A12)-4)</f>
        <v>60, 3, 10</v>
      </c>
      <c r="C12" t="str">
        <f>VLOOKUP(B12,Sheet1!N:N,1,FALSE)</f>
        <v>60, 3, 10</v>
      </c>
    </row>
    <row r="13" spans="1:3" hidden="1" x14ac:dyDescent="0.25">
      <c r="A13" t="s">
        <v>37</v>
      </c>
      <c r="B13" t="str">
        <f t="shared" si="1"/>
        <v>62, 3, 12</v>
      </c>
      <c r="C13" t="str">
        <f>VLOOKUP(B13,Sheet1!N:N,1,FALSE)</f>
        <v>62, 3, 12</v>
      </c>
    </row>
    <row r="14" spans="1:3" hidden="1" x14ac:dyDescent="0.25">
      <c r="A14" t="s">
        <v>38</v>
      </c>
      <c r="B14" t="str">
        <f t="shared" si="1"/>
        <v>113, 5, 13</v>
      </c>
      <c r="C14" t="str">
        <f>VLOOKUP(B14,Sheet1!N:N,1,FALSE)</f>
        <v>113, 5, 13</v>
      </c>
    </row>
    <row r="15" spans="1:3" hidden="1" x14ac:dyDescent="0.25">
      <c r="A15" t="s">
        <v>39</v>
      </c>
      <c r="B15" t="str">
        <f t="shared" si="1"/>
        <v>121, 5, 21</v>
      </c>
      <c r="C15" t="str">
        <f>VLOOKUP(B15,Sheet1!N:N,1,FALSE)</f>
        <v>121, 5, 21</v>
      </c>
    </row>
    <row r="16" spans="1:3" hidden="1" x14ac:dyDescent="0.25">
      <c r="A16" t="s">
        <v>40</v>
      </c>
      <c r="B16" t="str">
        <f t="shared" si="1"/>
        <v>132, 6, 7</v>
      </c>
      <c r="C16" t="str">
        <f>VLOOKUP(B16,Sheet1!N:N,1,FALSE)</f>
        <v>132, 6, 7</v>
      </c>
    </row>
    <row r="17" spans="1:3" hidden="1" x14ac:dyDescent="0.25">
      <c r="A17" t="s">
        <v>41</v>
      </c>
      <c r="B17" t="str">
        <f t="shared" si="1"/>
        <v>135, 6, 10</v>
      </c>
      <c r="C17" t="str">
        <f>VLOOKUP(B17,Sheet1!N:N,1,FALSE)</f>
        <v>135, 6, 10</v>
      </c>
    </row>
    <row r="18" spans="1:3" x14ac:dyDescent="0.25">
      <c r="A18" t="s">
        <v>42</v>
      </c>
      <c r="B18" t="str">
        <f t="shared" si="1"/>
        <v>140, 6, 15</v>
      </c>
      <c r="C18" t="e">
        <f>VLOOKUP(B18,Sheet1!N:N,1,FALSE)</f>
        <v>#N/A</v>
      </c>
    </row>
    <row r="19" spans="1:3" hidden="1" x14ac:dyDescent="0.25">
      <c r="A19" t="s">
        <v>43</v>
      </c>
      <c r="B19" t="str">
        <f t="shared" si="1"/>
        <v>144, 6, 19</v>
      </c>
      <c r="C19" t="str">
        <f>VLOOKUP(B19,Sheet1!N:N,1,FALSE)</f>
        <v>144, 6, 19</v>
      </c>
    </row>
    <row r="20" spans="1:3" hidden="1" x14ac:dyDescent="0.25">
      <c r="A20" t="s">
        <v>44</v>
      </c>
      <c r="B20" t="str">
        <f t="shared" si="1"/>
        <v>149, 6, 24</v>
      </c>
      <c r="C20" t="str">
        <f>VLOOKUP(B20,Sheet1!N:N,1,FALSE)</f>
        <v>149, 6, 24</v>
      </c>
    </row>
    <row r="21" spans="1:3" x14ac:dyDescent="0.25">
      <c r="A21" t="s">
        <v>45</v>
      </c>
      <c r="B21" t="str">
        <f t="shared" si="1"/>
        <v>157, 7, 7</v>
      </c>
      <c r="C21" t="e">
        <f>VLOOKUP(B21,Sheet1!N:N,1,FALSE)</f>
        <v>#N/A</v>
      </c>
    </row>
    <row r="22" spans="1:3" hidden="1" x14ac:dyDescent="0.25">
      <c r="A22" t="s">
        <v>46</v>
      </c>
      <c r="B22" t="str">
        <f t="shared" si="1"/>
        <v>205, 9, 5</v>
      </c>
      <c r="C22" t="str">
        <f>VLOOKUP(B22,Sheet1!N:N,1,FALSE)</f>
        <v>205, 9, 5</v>
      </c>
    </row>
    <row r="23" spans="1:3" hidden="1" x14ac:dyDescent="0.25">
      <c r="A23" t="s">
        <v>47</v>
      </c>
      <c r="B23" t="str">
        <f t="shared" si="1"/>
        <v>218, 9, 18</v>
      </c>
      <c r="C23" t="str">
        <f>VLOOKUP(B23,Sheet1!N:N,1,FALSE)</f>
        <v>218, 9, 18</v>
      </c>
    </row>
    <row r="24" spans="1:3" hidden="1" x14ac:dyDescent="0.25">
      <c r="A24" t="s">
        <v>48</v>
      </c>
      <c r="B24" t="str">
        <f t="shared" si="1"/>
        <v>231, 10, 6</v>
      </c>
      <c r="C24" t="str">
        <f>VLOOKUP(B24,Sheet1!N:N,1,FALSE)</f>
        <v>231, 10, 6</v>
      </c>
    </row>
    <row r="25" spans="1:3" hidden="1" x14ac:dyDescent="0.25">
      <c r="A25" t="s">
        <v>49</v>
      </c>
      <c r="B25" t="str">
        <f t="shared" si="1"/>
        <v>231, 10, 6</v>
      </c>
      <c r="C25" t="str">
        <f>VLOOKUP(B25,Sheet1!N:N,1,FALSE)</f>
        <v>231, 10, 6</v>
      </c>
    </row>
    <row r="26" spans="1:3" hidden="1" x14ac:dyDescent="0.25">
      <c r="A26" t="s">
        <v>50</v>
      </c>
      <c r="B26" t="str">
        <f t="shared" si="1"/>
        <v>236, 10, 11</v>
      </c>
      <c r="C26" t="str">
        <f>VLOOKUP(B26,Sheet1!N:N,1,FALSE)</f>
        <v>236, 10, 11</v>
      </c>
    </row>
    <row r="27" spans="1:3" hidden="1" x14ac:dyDescent="0.25">
      <c r="A27" t="s">
        <v>51</v>
      </c>
      <c r="B27" t="str">
        <f t="shared" si="1"/>
        <v>249, 10, 24</v>
      </c>
      <c r="C27" t="str">
        <f>VLOOKUP(B27,Sheet1!N:N,1,FALSE)</f>
        <v>249, 10, 24</v>
      </c>
    </row>
    <row r="28" spans="1:3" hidden="1" x14ac:dyDescent="0.25">
      <c r="A28" t="s">
        <v>52</v>
      </c>
      <c r="B28" t="str">
        <f t="shared" si="1"/>
        <v>249, 10, 24</v>
      </c>
      <c r="C28" t="str">
        <f>VLOOKUP(B28,Sheet1!N:N,1,FALSE)</f>
        <v>249, 10, 24</v>
      </c>
    </row>
    <row r="29" spans="1:3" x14ac:dyDescent="0.25">
      <c r="A29" t="s">
        <v>53</v>
      </c>
      <c r="B29" t="str">
        <f t="shared" si="1"/>
        <v>265, 11, 15</v>
      </c>
      <c r="C29" t="e">
        <f>VLOOKUP(B29,Sheet1!N:N,1,FALSE)</f>
        <v>#N/A</v>
      </c>
    </row>
    <row r="30" spans="1:3" hidden="1" x14ac:dyDescent="0.25">
      <c r="A30" t="s">
        <v>54</v>
      </c>
      <c r="B30" t="str">
        <f t="shared" si="1"/>
        <v>280, 12, 5</v>
      </c>
      <c r="C30" t="str">
        <f>VLOOKUP(B30,Sheet1!N:N,1,FALSE)</f>
        <v>280, 12, 5</v>
      </c>
    </row>
    <row r="31" spans="1:3" hidden="1" x14ac:dyDescent="0.25">
      <c r="A31" t="s">
        <v>55</v>
      </c>
      <c r="B31" t="str">
        <f t="shared" si="1"/>
        <v>285, 12, 10</v>
      </c>
      <c r="C31" t="str">
        <f>VLOOKUP(B31,Sheet1!N:N,1,FALSE)</f>
        <v>285, 12, 10</v>
      </c>
    </row>
    <row r="32" spans="1:3" hidden="1" x14ac:dyDescent="0.25">
      <c r="A32" t="s">
        <v>56</v>
      </c>
      <c r="B32" t="str">
        <f t="shared" si="1"/>
        <v>291, 12, 16</v>
      </c>
      <c r="C32" t="str">
        <f>VLOOKUP(B32,Sheet1!N:N,1,FALSE)</f>
        <v>291, 12, 16</v>
      </c>
    </row>
    <row r="33" spans="1:3" hidden="1" x14ac:dyDescent="0.25">
      <c r="A33" t="s">
        <v>57</v>
      </c>
      <c r="B33" t="str">
        <f t="shared" si="1"/>
        <v>292, 12, 17</v>
      </c>
      <c r="C33" t="str">
        <f>VLOOKUP(B33,Sheet1!N:N,1,FALSE)</f>
        <v>292, 12, 17</v>
      </c>
    </row>
    <row r="34" spans="1:3" hidden="1" x14ac:dyDescent="0.25">
      <c r="A34" t="s">
        <v>58</v>
      </c>
      <c r="B34" t="str">
        <f t="shared" si="1"/>
        <v>294, 12, 19</v>
      </c>
      <c r="C34" t="str">
        <f>VLOOKUP(B34,Sheet1!N:N,1,FALSE)</f>
        <v>294, 12, 19</v>
      </c>
    </row>
    <row r="35" spans="1:3" hidden="1" x14ac:dyDescent="0.25">
      <c r="A35" t="s">
        <v>59</v>
      </c>
      <c r="B35" t="str">
        <f t="shared" si="1"/>
        <v>335, 14, 10</v>
      </c>
      <c r="C35" t="str">
        <f>VLOOKUP(B35,Sheet1!N:N,1,FALSE)</f>
        <v>335, 14, 10</v>
      </c>
    </row>
    <row r="36" spans="1:3" hidden="1" x14ac:dyDescent="0.25">
      <c r="A36" t="s">
        <v>60</v>
      </c>
      <c r="B36" t="str">
        <f t="shared" si="1"/>
        <v>337, 14, 12</v>
      </c>
      <c r="C36" t="str">
        <f>VLOOKUP(B36,Sheet1!N:N,1,FALSE)</f>
        <v>337, 14, 12</v>
      </c>
    </row>
    <row r="37" spans="1:3" hidden="1" x14ac:dyDescent="0.25">
      <c r="A37" t="s">
        <v>61</v>
      </c>
      <c r="B37" t="str">
        <f t="shared" si="1"/>
        <v>344, 14, 19</v>
      </c>
      <c r="C37" t="str">
        <f>VLOOKUP(B37,Sheet1!N:N,1,FALSE)</f>
        <v>344, 14, 19</v>
      </c>
    </row>
    <row r="38" spans="1:3" hidden="1" x14ac:dyDescent="0.25">
      <c r="A38" t="s">
        <v>62</v>
      </c>
      <c r="B38" t="str">
        <f t="shared" si="1"/>
        <v>362, 15, 12</v>
      </c>
      <c r="C38" t="str">
        <f>VLOOKUP(B38,Sheet1!N:N,1,FALSE)</f>
        <v>362, 15, 12</v>
      </c>
    </row>
    <row r="39" spans="1:3" hidden="1" x14ac:dyDescent="0.25">
      <c r="A39" t="s">
        <v>63</v>
      </c>
      <c r="B39" t="str">
        <f t="shared" si="1"/>
        <v>369, 15, 19</v>
      </c>
      <c r="C39" t="str">
        <f>VLOOKUP(B39,Sheet1!N:N,1,FALSE)</f>
        <v>369, 15, 19</v>
      </c>
    </row>
    <row r="40" spans="1:3" hidden="1" x14ac:dyDescent="0.25">
      <c r="A40" t="s">
        <v>64</v>
      </c>
      <c r="B40" t="str">
        <f t="shared" si="1"/>
        <v>379, 16, 4</v>
      </c>
      <c r="C40" t="str">
        <f>VLOOKUP(B40,Sheet1!N:N,1,FALSE)</f>
        <v>379, 16, 4</v>
      </c>
    </row>
    <row r="41" spans="1:3" hidden="1" x14ac:dyDescent="0.25">
      <c r="A41" t="s">
        <v>65</v>
      </c>
      <c r="B41" t="str">
        <f t="shared" si="1"/>
        <v>380, 16, 5</v>
      </c>
      <c r="C41" t="str">
        <f>VLOOKUP(B41,Sheet1!N:N,1,FALSE)</f>
        <v>380, 16, 5</v>
      </c>
    </row>
    <row r="42" spans="1:3" x14ac:dyDescent="0.25">
      <c r="A42" t="s">
        <v>66</v>
      </c>
      <c r="B42" t="str">
        <f t="shared" si="1"/>
        <v>395, 16, 20</v>
      </c>
      <c r="C42" t="e">
        <f>VLOOKUP(B42,Sheet1!N:N,1,FALSE)</f>
        <v>#N/A</v>
      </c>
    </row>
    <row r="43" spans="1:3" x14ac:dyDescent="0.25">
      <c r="A43" t="s">
        <v>67</v>
      </c>
      <c r="B43" t="str">
        <f t="shared" si="1"/>
        <v>400, 16, 25</v>
      </c>
      <c r="C43" t="e">
        <f>VLOOKUP(B43,Sheet1!N:N,1,FALSE)</f>
        <v>#N/A</v>
      </c>
    </row>
    <row r="44" spans="1:3" hidden="1" x14ac:dyDescent="0.25">
      <c r="A44" t="s">
        <v>68</v>
      </c>
      <c r="B44" t="str">
        <f t="shared" si="1"/>
        <v>434, 18, 9</v>
      </c>
      <c r="C44" t="str">
        <f>VLOOKUP(B44,Sheet1!N:N,1,FALSE)</f>
        <v>434, 18, 9</v>
      </c>
    </row>
    <row r="45" spans="1:3" hidden="1" x14ac:dyDescent="0.25">
      <c r="A45" t="s">
        <v>69</v>
      </c>
      <c r="B45" t="str">
        <f t="shared" si="1"/>
        <v>443, 18, 18</v>
      </c>
      <c r="C45" t="str">
        <f>VLOOKUP(B45,Sheet1!N:N,1,FALSE)</f>
        <v>443, 18, 18</v>
      </c>
    </row>
    <row r="46" spans="1:3" hidden="1" x14ac:dyDescent="0.25">
      <c r="A46" t="s">
        <v>70</v>
      </c>
      <c r="B46" t="str">
        <f t="shared" si="1"/>
        <v>444, 18, 19</v>
      </c>
      <c r="C46" t="str">
        <f>VLOOKUP(B46,Sheet1!N:N,1,FALSE)</f>
        <v>444, 18, 19</v>
      </c>
    </row>
    <row r="47" spans="1:3" hidden="1" x14ac:dyDescent="0.25">
      <c r="A47" t="s">
        <v>71</v>
      </c>
      <c r="B47" t="str">
        <f t="shared" si="1"/>
        <v>447, 18, 22</v>
      </c>
      <c r="C47" t="str">
        <f>VLOOKUP(B47,Sheet1!N:N,1,FALSE)</f>
        <v>447, 18, 22</v>
      </c>
    </row>
    <row r="48" spans="1:3" hidden="1" x14ac:dyDescent="0.25">
      <c r="A48" t="s">
        <v>72</v>
      </c>
      <c r="B48" t="str">
        <f t="shared" si="1"/>
        <v>448, 18, 23</v>
      </c>
      <c r="C48" t="str">
        <f>VLOOKUP(B48,Sheet1!N:N,1,FALSE)</f>
        <v>448, 18, 23</v>
      </c>
    </row>
    <row r="49" spans="1:3" hidden="1" x14ac:dyDescent="0.25">
      <c r="A49" t="s">
        <v>73</v>
      </c>
      <c r="B49" t="str">
        <f t="shared" si="1"/>
        <v>451, 19, 1</v>
      </c>
      <c r="C49" t="str">
        <f>VLOOKUP(B49,Sheet1!N:N,1,FALSE)</f>
        <v>451, 19, 1</v>
      </c>
    </row>
    <row r="50" spans="1:3" hidden="1" x14ac:dyDescent="0.25">
      <c r="A50" t="s">
        <v>74</v>
      </c>
      <c r="B50" t="str">
        <f t="shared" si="1"/>
        <v>455, 19, 5</v>
      </c>
      <c r="C50" t="str">
        <f>VLOOKUP(B50,Sheet1!N:N,1,FALSE)</f>
        <v>455, 19, 5</v>
      </c>
    </row>
    <row r="51" spans="1:3" hidden="1" x14ac:dyDescent="0.25">
      <c r="A51" t="s">
        <v>75</v>
      </c>
      <c r="B51" t="str">
        <f t="shared" si="1"/>
        <v>456, 19, 6</v>
      </c>
      <c r="C51" t="str">
        <f>VLOOKUP(B51,Sheet1!N:N,1,FALSE)</f>
        <v>456, 19, 6</v>
      </c>
    </row>
    <row r="52" spans="1:3" hidden="1" x14ac:dyDescent="0.25">
      <c r="A52" t="s">
        <v>76</v>
      </c>
      <c r="B52" t="str">
        <f t="shared" si="1"/>
        <v>471, 19, 21</v>
      </c>
      <c r="C52" t="str">
        <f>VLOOKUP(B52,Sheet1!N:N,1,FALSE)</f>
        <v>471, 19, 21</v>
      </c>
    </row>
    <row r="53" spans="1:3" hidden="1" x14ac:dyDescent="0.25">
      <c r="A53" t="s">
        <v>77</v>
      </c>
      <c r="B53" t="str">
        <f t="shared" si="1"/>
        <v>476, 20, 1</v>
      </c>
      <c r="C53" t="str">
        <f>VLOOKUP(B53,Sheet1!N:N,1,FALSE)</f>
        <v>476, 20, 1</v>
      </c>
    </row>
    <row r="54" spans="1:3" x14ac:dyDescent="0.25">
      <c r="A54" t="s">
        <v>78</v>
      </c>
      <c r="B54" t="str">
        <f t="shared" si="1"/>
        <v>491, 20, 16</v>
      </c>
      <c r="C54" t="e">
        <f>VLOOKUP(B54,Sheet1!N:N,1,FALSE)</f>
        <v>#N/A</v>
      </c>
    </row>
    <row r="55" spans="1:3" x14ac:dyDescent="0.25">
      <c r="A55" t="s">
        <v>79</v>
      </c>
      <c r="B55" t="str">
        <f t="shared" si="1"/>
        <v>496, 20, 21</v>
      </c>
      <c r="C55" t="e">
        <f>VLOOKUP(B55,Sheet1!N:N,1,FALSE)</f>
        <v>#N/A</v>
      </c>
    </row>
    <row r="56" spans="1:3" hidden="1" x14ac:dyDescent="0.25">
      <c r="A56" t="s">
        <v>80</v>
      </c>
      <c r="B56" t="str">
        <f t="shared" si="1"/>
        <v>498, 20, 23</v>
      </c>
      <c r="C56" t="str">
        <f>VLOOKUP(B56,Sheet1!N:N,1,FALSE)</f>
        <v>498, 20, 23</v>
      </c>
    </row>
    <row r="57" spans="1:3" hidden="1" x14ac:dyDescent="0.25">
      <c r="A57" t="s">
        <v>81</v>
      </c>
      <c r="B57" t="str">
        <f t="shared" si="1"/>
        <v>504, 21, 4</v>
      </c>
      <c r="C57" t="str">
        <f>VLOOKUP(B57,Sheet1!N:N,1,FALSE)</f>
        <v>504, 21, 4</v>
      </c>
    </row>
    <row r="58" spans="1:3" x14ac:dyDescent="0.25">
      <c r="A58" t="s">
        <v>82</v>
      </c>
      <c r="B58" t="str">
        <f t="shared" si="1"/>
        <v>507, 21, 7</v>
      </c>
      <c r="C58" t="e">
        <f>VLOOKUP(B58,Sheet1!N:N,1,FALSE)</f>
        <v>#N/A</v>
      </c>
    </row>
    <row r="59" spans="1:3" hidden="1" x14ac:dyDescent="0.25">
      <c r="A59" t="s">
        <v>83</v>
      </c>
      <c r="B59" t="str">
        <f t="shared" si="1"/>
        <v>512, 21, 12</v>
      </c>
      <c r="C59" t="str">
        <f>VLOOKUP(B59,Sheet1!N:N,1,FALSE)</f>
        <v>512, 21, 12</v>
      </c>
    </row>
    <row r="60" spans="1:3" hidden="1" x14ac:dyDescent="0.25">
      <c r="A60" t="s">
        <v>84</v>
      </c>
      <c r="B60" t="str">
        <f t="shared" si="1"/>
        <v>516, 21, 16</v>
      </c>
      <c r="C60" t="str">
        <f>VLOOKUP(B60,Sheet1!N:N,1,FALSE)</f>
        <v>516, 21, 16</v>
      </c>
    </row>
    <row r="61" spans="1:3" hidden="1" x14ac:dyDescent="0.25">
      <c r="A61" t="s">
        <v>85</v>
      </c>
      <c r="B61" t="str">
        <f t="shared" si="1"/>
        <v>519, 21, 19</v>
      </c>
      <c r="C61" t="str">
        <f>VLOOKUP(B61,Sheet1!N:N,1,FALSE)</f>
        <v>519, 21, 19</v>
      </c>
    </row>
    <row r="62" spans="1:3" hidden="1" x14ac:dyDescent="0.25">
      <c r="A62" t="s">
        <v>86</v>
      </c>
      <c r="B62" t="str">
        <f t="shared" si="1"/>
        <v>527, 22, 2</v>
      </c>
      <c r="C62" t="str">
        <f>VLOOKUP(B62,Sheet1!N:N,1,FALSE)</f>
        <v>527, 22, 2</v>
      </c>
    </row>
    <row r="63" spans="1:3" hidden="1" x14ac:dyDescent="0.25">
      <c r="A63" t="s">
        <v>87</v>
      </c>
      <c r="B63" t="str">
        <f t="shared" si="1"/>
        <v>527, 22, 2</v>
      </c>
      <c r="C63" t="str">
        <f>VLOOKUP(B63,Sheet1!N:N,1,FALSE)</f>
        <v>527, 22, 2</v>
      </c>
    </row>
    <row r="64" spans="1:3" hidden="1" x14ac:dyDescent="0.25">
      <c r="A64" t="s">
        <v>88</v>
      </c>
      <c r="B64" t="str">
        <f t="shared" si="1"/>
        <v>542, 200, 11</v>
      </c>
      <c r="C64" t="str">
        <f>VLOOKUP(B64,Sheet1!N:N,1,FALSE)</f>
        <v>542, 200, 11</v>
      </c>
    </row>
    <row r="65" spans="1:3" hidden="1" x14ac:dyDescent="0.25">
      <c r="A65" t="s">
        <v>89</v>
      </c>
      <c r="B65" t="str">
        <f t="shared" si="1"/>
        <v>552, 200, 21</v>
      </c>
      <c r="C65" t="str">
        <f>VLOOKUP(B65,Sheet1!N:N,1,FALSE)</f>
        <v>552, 200, 21</v>
      </c>
    </row>
    <row r="66" spans="1:3" hidden="1" x14ac:dyDescent="0.25">
      <c r="A66" t="s">
        <v>90</v>
      </c>
      <c r="B66" t="str">
        <f t="shared" si="1"/>
        <v>558, 201, 2</v>
      </c>
      <c r="C66" t="str">
        <f>VLOOKUP(B66,Sheet1!N:N,1,FALSE)</f>
        <v>558, 201, 2</v>
      </c>
    </row>
    <row r="67" spans="1:3" hidden="1" x14ac:dyDescent="0.25">
      <c r="A67" t="s">
        <v>91</v>
      </c>
      <c r="B67" t="str">
        <f t="shared" si="1"/>
        <v>559, 201, 3</v>
      </c>
      <c r="C67" t="str">
        <f>VLOOKUP(B67,Sheet1!N:N,1,FALSE)</f>
        <v>559, 201, 3</v>
      </c>
    </row>
    <row r="68" spans="1:3" hidden="1" x14ac:dyDescent="0.25">
      <c r="A68" t="s">
        <v>92</v>
      </c>
      <c r="B68" t="str">
        <f t="shared" si="1"/>
        <v>559, 201, 3</v>
      </c>
      <c r="C68" t="str">
        <f>VLOOKUP(B68,Sheet1!N:N,1,FALSE)</f>
        <v>559, 201, 3</v>
      </c>
    </row>
    <row r="69" spans="1:3" hidden="1" x14ac:dyDescent="0.25">
      <c r="A69" t="s">
        <v>93</v>
      </c>
      <c r="B69" t="str">
        <f t="shared" si="1"/>
        <v>590, 202, 9</v>
      </c>
      <c r="C69" t="str">
        <f>VLOOKUP(B69,Sheet1!N:N,1,FALSE)</f>
        <v>590, 202, 9</v>
      </c>
    </row>
    <row r="70" spans="1:3" hidden="1" x14ac:dyDescent="0.25">
      <c r="A70" t="s">
        <v>94</v>
      </c>
      <c r="B70" t="str">
        <f t="shared" si="1"/>
        <v>599, 202, 18</v>
      </c>
      <c r="C70" t="str">
        <f>VLOOKUP(B70,Sheet1!N:N,1,FALSE)</f>
        <v>599, 202, 18</v>
      </c>
    </row>
    <row r="71" spans="1:3" hidden="1" x14ac:dyDescent="0.25">
      <c r="A71" t="s">
        <v>95</v>
      </c>
      <c r="B71" t="str">
        <f t="shared" si="1"/>
        <v>602, 202, 21</v>
      </c>
      <c r="C71" t="str">
        <f>VLOOKUP(B71,Sheet1!N:N,1,FALSE)</f>
        <v>602, 202, 21</v>
      </c>
    </row>
    <row r="72" spans="1:3" x14ac:dyDescent="0.25">
      <c r="A72" t="s">
        <v>96</v>
      </c>
      <c r="B72" t="str">
        <f t="shared" si="1"/>
        <v>615, 203, 9</v>
      </c>
      <c r="C72" t="e">
        <f>VLOOKUP(B72,Sheet1!N:N,1,FALSE)</f>
        <v>#N/A</v>
      </c>
    </row>
    <row r="73" spans="1:3" hidden="1" x14ac:dyDescent="0.25">
      <c r="A73" t="s">
        <v>97</v>
      </c>
      <c r="B73" t="str">
        <f t="shared" si="1"/>
        <v>618, 203, 12</v>
      </c>
      <c r="C73" t="str">
        <f>VLOOKUP(B73,Sheet1!N:N,1,FALSE)</f>
        <v>618, 203, 12</v>
      </c>
    </row>
    <row r="74" spans="1:3" hidden="1" x14ac:dyDescent="0.25">
      <c r="A74" t="s">
        <v>98</v>
      </c>
      <c r="B74" t="str">
        <f t="shared" si="1"/>
        <v>622, 203, 16</v>
      </c>
      <c r="C74" t="str">
        <f>VLOOKUP(B74,Sheet1!N:N,1,FALSE)</f>
        <v>622, 203, 16</v>
      </c>
    </row>
    <row r="75" spans="1:3" hidden="1" x14ac:dyDescent="0.25">
      <c r="A75" t="s">
        <v>99</v>
      </c>
      <c r="B75" t="str">
        <f t="shared" si="1"/>
        <v>644, 204, 13</v>
      </c>
      <c r="C75" t="str">
        <f>VLOOKUP(B75,Sheet1!N:N,1,FALSE)</f>
        <v>644, 204, 13</v>
      </c>
    </row>
    <row r="76" spans="1:3" hidden="1" x14ac:dyDescent="0.25">
      <c r="A76" t="s">
        <v>100</v>
      </c>
      <c r="B76" t="str">
        <f t="shared" ref="B76:B100" si="2">RIGHT(A76,LEN(A76)-4)</f>
        <v>684, 206, 3</v>
      </c>
      <c r="C76" t="str">
        <f>VLOOKUP(B76,Sheet1!N:N,1,FALSE)</f>
        <v>684, 206, 3</v>
      </c>
    </row>
    <row r="77" spans="1:3" hidden="1" x14ac:dyDescent="0.25">
      <c r="A77" t="s">
        <v>101</v>
      </c>
      <c r="B77" t="str">
        <f t="shared" si="2"/>
        <v>685, 206, 4</v>
      </c>
      <c r="C77" t="str">
        <f>VLOOKUP(B77,Sheet1!N:N,1,FALSE)</f>
        <v>685, 206, 4</v>
      </c>
    </row>
    <row r="78" spans="1:3" hidden="1" x14ac:dyDescent="0.25">
      <c r="A78" t="s">
        <v>102</v>
      </c>
      <c r="B78" t="str">
        <f t="shared" si="2"/>
        <v>689, 206, 8</v>
      </c>
      <c r="C78" t="str">
        <f>VLOOKUP(B78,Sheet1!N:N,1,FALSE)</f>
        <v>689, 206, 8</v>
      </c>
    </row>
    <row r="79" spans="1:3" hidden="1" x14ac:dyDescent="0.25">
      <c r="A79" t="s">
        <v>103</v>
      </c>
      <c r="B79" t="str">
        <f t="shared" si="2"/>
        <v>689, 206, 8</v>
      </c>
      <c r="C79" t="str">
        <f>VLOOKUP(B79,Sheet1!N:N,1,FALSE)</f>
        <v>689, 206, 8</v>
      </c>
    </row>
    <row r="80" spans="1:3" hidden="1" x14ac:dyDescent="0.25">
      <c r="A80" t="s">
        <v>104</v>
      </c>
      <c r="B80" t="str">
        <f t="shared" si="2"/>
        <v>689, 206, 8</v>
      </c>
      <c r="C80" t="str">
        <f>VLOOKUP(B80,Sheet1!N:N,1,FALSE)</f>
        <v>689, 206, 8</v>
      </c>
    </row>
    <row r="81" spans="1:3" x14ac:dyDescent="0.25">
      <c r="A81" t="s">
        <v>105</v>
      </c>
      <c r="B81" t="str">
        <f t="shared" si="2"/>
        <v>693, 206, 12</v>
      </c>
      <c r="C81" t="e">
        <f>VLOOKUP(B81,Sheet1!N:N,1,FALSE)</f>
        <v>#N/A</v>
      </c>
    </row>
    <row r="82" spans="1:3" hidden="1" x14ac:dyDescent="0.25">
      <c r="A82" t="s">
        <v>106</v>
      </c>
      <c r="B82" t="str">
        <f t="shared" si="2"/>
        <v>702, 206, 21</v>
      </c>
      <c r="C82" t="str">
        <f>VLOOKUP(B82,Sheet1!N:N,1,FALSE)</f>
        <v>702, 206, 21</v>
      </c>
    </row>
    <row r="83" spans="1:3" hidden="1" x14ac:dyDescent="0.25">
      <c r="A83" t="s">
        <v>107</v>
      </c>
      <c r="B83" t="str">
        <f t="shared" si="2"/>
        <v>703, 206, 22</v>
      </c>
      <c r="C83" t="str">
        <f>VLOOKUP(B83,Sheet1!N:N,1,FALSE)</f>
        <v>703, 206, 22</v>
      </c>
    </row>
    <row r="84" spans="1:3" hidden="1" x14ac:dyDescent="0.25">
      <c r="A84" t="s">
        <v>108</v>
      </c>
      <c r="B84" t="str">
        <f t="shared" si="2"/>
        <v>718, 207, 12</v>
      </c>
      <c r="C84" t="str">
        <f>VLOOKUP(B84,Sheet1!N:N,1,FALSE)</f>
        <v>718, 207, 12</v>
      </c>
    </row>
    <row r="85" spans="1:3" hidden="1" x14ac:dyDescent="0.25">
      <c r="A85" t="s">
        <v>109</v>
      </c>
      <c r="B85" t="str">
        <f t="shared" si="2"/>
        <v>735, 208, 4</v>
      </c>
      <c r="C85" t="str">
        <f>VLOOKUP(B85,Sheet1!N:N,1,FALSE)</f>
        <v>735, 208, 4</v>
      </c>
    </row>
    <row r="86" spans="1:3" hidden="1" x14ac:dyDescent="0.25">
      <c r="A86" t="s">
        <v>110</v>
      </c>
      <c r="B86" t="str">
        <f t="shared" si="2"/>
        <v>768, 209, 12</v>
      </c>
      <c r="C86" t="str">
        <f>VLOOKUP(B86,Sheet1!N:N,1,FALSE)</f>
        <v>768, 209, 12</v>
      </c>
    </row>
    <row r="87" spans="1:3" hidden="1" x14ac:dyDescent="0.25">
      <c r="A87" t="s">
        <v>111</v>
      </c>
      <c r="B87" t="str">
        <f t="shared" si="2"/>
        <v>781, 209, 25</v>
      </c>
      <c r="C87" t="str">
        <f>VLOOKUP(B87,Sheet1!N:N,1,FALSE)</f>
        <v>781, 209, 25</v>
      </c>
    </row>
    <row r="88" spans="1:3" hidden="1" x14ac:dyDescent="0.25">
      <c r="A88" t="s">
        <v>112</v>
      </c>
      <c r="B88" t="str">
        <f t="shared" si="2"/>
        <v>781, 209, 25</v>
      </c>
      <c r="C88" t="str">
        <f>VLOOKUP(B88,Sheet1!N:N,1,FALSE)</f>
        <v>781, 209, 25</v>
      </c>
    </row>
    <row r="89" spans="1:3" hidden="1" x14ac:dyDescent="0.25">
      <c r="A89" t="s">
        <v>113</v>
      </c>
      <c r="B89" t="str">
        <f t="shared" si="2"/>
        <v>790, 210, 9</v>
      </c>
      <c r="C89" t="str">
        <f>VLOOKUP(B89,Sheet1!N:N,1,FALSE)</f>
        <v>790, 210, 9</v>
      </c>
    </row>
    <row r="90" spans="1:3" hidden="1" x14ac:dyDescent="0.25">
      <c r="A90" t="s">
        <v>114</v>
      </c>
      <c r="B90" t="str">
        <f t="shared" si="2"/>
        <v>802, 210, 21</v>
      </c>
      <c r="C90" t="str">
        <f>VLOOKUP(B90,Sheet1!N:N,1,FALSE)</f>
        <v>802, 210, 21</v>
      </c>
    </row>
    <row r="91" spans="1:3" hidden="1" x14ac:dyDescent="0.25">
      <c r="A91" t="s">
        <v>115</v>
      </c>
      <c r="B91" t="str">
        <f t="shared" si="2"/>
        <v>804, 210, 23</v>
      </c>
      <c r="C91" t="str">
        <f>VLOOKUP(B91,Sheet1!N:N,1,FALSE)</f>
        <v>804, 210, 23</v>
      </c>
    </row>
    <row r="92" spans="1:3" hidden="1" x14ac:dyDescent="0.25">
      <c r="A92" t="s">
        <v>116</v>
      </c>
      <c r="B92" t="str">
        <f t="shared" si="2"/>
        <v>811, 211, 5</v>
      </c>
      <c r="C92" t="str">
        <f>VLOOKUP(B92,Sheet1!N:N,1,FALSE)</f>
        <v>811, 211, 5</v>
      </c>
    </row>
    <row r="93" spans="1:3" hidden="1" x14ac:dyDescent="0.25">
      <c r="A93" t="s">
        <v>117</v>
      </c>
      <c r="B93" t="str">
        <f t="shared" si="2"/>
        <v>816, 211, 10</v>
      </c>
      <c r="C93" t="str">
        <f>VLOOKUP(B93,Sheet1!N:N,1,FALSE)</f>
        <v>816, 211, 10</v>
      </c>
    </row>
    <row r="94" spans="1:3" hidden="1" x14ac:dyDescent="0.25">
      <c r="A94" t="s">
        <v>118</v>
      </c>
      <c r="B94" t="str">
        <f t="shared" si="2"/>
        <v>828, 211, 22</v>
      </c>
      <c r="C94" t="str">
        <f>VLOOKUP(B94,Sheet1!N:N,1,FALSE)</f>
        <v>828, 211, 22</v>
      </c>
    </row>
    <row r="95" spans="1:3" hidden="1" x14ac:dyDescent="0.25">
      <c r="A95" t="s">
        <v>119</v>
      </c>
      <c r="B95" t="str">
        <f t="shared" si="2"/>
        <v>829, 211, 23</v>
      </c>
      <c r="C95" t="str">
        <f>VLOOKUP(B95,Sheet1!N:N,1,FALSE)</f>
        <v>829, 211, 23</v>
      </c>
    </row>
    <row r="96" spans="1:3" hidden="1" x14ac:dyDescent="0.25">
      <c r="A96" t="s">
        <v>120</v>
      </c>
      <c r="B96" t="str">
        <f t="shared" si="2"/>
        <v>844, 212, 13</v>
      </c>
      <c r="C96" t="str">
        <f>VLOOKUP(B96,Sheet1!N:N,1,FALSE)</f>
        <v>844, 212, 13</v>
      </c>
    </row>
    <row r="97" spans="1:3" hidden="1" x14ac:dyDescent="0.25">
      <c r="A97" t="s">
        <v>121</v>
      </c>
      <c r="B97" t="str">
        <f t="shared" si="2"/>
        <v>846, 212, 15</v>
      </c>
      <c r="C97" t="str">
        <f>VLOOKUP(B97,Sheet1!N:N,1,FALSE)</f>
        <v>846, 212, 15</v>
      </c>
    </row>
    <row r="98" spans="1:3" hidden="1" x14ac:dyDescent="0.25">
      <c r="A98" t="s">
        <v>122</v>
      </c>
      <c r="B98" t="str">
        <f t="shared" si="2"/>
        <v>852, 212, 21</v>
      </c>
      <c r="C98" t="str">
        <f>VLOOKUP(B98,Sheet1!N:N,1,FALSE)</f>
        <v>852, 212, 21</v>
      </c>
    </row>
    <row r="99" spans="1:3" hidden="1" x14ac:dyDescent="0.25">
      <c r="A99" t="s">
        <v>123</v>
      </c>
      <c r="B99" t="str">
        <f t="shared" si="2"/>
        <v>859, 213, 3</v>
      </c>
      <c r="C99" t="str">
        <f>VLOOKUP(B99,Sheet1!N:N,1,FALSE)</f>
        <v>859, 213, 3</v>
      </c>
    </row>
    <row r="100" spans="1:3" hidden="1" x14ac:dyDescent="0.25">
      <c r="A100" t="s">
        <v>124</v>
      </c>
      <c r="B100" t="str">
        <f t="shared" si="2"/>
        <v>864, 213, 8</v>
      </c>
      <c r="C100" t="str">
        <f>VLOOKUP(B100,Sheet1!N:N,1,FALSE)</f>
        <v>864, 213, 8</v>
      </c>
    </row>
    <row r="101" spans="1:3" hidden="1" x14ac:dyDescent="0.25">
      <c r="A101" t="s">
        <v>125</v>
      </c>
      <c r="B101" t="str">
        <f>RIGHT(A101,LEN(A101)-5)</f>
        <v>876, 213, 20</v>
      </c>
      <c r="C101" t="str">
        <f>VLOOKUP(B101,Sheet1!N:N,1,FALSE)</f>
        <v>876, 213, 20</v>
      </c>
    </row>
    <row r="102" spans="1:3" hidden="1" x14ac:dyDescent="0.25">
      <c r="A102" t="s">
        <v>126</v>
      </c>
      <c r="B102" t="str">
        <f t="shared" ref="B102:B165" si="3">RIGHT(A102,LEN(A102)-5)</f>
        <v>877, 213, 21</v>
      </c>
      <c r="C102" t="str">
        <f>VLOOKUP(B102,Sheet1!N:N,1,FALSE)</f>
        <v>877, 213, 21</v>
      </c>
    </row>
    <row r="103" spans="1:3" hidden="1" x14ac:dyDescent="0.25">
      <c r="A103" t="s">
        <v>127</v>
      </c>
      <c r="B103" t="str">
        <f t="shared" si="3"/>
        <v>882, 214, 1</v>
      </c>
      <c r="C103" t="str">
        <f>VLOOKUP(B103,Sheet1!N:N,1,FALSE)</f>
        <v>882, 214, 1</v>
      </c>
    </row>
    <row r="104" spans="1:3" hidden="1" x14ac:dyDescent="0.25">
      <c r="A104" t="s">
        <v>128</v>
      </c>
      <c r="B104" t="str">
        <f t="shared" si="3"/>
        <v>883, 214, 2</v>
      </c>
      <c r="C104" t="str">
        <f>VLOOKUP(B104,Sheet1!N:N,1,FALSE)</f>
        <v>883, 214, 2</v>
      </c>
    </row>
    <row r="105" spans="1:3" hidden="1" x14ac:dyDescent="0.25">
      <c r="A105" t="s">
        <v>129</v>
      </c>
      <c r="B105" t="str">
        <f t="shared" si="3"/>
        <v>893, 214, 12</v>
      </c>
      <c r="C105" t="str">
        <f>VLOOKUP(B105,Sheet1!N:N,1,FALSE)</f>
        <v>893, 214, 12</v>
      </c>
    </row>
    <row r="106" spans="1:3" hidden="1" x14ac:dyDescent="0.25">
      <c r="A106" t="s">
        <v>130</v>
      </c>
      <c r="B106" t="str">
        <f t="shared" si="3"/>
        <v>897, 214, 16</v>
      </c>
      <c r="C106" t="str">
        <f>VLOOKUP(B106,Sheet1!N:N,1,FALSE)</f>
        <v>897, 214, 16</v>
      </c>
    </row>
    <row r="107" spans="1:3" hidden="1" x14ac:dyDescent="0.25">
      <c r="A107" t="s">
        <v>131</v>
      </c>
      <c r="B107" t="str">
        <f t="shared" si="3"/>
        <v>923, 215, 17</v>
      </c>
      <c r="C107" t="str">
        <f>VLOOKUP(B107,Sheet1!N:N,1,FALSE)</f>
        <v>923, 215, 17</v>
      </c>
    </row>
    <row r="108" spans="1:3" x14ac:dyDescent="0.25">
      <c r="A108" t="s">
        <v>132</v>
      </c>
      <c r="B108" t="str">
        <f t="shared" si="3"/>
        <v>932, 216, 1</v>
      </c>
      <c r="C108" t="e">
        <f>VLOOKUP(B108,Sheet1!N:N,1,FALSE)</f>
        <v>#N/A</v>
      </c>
    </row>
    <row r="109" spans="1:3" hidden="1" x14ac:dyDescent="0.25">
      <c r="A109" t="s">
        <v>133</v>
      </c>
      <c r="B109" t="str">
        <f t="shared" si="3"/>
        <v>940, 216, 9</v>
      </c>
      <c r="C109" t="str">
        <f>VLOOKUP(B109,Sheet1!N:N,1,FALSE)</f>
        <v>940, 216, 9</v>
      </c>
    </row>
    <row r="110" spans="1:3" hidden="1" x14ac:dyDescent="0.25">
      <c r="A110" t="s">
        <v>134</v>
      </c>
      <c r="B110" t="str">
        <f t="shared" si="3"/>
        <v>950, 216, 19</v>
      </c>
      <c r="C110" t="str">
        <f>VLOOKUP(B110,Sheet1!N:N,1,FALSE)</f>
        <v>950, 216, 19</v>
      </c>
    </row>
    <row r="111" spans="1:3" hidden="1" x14ac:dyDescent="0.25">
      <c r="A111" t="s">
        <v>135</v>
      </c>
      <c r="B111" t="str">
        <f t="shared" si="3"/>
        <v>953, 216, 22</v>
      </c>
      <c r="C111" t="str">
        <f>VLOOKUP(B111,Sheet1!N:N,1,FALSE)</f>
        <v>953, 216, 22</v>
      </c>
    </row>
    <row r="112" spans="1:3" hidden="1" x14ac:dyDescent="0.25">
      <c r="A112" t="s">
        <v>136</v>
      </c>
      <c r="B112" t="str">
        <f t="shared" si="3"/>
        <v>955, 216, 24</v>
      </c>
      <c r="C112" t="str">
        <f>VLOOKUP(B112,Sheet1!N:N,1,FALSE)</f>
        <v>955, 216, 24</v>
      </c>
    </row>
    <row r="113" spans="1:3" hidden="1" x14ac:dyDescent="0.25">
      <c r="A113" t="s">
        <v>137</v>
      </c>
      <c r="B113" t="str">
        <f t="shared" si="3"/>
        <v>959, 217, 3</v>
      </c>
      <c r="C113" t="str">
        <f>VLOOKUP(B113,Sheet1!N:N,1,FALSE)</f>
        <v>959, 217, 3</v>
      </c>
    </row>
    <row r="114" spans="1:3" hidden="1" x14ac:dyDescent="0.25">
      <c r="A114" t="s">
        <v>138</v>
      </c>
      <c r="B114" t="str">
        <f t="shared" si="3"/>
        <v>963, 217, 7</v>
      </c>
      <c r="C114" t="str">
        <f>VLOOKUP(B114,Sheet1!N:N,1,FALSE)</f>
        <v>963, 217, 7</v>
      </c>
    </row>
    <row r="115" spans="1:3" hidden="1" x14ac:dyDescent="0.25">
      <c r="A115" t="s">
        <v>139</v>
      </c>
      <c r="B115" t="str">
        <f t="shared" si="3"/>
        <v>987, 218, 6</v>
      </c>
      <c r="C115" t="str">
        <f>VLOOKUP(B115,Sheet1!N:N,1,FALSE)</f>
        <v>987, 218, 6</v>
      </c>
    </row>
    <row r="116" spans="1:3" hidden="1" x14ac:dyDescent="0.25">
      <c r="A116" t="s">
        <v>140</v>
      </c>
      <c r="B116" t="str">
        <f t="shared" si="3"/>
        <v>993, 218, 12</v>
      </c>
      <c r="C116" t="str">
        <f>VLOOKUP(B116,Sheet1!N:N,1,FALSE)</f>
        <v>993, 218, 12</v>
      </c>
    </row>
    <row r="117" spans="1:3" hidden="1" x14ac:dyDescent="0.25">
      <c r="A117" t="s">
        <v>141</v>
      </c>
      <c r="B117" t="str">
        <f t="shared" si="3"/>
        <v>994, 218, 13</v>
      </c>
      <c r="C117" t="str">
        <f>VLOOKUP(B117,Sheet1!N:N,1,FALSE)</f>
        <v>994, 218, 13</v>
      </c>
    </row>
    <row r="118" spans="1:3" hidden="1" x14ac:dyDescent="0.25">
      <c r="A118" t="s">
        <v>142</v>
      </c>
      <c r="B118" t="str">
        <f t="shared" si="3"/>
        <v>1009, 219, 3</v>
      </c>
      <c r="C118" t="str">
        <f>VLOOKUP(B118,Sheet1!N:N,1,FALSE)</f>
        <v>1009, 219, 3</v>
      </c>
    </row>
    <row r="119" spans="1:3" hidden="1" x14ac:dyDescent="0.25">
      <c r="A119" t="s">
        <v>143</v>
      </c>
      <c r="B119" t="str">
        <f t="shared" si="3"/>
        <v>1010, 219, 4</v>
      </c>
      <c r="C119" t="str">
        <f>VLOOKUP(B119,Sheet1!N:N,1,FALSE)</f>
        <v>1010, 219, 4</v>
      </c>
    </row>
    <row r="120" spans="1:3" hidden="1" x14ac:dyDescent="0.25">
      <c r="A120" t="s">
        <v>144</v>
      </c>
      <c r="B120" t="str">
        <f t="shared" si="3"/>
        <v>1011, 219, 5</v>
      </c>
      <c r="C120" t="str">
        <f>VLOOKUP(B120,Sheet1!N:N,1,FALSE)</f>
        <v>1011, 219, 5</v>
      </c>
    </row>
    <row r="121" spans="1:3" hidden="1" x14ac:dyDescent="0.25">
      <c r="A121" t="s">
        <v>145</v>
      </c>
      <c r="B121" t="str">
        <f t="shared" si="3"/>
        <v>1016, 219, 10</v>
      </c>
      <c r="C121" t="str">
        <f>VLOOKUP(B121,Sheet1!N:N,1,FALSE)</f>
        <v>1016, 219, 10</v>
      </c>
    </row>
    <row r="122" spans="1:3" hidden="1" x14ac:dyDescent="0.25">
      <c r="A122" t="s">
        <v>146</v>
      </c>
      <c r="B122" t="str">
        <f t="shared" si="3"/>
        <v>1023, 219, 17</v>
      </c>
      <c r="C122" t="str">
        <f>VLOOKUP(B122,Sheet1!N:N,1,FALSE)</f>
        <v>1023, 219, 17</v>
      </c>
    </row>
    <row r="123" spans="1:3" hidden="1" x14ac:dyDescent="0.25">
      <c r="A123" t="s">
        <v>147</v>
      </c>
      <c r="B123" t="str">
        <f t="shared" si="3"/>
        <v>1024, 219, 18</v>
      </c>
      <c r="C123" t="str">
        <f>VLOOKUP(B123,Sheet1!N:N,1,FALSE)</f>
        <v>1024, 219, 18</v>
      </c>
    </row>
    <row r="124" spans="1:3" hidden="1" x14ac:dyDescent="0.25">
      <c r="A124" t="s">
        <v>148</v>
      </c>
      <c r="B124" t="str">
        <f t="shared" si="3"/>
        <v>1030, 219, 24</v>
      </c>
      <c r="C124" t="str">
        <f>VLOOKUP(B124,Sheet1!N:N,1,FALSE)</f>
        <v>1030, 219, 24</v>
      </c>
    </row>
    <row r="125" spans="1:3" hidden="1" x14ac:dyDescent="0.25">
      <c r="A125" t="s">
        <v>149</v>
      </c>
      <c r="B125" t="str">
        <f t="shared" si="3"/>
        <v>1034, 220, 3</v>
      </c>
      <c r="C125" t="str">
        <f>VLOOKUP(B125,Sheet1!N:N,1,FALSE)</f>
        <v>1034, 220, 3</v>
      </c>
    </row>
    <row r="126" spans="1:3" hidden="1" x14ac:dyDescent="0.25">
      <c r="A126" t="s">
        <v>150</v>
      </c>
      <c r="B126" t="str">
        <f t="shared" si="3"/>
        <v>1042, 220, 11</v>
      </c>
      <c r="C126" t="str">
        <f>VLOOKUP(B126,Sheet1!N:N,1,FALSE)</f>
        <v>1042, 220, 11</v>
      </c>
    </row>
    <row r="127" spans="1:3" hidden="1" x14ac:dyDescent="0.25">
      <c r="A127" t="s">
        <v>151</v>
      </c>
      <c r="B127" t="str">
        <f t="shared" si="3"/>
        <v>1043, 220, 12</v>
      </c>
      <c r="C127" t="str">
        <f>VLOOKUP(B127,Sheet1!N:N,1,FALSE)</f>
        <v>1043, 220, 12</v>
      </c>
    </row>
    <row r="128" spans="1:3" hidden="1" x14ac:dyDescent="0.25">
      <c r="A128" t="s">
        <v>152</v>
      </c>
      <c r="B128" t="str">
        <f t="shared" si="3"/>
        <v>1050, 220, 19</v>
      </c>
      <c r="C128" t="str">
        <f>VLOOKUP(B128,Sheet1!N:N,1,FALSE)</f>
        <v>1050, 220, 19</v>
      </c>
    </row>
    <row r="129" spans="1:3" hidden="1" x14ac:dyDescent="0.25">
      <c r="A129" t="s">
        <v>153</v>
      </c>
      <c r="B129" t="str">
        <f t="shared" si="3"/>
        <v>1065, 221, 9</v>
      </c>
      <c r="C129" t="str">
        <f>VLOOKUP(B129,Sheet1!N:N,1,FALSE)</f>
        <v>1065, 221, 9</v>
      </c>
    </row>
    <row r="130" spans="1:3" hidden="1" x14ac:dyDescent="0.25">
      <c r="A130" t="s">
        <v>154</v>
      </c>
      <c r="B130" t="str">
        <f t="shared" si="3"/>
        <v>1077, 221, 21</v>
      </c>
      <c r="C130" t="str">
        <f>VLOOKUP(B130,Sheet1!N:N,1,FALSE)</f>
        <v>1077, 221, 21</v>
      </c>
    </row>
    <row r="131" spans="1:3" hidden="1" x14ac:dyDescent="0.25">
      <c r="A131" t="s">
        <v>155</v>
      </c>
      <c r="B131" t="str">
        <f t="shared" si="3"/>
        <v>1091, 222, 10</v>
      </c>
      <c r="C131" t="str">
        <f>VLOOKUP(B131,Sheet1!N:N,1,FALSE)</f>
        <v>1091, 222, 10</v>
      </c>
    </row>
    <row r="132" spans="1:3" hidden="1" x14ac:dyDescent="0.25">
      <c r="A132" t="s">
        <v>156</v>
      </c>
      <c r="B132" t="str">
        <f t="shared" si="3"/>
        <v>1126, 223, 20</v>
      </c>
      <c r="C132" t="str">
        <f>VLOOKUP(B132,Sheet1!N:N,1,FALSE)</f>
        <v>1126, 223, 20</v>
      </c>
    </row>
    <row r="133" spans="1:3" hidden="1" x14ac:dyDescent="0.25">
      <c r="A133" t="s">
        <v>157</v>
      </c>
      <c r="B133" t="str">
        <f t="shared" si="3"/>
        <v>1130, 223, 24</v>
      </c>
      <c r="C133" t="str">
        <f>VLOOKUP(B133,Sheet1!N:N,1,FALSE)</f>
        <v>1130, 223, 24</v>
      </c>
    </row>
    <row r="134" spans="1:3" hidden="1" x14ac:dyDescent="0.25">
      <c r="A134" t="s">
        <v>158</v>
      </c>
      <c r="B134" t="str">
        <f t="shared" si="3"/>
        <v>1138, 224, 7</v>
      </c>
      <c r="C134" t="str">
        <f>VLOOKUP(B134,Sheet1!N:N,1,FALSE)</f>
        <v>1138, 224, 7</v>
      </c>
    </row>
    <row r="135" spans="1:3" hidden="1" x14ac:dyDescent="0.25">
      <c r="A135" t="s">
        <v>159</v>
      </c>
      <c r="B135" t="str">
        <f t="shared" si="3"/>
        <v>1158, 225, 2</v>
      </c>
      <c r="C135" t="str">
        <f>VLOOKUP(B135,Sheet1!N:N,1,FALSE)</f>
        <v>1158, 225, 2</v>
      </c>
    </row>
    <row r="136" spans="1:3" hidden="1" x14ac:dyDescent="0.25">
      <c r="A136" t="s">
        <v>160</v>
      </c>
      <c r="B136" t="str">
        <f t="shared" si="3"/>
        <v>1163, 225, 7</v>
      </c>
      <c r="C136" t="str">
        <f>VLOOKUP(B136,Sheet1!N:N,1,FALSE)</f>
        <v>1163, 225, 7</v>
      </c>
    </row>
    <row r="137" spans="1:3" hidden="1" x14ac:dyDescent="0.25">
      <c r="A137" t="s">
        <v>161</v>
      </c>
      <c r="B137" t="str">
        <f t="shared" si="3"/>
        <v>1171, 225, 15</v>
      </c>
      <c r="C137" t="str">
        <f>VLOOKUP(B137,Sheet1!N:N,1,FALSE)</f>
        <v>1171, 225, 15</v>
      </c>
    </row>
    <row r="138" spans="1:3" hidden="1" x14ac:dyDescent="0.25">
      <c r="A138" t="s">
        <v>162</v>
      </c>
      <c r="B138" t="str">
        <f t="shared" si="3"/>
        <v>1178, 225, 22</v>
      </c>
      <c r="C138" t="str">
        <f>VLOOKUP(B138,Sheet1!N:N,1,FALSE)</f>
        <v>1178, 225, 22</v>
      </c>
    </row>
    <row r="139" spans="1:3" hidden="1" x14ac:dyDescent="0.25">
      <c r="A139" t="s">
        <v>163</v>
      </c>
      <c r="B139" t="str">
        <f t="shared" si="3"/>
        <v>1179, 225, 23</v>
      </c>
      <c r="C139" t="str">
        <f>VLOOKUP(B139,Sheet1!N:N,1,FALSE)</f>
        <v>1179, 225, 23</v>
      </c>
    </row>
    <row r="140" spans="1:3" hidden="1" x14ac:dyDescent="0.25">
      <c r="A140" t="s">
        <v>164</v>
      </c>
      <c r="B140" t="str">
        <f t="shared" si="3"/>
        <v>1190, 226, 9</v>
      </c>
      <c r="C140" t="str">
        <f>VLOOKUP(B140,Sheet1!N:N,1,FALSE)</f>
        <v>1190, 226, 9</v>
      </c>
    </row>
    <row r="141" spans="1:3" hidden="1" x14ac:dyDescent="0.25">
      <c r="A141" t="s">
        <v>165</v>
      </c>
      <c r="B141" t="str">
        <f t="shared" si="3"/>
        <v>1190, 226, 9</v>
      </c>
      <c r="C141" t="str">
        <f>VLOOKUP(B141,Sheet1!N:N,1,FALSE)</f>
        <v>1190, 226, 9</v>
      </c>
    </row>
    <row r="142" spans="1:3" hidden="1" x14ac:dyDescent="0.25">
      <c r="A142" t="s">
        <v>166</v>
      </c>
      <c r="B142" t="str">
        <f t="shared" si="3"/>
        <v>1200, 226, 19</v>
      </c>
      <c r="C142" t="str">
        <f>VLOOKUP(B142,Sheet1!N:N,1,FALSE)</f>
        <v>1200, 226, 19</v>
      </c>
    </row>
    <row r="143" spans="1:3" hidden="1" x14ac:dyDescent="0.25">
      <c r="A143" t="s">
        <v>167</v>
      </c>
      <c r="B143" t="str">
        <f t="shared" si="3"/>
        <v>1216, 227, 10</v>
      </c>
      <c r="C143" t="str">
        <f>VLOOKUP(B143,Sheet1!N:N,1,FALSE)</f>
        <v>1216, 227, 10</v>
      </c>
    </row>
    <row r="144" spans="1:3" hidden="1" x14ac:dyDescent="0.25">
      <c r="A144" t="s">
        <v>168</v>
      </c>
      <c r="B144" t="str">
        <f t="shared" si="3"/>
        <v>1233, 228, 2</v>
      </c>
      <c r="C144" t="str">
        <f>VLOOKUP(B144,Sheet1!N:N,1,FALSE)</f>
        <v>1233, 228, 2</v>
      </c>
    </row>
    <row r="145" spans="1:3" hidden="1" x14ac:dyDescent="0.25">
      <c r="A145" t="s">
        <v>169</v>
      </c>
      <c r="B145" t="str">
        <f t="shared" si="3"/>
        <v>1245, 228, 14</v>
      </c>
      <c r="C145" t="str">
        <f>VLOOKUP(B145,Sheet1!N:N,1,FALSE)</f>
        <v>1245, 228, 14</v>
      </c>
    </row>
    <row r="146" spans="1:3" x14ac:dyDescent="0.25">
      <c r="A146" t="s">
        <v>170</v>
      </c>
      <c r="B146" t="str">
        <f t="shared" si="3"/>
        <v>1260, 229, 4</v>
      </c>
      <c r="C146" t="e">
        <f>VLOOKUP(B146,Sheet1!N:N,1,FALSE)</f>
        <v>#N/A</v>
      </c>
    </row>
    <row r="147" spans="1:3" hidden="1" x14ac:dyDescent="0.25">
      <c r="A147" t="s">
        <v>171</v>
      </c>
      <c r="B147" t="str">
        <f t="shared" si="3"/>
        <v>1278, 229, 22</v>
      </c>
      <c r="C147" t="str">
        <f>VLOOKUP(B147,Sheet1!N:N,1,FALSE)</f>
        <v>1278, 229, 22</v>
      </c>
    </row>
    <row r="148" spans="1:3" hidden="1" x14ac:dyDescent="0.25">
      <c r="A148" t="s">
        <v>172</v>
      </c>
      <c r="B148" t="str">
        <f t="shared" si="3"/>
        <v>1285, 230, 4</v>
      </c>
      <c r="C148" t="str">
        <f>VLOOKUP(B148,Sheet1!N:N,1,FALSE)</f>
        <v>1285, 230, 4</v>
      </c>
    </row>
    <row r="149" spans="1:3" hidden="1" x14ac:dyDescent="0.25">
      <c r="A149" t="s">
        <v>173</v>
      </c>
      <c r="B149" t="str">
        <f t="shared" si="3"/>
        <v>1286, 230, 5</v>
      </c>
      <c r="C149" t="str">
        <f>VLOOKUP(B149,Sheet1!N:N,1,FALSE)</f>
        <v>1286, 230, 5</v>
      </c>
    </row>
    <row r="150" spans="1:3" hidden="1" x14ac:dyDescent="0.25">
      <c r="A150" t="s">
        <v>174</v>
      </c>
      <c r="B150" t="str">
        <f t="shared" si="3"/>
        <v>1287, 230, 6</v>
      </c>
      <c r="C150" t="str">
        <f>VLOOKUP(B150,Sheet1!N:N,1,FALSE)</f>
        <v>1287, 230, 6</v>
      </c>
    </row>
    <row r="151" spans="1:3" x14ac:dyDescent="0.25">
      <c r="A151" t="s">
        <v>175</v>
      </c>
      <c r="B151" t="str">
        <f t="shared" si="3"/>
        <v>1289, 230, 8</v>
      </c>
      <c r="C151" t="e">
        <f>VLOOKUP(B151,Sheet1!N:N,1,FALSE)</f>
        <v>#N/A</v>
      </c>
    </row>
    <row r="152" spans="1:3" hidden="1" x14ac:dyDescent="0.25">
      <c r="A152" t="s">
        <v>176</v>
      </c>
      <c r="B152" t="str">
        <f t="shared" si="3"/>
        <v>1305, 230, 24</v>
      </c>
      <c r="C152" t="str">
        <f>VLOOKUP(B152,Sheet1!N:N,1,FALSE)</f>
        <v>1305, 230, 24</v>
      </c>
    </row>
    <row r="153" spans="1:3" hidden="1" x14ac:dyDescent="0.25">
      <c r="A153" t="s">
        <v>177</v>
      </c>
      <c r="B153" t="str">
        <f t="shared" si="3"/>
        <v>1310, 300, 4</v>
      </c>
      <c r="C153" t="str">
        <f>VLOOKUP(B153,Sheet1!N:N,1,FALSE)</f>
        <v>1310, 300, 4</v>
      </c>
    </row>
    <row r="154" spans="1:3" hidden="1" x14ac:dyDescent="0.25">
      <c r="A154" t="s">
        <v>178</v>
      </c>
      <c r="B154" t="str">
        <f t="shared" si="3"/>
        <v>1312, 300, 6</v>
      </c>
      <c r="C154" t="str">
        <f>VLOOKUP(B154,Sheet1!N:N,1,FALSE)</f>
        <v>1312, 300, 6</v>
      </c>
    </row>
    <row r="155" spans="1:3" hidden="1" x14ac:dyDescent="0.25">
      <c r="A155" t="s">
        <v>179</v>
      </c>
      <c r="B155" t="str">
        <f t="shared" si="3"/>
        <v>1313, 300, 7</v>
      </c>
      <c r="C155" t="str">
        <f>VLOOKUP(B155,Sheet1!N:N,1,FALSE)</f>
        <v>1313, 300, 7</v>
      </c>
    </row>
    <row r="156" spans="1:3" hidden="1" x14ac:dyDescent="0.25">
      <c r="A156" t="s">
        <v>180</v>
      </c>
      <c r="B156" t="str">
        <f t="shared" si="3"/>
        <v>1319, 300, 13</v>
      </c>
      <c r="C156" t="str">
        <f>VLOOKUP(B156,Sheet1!N:N,1,FALSE)</f>
        <v>1319, 300, 13</v>
      </c>
    </row>
    <row r="157" spans="1:3" hidden="1" x14ac:dyDescent="0.25">
      <c r="A157" t="s">
        <v>181</v>
      </c>
      <c r="B157" t="str">
        <f t="shared" si="3"/>
        <v>1338, 301, 7</v>
      </c>
      <c r="C157" t="str">
        <f>VLOOKUP(B157,Sheet1!N:N,1,FALSE)</f>
        <v>1338, 301, 7</v>
      </c>
    </row>
    <row r="158" spans="1:3" hidden="1" x14ac:dyDescent="0.25">
      <c r="A158" t="s">
        <v>182</v>
      </c>
      <c r="B158" t="str">
        <f t="shared" si="3"/>
        <v>1345, 301, 14</v>
      </c>
      <c r="C158" t="str">
        <f>VLOOKUP(B158,Sheet1!N:N,1,FALSE)</f>
        <v>1345, 301, 14</v>
      </c>
    </row>
    <row r="159" spans="1:3" hidden="1" x14ac:dyDescent="0.25">
      <c r="A159" t="s">
        <v>183</v>
      </c>
      <c r="B159" t="str">
        <f t="shared" si="3"/>
        <v>1349, 301, 18</v>
      </c>
      <c r="C159" t="str">
        <f>VLOOKUP(B159,Sheet1!N:N,1,FALSE)</f>
        <v>1349, 301, 18</v>
      </c>
    </row>
    <row r="160" spans="1:3" x14ac:dyDescent="0.25">
      <c r="A160" t="s">
        <v>184</v>
      </c>
      <c r="B160" t="str">
        <f t="shared" si="3"/>
        <v>1367, 302, 11</v>
      </c>
      <c r="C160" t="e">
        <f>VLOOKUP(B160,Sheet1!N:N,1,FALSE)</f>
        <v>#N/A</v>
      </c>
    </row>
    <row r="161" spans="1:3" hidden="1" x14ac:dyDescent="0.25">
      <c r="A161" t="s">
        <v>185</v>
      </c>
      <c r="B161" t="str">
        <f t="shared" si="3"/>
        <v>1380, 302, 24</v>
      </c>
      <c r="C161" t="str">
        <f>VLOOKUP(B161,Sheet1!N:N,1,FALSE)</f>
        <v>1380, 302, 24</v>
      </c>
    </row>
    <row r="162" spans="1:3" hidden="1" x14ac:dyDescent="0.25">
      <c r="A162" t="s">
        <v>186</v>
      </c>
      <c r="B162" t="str">
        <f t="shared" si="3"/>
        <v>1380, 302, 24</v>
      </c>
      <c r="C162" t="str">
        <f>VLOOKUP(B162,Sheet1!N:N,1,FALSE)</f>
        <v>1380, 302, 24</v>
      </c>
    </row>
    <row r="163" spans="1:3" hidden="1" x14ac:dyDescent="0.25">
      <c r="A163" t="s">
        <v>187</v>
      </c>
      <c r="B163" t="str">
        <f t="shared" si="3"/>
        <v>1393, 303, 12</v>
      </c>
      <c r="C163" t="str">
        <f>VLOOKUP(B163,Sheet1!N:N,1,FALSE)</f>
        <v>1393, 303, 12</v>
      </c>
    </row>
    <row r="164" spans="1:3" hidden="1" x14ac:dyDescent="0.25">
      <c r="A164" t="s">
        <v>188</v>
      </c>
      <c r="B164" t="str">
        <f t="shared" si="3"/>
        <v>1400, 303, 19</v>
      </c>
      <c r="C164" t="str">
        <f>VLOOKUP(B164,Sheet1!N:N,1,FALSE)</f>
        <v>1400, 303, 19</v>
      </c>
    </row>
    <row r="165" spans="1:3" hidden="1" x14ac:dyDescent="0.25">
      <c r="A165" t="s">
        <v>189</v>
      </c>
      <c r="B165" t="str">
        <f t="shared" si="3"/>
        <v>1401, 303, 20</v>
      </c>
      <c r="C165" t="str">
        <f>VLOOKUP(B165,Sheet1!N:N,1,FALSE)</f>
        <v>1401, 303, 20</v>
      </c>
    </row>
    <row r="166" spans="1:3" hidden="1" x14ac:dyDescent="0.25">
      <c r="A166" t="s">
        <v>190</v>
      </c>
      <c r="B166" t="str">
        <f t="shared" ref="B166:B229" si="4">RIGHT(A166,LEN(A166)-5)</f>
        <v>1405, 303, 24</v>
      </c>
      <c r="C166" t="str">
        <f>VLOOKUP(B166,Sheet1!N:N,1,FALSE)</f>
        <v>1405, 303, 24</v>
      </c>
    </row>
    <row r="167" spans="1:3" hidden="1" x14ac:dyDescent="0.25">
      <c r="A167" t="s">
        <v>191</v>
      </c>
      <c r="B167" t="str">
        <f t="shared" si="4"/>
        <v>1419, 304, 13</v>
      </c>
      <c r="C167" t="str">
        <f>VLOOKUP(B167,Sheet1!N:N,1,FALSE)</f>
        <v>1419, 304, 13</v>
      </c>
    </row>
    <row r="168" spans="1:3" hidden="1" x14ac:dyDescent="0.25">
      <c r="A168" t="s">
        <v>192</v>
      </c>
      <c r="B168" t="str">
        <f t="shared" si="4"/>
        <v>1428, 304, 22</v>
      </c>
      <c r="C168" t="str">
        <f>VLOOKUP(B168,Sheet1!N:N,1,FALSE)</f>
        <v>1428, 304, 22</v>
      </c>
    </row>
    <row r="169" spans="1:3" hidden="1" x14ac:dyDescent="0.25">
      <c r="A169" t="s">
        <v>193</v>
      </c>
      <c r="B169" t="str">
        <f t="shared" si="4"/>
        <v>1429, 304, 23</v>
      </c>
      <c r="C169" t="str">
        <f>VLOOKUP(B169,Sheet1!N:N,1,FALSE)</f>
        <v>1429, 304, 23</v>
      </c>
    </row>
    <row r="170" spans="1:3" hidden="1" x14ac:dyDescent="0.25">
      <c r="A170" t="s">
        <v>194</v>
      </c>
      <c r="B170" t="str">
        <f t="shared" si="4"/>
        <v>1440, 305, 9</v>
      </c>
      <c r="C170" t="str">
        <f>VLOOKUP(B170,Sheet1!N:N,1,FALSE)</f>
        <v>1440, 305, 9</v>
      </c>
    </row>
    <row r="171" spans="1:3" hidden="1" x14ac:dyDescent="0.25">
      <c r="A171" t="s">
        <v>195</v>
      </c>
      <c r="B171" t="str">
        <f t="shared" si="4"/>
        <v>1447, 305, 16</v>
      </c>
      <c r="C171" t="str">
        <f>VLOOKUP(B171,Sheet1!N:N,1,FALSE)</f>
        <v>1447, 305, 16</v>
      </c>
    </row>
    <row r="172" spans="1:3" hidden="1" x14ac:dyDescent="0.25">
      <c r="A172" t="s">
        <v>196</v>
      </c>
      <c r="B172" t="str">
        <f t="shared" si="4"/>
        <v>1452, 305, 21</v>
      </c>
      <c r="C172" t="str">
        <f>VLOOKUP(B172,Sheet1!N:N,1,FALSE)</f>
        <v>1452, 305, 21</v>
      </c>
    </row>
    <row r="173" spans="1:3" hidden="1" x14ac:dyDescent="0.25">
      <c r="A173" t="s">
        <v>197</v>
      </c>
      <c r="B173" t="str">
        <f t="shared" si="4"/>
        <v>1454, 305, 23</v>
      </c>
      <c r="C173" t="str">
        <f>VLOOKUP(B173,Sheet1!N:N,1,FALSE)</f>
        <v>1454, 305, 23</v>
      </c>
    </row>
    <row r="174" spans="1:3" hidden="1" x14ac:dyDescent="0.25">
      <c r="A174" t="s">
        <v>198</v>
      </c>
      <c r="B174" t="str">
        <f t="shared" si="4"/>
        <v>1458, 306, 2</v>
      </c>
      <c r="C174" t="str">
        <f>VLOOKUP(B174,Sheet1!N:N,1,FALSE)</f>
        <v>1458, 306, 2</v>
      </c>
    </row>
    <row r="175" spans="1:3" hidden="1" x14ac:dyDescent="0.25">
      <c r="A175" t="s">
        <v>199</v>
      </c>
      <c r="B175" t="str">
        <f t="shared" si="4"/>
        <v>1466, 306, 10</v>
      </c>
      <c r="C175" t="str">
        <f>VLOOKUP(B175,Sheet1!N:N,1,FALSE)</f>
        <v>1466, 306, 10</v>
      </c>
    </row>
    <row r="176" spans="1:3" hidden="1" x14ac:dyDescent="0.25">
      <c r="A176" t="s">
        <v>200</v>
      </c>
      <c r="B176" t="str">
        <f t="shared" si="4"/>
        <v>1474, 306, 18</v>
      </c>
      <c r="C176" t="str">
        <f>VLOOKUP(B176,Sheet1!N:N,1,FALSE)</f>
        <v>1474, 306, 18</v>
      </c>
    </row>
    <row r="177" spans="1:3" hidden="1" x14ac:dyDescent="0.25">
      <c r="A177" t="s">
        <v>201</v>
      </c>
      <c r="B177" t="str">
        <f t="shared" si="4"/>
        <v>1474, 306, 18</v>
      </c>
      <c r="C177" t="str">
        <f>VLOOKUP(B177,Sheet1!N:N,1,FALSE)</f>
        <v>1474, 306, 18</v>
      </c>
    </row>
    <row r="178" spans="1:3" hidden="1" x14ac:dyDescent="0.25">
      <c r="A178" t="s">
        <v>202</v>
      </c>
      <c r="B178" t="str">
        <f t="shared" si="4"/>
        <v>1477, 306, 21</v>
      </c>
      <c r="C178" t="str">
        <f>VLOOKUP(B178,Sheet1!N:N,1,FALSE)</f>
        <v>1477, 306, 21</v>
      </c>
    </row>
    <row r="179" spans="1:3" hidden="1" x14ac:dyDescent="0.25">
      <c r="A179" t="s">
        <v>203</v>
      </c>
      <c r="B179" t="str">
        <f t="shared" si="4"/>
        <v>1479, 306, 23</v>
      </c>
      <c r="C179" t="str">
        <f>VLOOKUP(B179,Sheet1!N:N,1,FALSE)</f>
        <v>1479, 306, 23</v>
      </c>
    </row>
    <row r="180" spans="1:3" hidden="1" x14ac:dyDescent="0.25">
      <c r="A180" t="s">
        <v>204</v>
      </c>
      <c r="B180" t="str">
        <f t="shared" si="4"/>
        <v>1505, 307, 24</v>
      </c>
      <c r="C180" t="str">
        <f>VLOOKUP(B180,Sheet1!N:N,1,FALSE)</f>
        <v>1505, 307, 24</v>
      </c>
    </row>
    <row r="181" spans="1:3" hidden="1" x14ac:dyDescent="0.25">
      <c r="A181" t="s">
        <v>205</v>
      </c>
      <c r="B181" t="str">
        <f t="shared" si="4"/>
        <v>1507, 308, 1</v>
      </c>
      <c r="C181" t="str">
        <f>VLOOKUP(B181,Sheet1!N:N,1,FALSE)</f>
        <v>1507, 308, 1</v>
      </c>
    </row>
    <row r="182" spans="1:3" hidden="1" x14ac:dyDescent="0.25">
      <c r="A182" t="s">
        <v>206</v>
      </c>
      <c r="B182" t="str">
        <f t="shared" si="4"/>
        <v>1508, 308, 2</v>
      </c>
      <c r="C182" t="str">
        <f>VLOOKUP(B182,Sheet1!N:N,1,FALSE)</f>
        <v>1508, 308, 2</v>
      </c>
    </row>
    <row r="183" spans="1:3" hidden="1" x14ac:dyDescent="0.25">
      <c r="A183" t="s">
        <v>207</v>
      </c>
      <c r="B183" t="str">
        <f t="shared" si="4"/>
        <v>1509, 308, 3</v>
      </c>
      <c r="C183" t="str">
        <f>VLOOKUP(B183,Sheet1!N:N,1,FALSE)</f>
        <v>1509, 308, 3</v>
      </c>
    </row>
    <row r="184" spans="1:3" hidden="1" x14ac:dyDescent="0.25">
      <c r="A184" t="s">
        <v>208</v>
      </c>
      <c r="B184" t="str">
        <f t="shared" si="4"/>
        <v>1513, 308, 7</v>
      </c>
      <c r="C184" t="str">
        <f>VLOOKUP(B184,Sheet1!N:N,1,FALSE)</f>
        <v>1513, 308, 7</v>
      </c>
    </row>
    <row r="185" spans="1:3" hidden="1" x14ac:dyDescent="0.25">
      <c r="A185" t="s">
        <v>209</v>
      </c>
      <c r="B185" t="str">
        <f t="shared" si="4"/>
        <v>1520, 308, 14</v>
      </c>
      <c r="C185" t="str">
        <f>VLOOKUP(B185,Sheet1!N:N,1,FALSE)</f>
        <v>1520, 308, 14</v>
      </c>
    </row>
    <row r="186" spans="1:3" x14ac:dyDescent="0.25">
      <c r="A186" t="s">
        <v>210</v>
      </c>
      <c r="B186" t="str">
        <f t="shared" si="4"/>
        <v>1542, 309, 11</v>
      </c>
      <c r="C186" t="e">
        <f>VLOOKUP(B186,Sheet1!N:N,1,FALSE)</f>
        <v>#N/A</v>
      </c>
    </row>
    <row r="187" spans="1:3" hidden="1" x14ac:dyDescent="0.25">
      <c r="A187" t="s">
        <v>211</v>
      </c>
      <c r="B187" t="str">
        <f t="shared" si="4"/>
        <v>1547, 309, 16</v>
      </c>
      <c r="C187" t="str">
        <f>VLOOKUP(B187,Sheet1!N:N,1,FALSE)</f>
        <v>1547, 309, 16</v>
      </c>
    </row>
    <row r="188" spans="1:3" hidden="1" x14ac:dyDescent="0.25">
      <c r="A188" t="s">
        <v>212</v>
      </c>
      <c r="B188" t="str">
        <f t="shared" si="4"/>
        <v>1550, 309, 19</v>
      </c>
      <c r="C188" t="str">
        <f>VLOOKUP(B188,Sheet1!N:N,1,FALSE)</f>
        <v>1550, 309, 19</v>
      </c>
    </row>
    <row r="189" spans="1:3" x14ac:dyDescent="0.25">
      <c r="A189" t="s">
        <v>213</v>
      </c>
      <c r="B189" t="str">
        <f t="shared" si="4"/>
        <v>1571, 310, 15</v>
      </c>
      <c r="C189" t="e">
        <f>VLOOKUP(B189,Sheet1!N:N,1,FALSE)</f>
        <v>#N/A</v>
      </c>
    </row>
    <row r="190" spans="1:3" hidden="1" x14ac:dyDescent="0.25">
      <c r="A190" t="s">
        <v>214</v>
      </c>
      <c r="B190" t="str">
        <f t="shared" si="4"/>
        <v>1581, 310, 25</v>
      </c>
      <c r="C190" t="str">
        <f>VLOOKUP(B190,Sheet1!N:N,1,FALSE)</f>
        <v>1581, 310, 25</v>
      </c>
    </row>
    <row r="191" spans="1:3" hidden="1" x14ac:dyDescent="0.25">
      <c r="A191" t="s">
        <v>215</v>
      </c>
      <c r="B191" t="str">
        <f t="shared" si="4"/>
        <v>1587, 311, 6</v>
      </c>
      <c r="C191" t="str">
        <f>VLOOKUP(B191,Sheet1!N:N,1,FALSE)</f>
        <v>1587, 311, 6</v>
      </c>
    </row>
    <row r="192" spans="1:3" hidden="1" x14ac:dyDescent="0.25">
      <c r="A192" t="s">
        <v>216</v>
      </c>
      <c r="B192" t="str">
        <f t="shared" si="4"/>
        <v>1587, 311, 6</v>
      </c>
      <c r="C192" t="str">
        <f>VLOOKUP(B192,Sheet1!N:N,1,FALSE)</f>
        <v>1587, 311, 6</v>
      </c>
    </row>
    <row r="193" spans="1:3" x14ac:dyDescent="0.25">
      <c r="A193" t="s">
        <v>217</v>
      </c>
      <c r="B193" t="str">
        <f t="shared" si="4"/>
        <v>1591, 311, 10</v>
      </c>
      <c r="C193" t="e">
        <f>VLOOKUP(B193,Sheet1!N:N,1,FALSE)</f>
        <v>#N/A</v>
      </c>
    </row>
    <row r="194" spans="1:3" hidden="1" x14ac:dyDescent="0.25">
      <c r="A194" t="s">
        <v>218</v>
      </c>
      <c r="B194" t="str">
        <f t="shared" si="4"/>
        <v>1601, 311, 20</v>
      </c>
      <c r="C194" t="str">
        <f>VLOOKUP(B194,Sheet1!N:N,1,FALSE)</f>
        <v>1601, 311, 20</v>
      </c>
    </row>
    <row r="195" spans="1:3" hidden="1" x14ac:dyDescent="0.25">
      <c r="A195" t="s">
        <v>219</v>
      </c>
      <c r="B195" t="str">
        <f t="shared" si="4"/>
        <v>1610, 312, 4</v>
      </c>
      <c r="C195" t="str">
        <f>VLOOKUP(B195,Sheet1!N:N,1,FALSE)</f>
        <v>1610, 312, 4</v>
      </c>
    </row>
    <row r="196" spans="1:3" hidden="1" x14ac:dyDescent="0.25">
      <c r="A196" t="s">
        <v>220</v>
      </c>
      <c r="B196" t="str">
        <f t="shared" si="4"/>
        <v>1615, 312, 9</v>
      </c>
      <c r="C196" t="str">
        <f>VLOOKUP(B196,Sheet1!N:N,1,FALSE)</f>
        <v>1615, 312, 9</v>
      </c>
    </row>
    <row r="197" spans="1:3" hidden="1" x14ac:dyDescent="0.25">
      <c r="A197" t="s">
        <v>221</v>
      </c>
      <c r="B197" t="str">
        <f t="shared" si="4"/>
        <v>1620, 312, 14</v>
      </c>
      <c r="C197" t="str">
        <f>VLOOKUP(B197,Sheet1!N:N,1,FALSE)</f>
        <v>1620, 312, 14</v>
      </c>
    </row>
    <row r="198" spans="1:3" hidden="1" x14ac:dyDescent="0.25">
      <c r="A198" t="s">
        <v>222</v>
      </c>
      <c r="B198" t="str">
        <f t="shared" si="4"/>
        <v>1626, 312, 20</v>
      </c>
      <c r="C198" t="str">
        <f>VLOOKUP(B198,Sheet1!N:N,1,FALSE)</f>
        <v>1626, 312, 20</v>
      </c>
    </row>
    <row r="199" spans="1:3" hidden="1" x14ac:dyDescent="0.25">
      <c r="A199" t="s">
        <v>223</v>
      </c>
      <c r="B199" t="str">
        <f t="shared" si="4"/>
        <v>1629, 312, 23</v>
      </c>
      <c r="C199" t="str">
        <f>VLOOKUP(B199,Sheet1!N:N,1,FALSE)</f>
        <v>1629, 312, 23</v>
      </c>
    </row>
    <row r="200" spans="1:3" x14ac:dyDescent="0.25">
      <c r="A200" t="s">
        <v>224</v>
      </c>
      <c r="B200" t="str">
        <f t="shared" si="4"/>
        <v>1631, 312, 25</v>
      </c>
      <c r="C200" t="e">
        <f>VLOOKUP(B200,Sheet1!N:N,1,FALSE)</f>
        <v>#N/A</v>
      </c>
    </row>
    <row r="201" spans="1:3" hidden="1" x14ac:dyDescent="0.25">
      <c r="A201" t="s">
        <v>225</v>
      </c>
      <c r="B201" t="str">
        <f t="shared" si="4"/>
        <v>1639, 313, 8</v>
      </c>
      <c r="C201" t="str">
        <f>VLOOKUP(B201,Sheet1!N:N,1,FALSE)</f>
        <v>1639, 313, 8</v>
      </c>
    </row>
    <row r="202" spans="1:3" hidden="1" x14ac:dyDescent="0.25">
      <c r="A202" t="s">
        <v>226</v>
      </c>
      <c r="B202" t="str">
        <f t="shared" si="4"/>
        <v>1642, 313, 11</v>
      </c>
      <c r="C202" t="str">
        <f>VLOOKUP(B202,Sheet1!N:N,1,FALSE)</f>
        <v>1642, 313, 11</v>
      </c>
    </row>
    <row r="203" spans="1:3" hidden="1" x14ac:dyDescent="0.25">
      <c r="A203" t="s">
        <v>227</v>
      </c>
      <c r="B203" t="str">
        <f t="shared" si="4"/>
        <v>1644, 313, 13</v>
      </c>
      <c r="C203" t="str">
        <f>VLOOKUP(B203,Sheet1!N:N,1,FALSE)</f>
        <v>1644, 313, 13</v>
      </c>
    </row>
    <row r="204" spans="1:3" hidden="1" x14ac:dyDescent="0.25">
      <c r="A204" t="s">
        <v>228</v>
      </c>
      <c r="B204" t="str">
        <f t="shared" si="4"/>
        <v>1647, 313, 16</v>
      </c>
      <c r="C204" t="str">
        <f>VLOOKUP(B204,Sheet1!N:N,1,FALSE)</f>
        <v>1647, 313, 16</v>
      </c>
    </row>
    <row r="205" spans="1:3" x14ac:dyDescent="0.25">
      <c r="A205" t="s">
        <v>229</v>
      </c>
      <c r="B205" t="str">
        <f t="shared" si="4"/>
        <v>1651, 313, 20</v>
      </c>
      <c r="C205" t="e">
        <f>VLOOKUP(B205,Sheet1!N:N,1,FALSE)</f>
        <v>#N/A</v>
      </c>
    </row>
    <row r="206" spans="1:3" hidden="1" x14ac:dyDescent="0.25">
      <c r="A206" t="s">
        <v>230</v>
      </c>
      <c r="B206" t="str">
        <f t="shared" si="4"/>
        <v>1655, 313, 24</v>
      </c>
      <c r="C206" t="str">
        <f>VLOOKUP(B206,Sheet1!N:N,1,FALSE)</f>
        <v>1655, 313, 24</v>
      </c>
    </row>
    <row r="207" spans="1:3" hidden="1" x14ac:dyDescent="0.25">
      <c r="A207" t="s">
        <v>231</v>
      </c>
      <c r="B207" t="str">
        <f t="shared" si="4"/>
        <v>1657, 314, 1</v>
      </c>
      <c r="C207" t="str">
        <f>VLOOKUP(B207,Sheet1!N:N,1,FALSE)</f>
        <v>1657, 314, 1</v>
      </c>
    </row>
    <row r="208" spans="1:3" hidden="1" x14ac:dyDescent="0.25">
      <c r="A208" t="s">
        <v>232</v>
      </c>
      <c r="B208" t="str">
        <f t="shared" si="4"/>
        <v>1665, 314, 9</v>
      </c>
      <c r="C208" t="str">
        <f>VLOOKUP(B208,Sheet1!N:N,1,FALSE)</f>
        <v>1665, 314, 9</v>
      </c>
    </row>
    <row r="209" spans="1:3" hidden="1" x14ac:dyDescent="0.25">
      <c r="A209" t="s">
        <v>233</v>
      </c>
      <c r="B209" t="str">
        <f t="shared" si="4"/>
        <v>1667, 314, 11</v>
      </c>
      <c r="C209" t="str">
        <f>VLOOKUP(B209,Sheet1!N:N,1,FALSE)</f>
        <v>1667, 314, 11</v>
      </c>
    </row>
    <row r="210" spans="1:3" x14ac:dyDescent="0.25">
      <c r="A210" t="s">
        <v>234</v>
      </c>
      <c r="B210" t="str">
        <f t="shared" si="4"/>
        <v>1669, 314, 13</v>
      </c>
      <c r="C210" t="e">
        <f>VLOOKUP(B210,Sheet1!N:N,1,FALSE)</f>
        <v>#N/A</v>
      </c>
    </row>
    <row r="211" spans="1:3" hidden="1" x14ac:dyDescent="0.25">
      <c r="A211" t="s">
        <v>235</v>
      </c>
      <c r="B211" t="str">
        <f t="shared" si="4"/>
        <v>1675, 314, 19</v>
      </c>
      <c r="C211" t="str">
        <f>VLOOKUP(B211,Sheet1!N:N,1,FALSE)</f>
        <v>1675, 314, 19</v>
      </c>
    </row>
    <row r="212" spans="1:3" hidden="1" x14ac:dyDescent="0.25">
      <c r="A212" t="s">
        <v>236</v>
      </c>
      <c r="B212" t="str">
        <f t="shared" si="4"/>
        <v>1676, 314, 20</v>
      </c>
      <c r="C212" t="str">
        <f>VLOOKUP(B212,Sheet1!N:N,1,FALSE)</f>
        <v>1676, 314, 20</v>
      </c>
    </row>
    <row r="213" spans="1:3" hidden="1" x14ac:dyDescent="0.25">
      <c r="A213" t="s">
        <v>237</v>
      </c>
      <c r="B213" t="str">
        <f t="shared" si="4"/>
        <v>1677, 314, 21</v>
      </c>
      <c r="C213" t="str">
        <f>VLOOKUP(B213,Sheet1!N:N,1,FALSE)</f>
        <v>1677, 314, 21</v>
      </c>
    </row>
    <row r="214" spans="1:3" hidden="1" x14ac:dyDescent="0.25">
      <c r="A214" t="s">
        <v>238</v>
      </c>
      <c r="B214" t="str">
        <f t="shared" si="4"/>
        <v>1682, 315, 1</v>
      </c>
      <c r="C214" t="str">
        <f>VLOOKUP(B214,Sheet1!N:N,1,FALSE)</f>
        <v>1682, 315, 1</v>
      </c>
    </row>
    <row r="215" spans="1:3" hidden="1" x14ac:dyDescent="0.25">
      <c r="A215" t="s">
        <v>239</v>
      </c>
      <c r="B215" t="str">
        <f t="shared" si="4"/>
        <v>1695, 315, 14</v>
      </c>
      <c r="C215" t="str">
        <f>VLOOKUP(B215,Sheet1!N:N,1,FALSE)</f>
        <v>1695, 315, 14</v>
      </c>
    </row>
    <row r="216" spans="1:3" hidden="1" x14ac:dyDescent="0.25">
      <c r="A216" t="s">
        <v>240</v>
      </c>
      <c r="B216" t="str">
        <f t="shared" si="4"/>
        <v>1705, 315, 24</v>
      </c>
      <c r="C216" t="str">
        <f>VLOOKUP(B216,Sheet1!N:N,1,FALSE)</f>
        <v>1705, 315, 24</v>
      </c>
    </row>
    <row r="217" spans="1:3" hidden="1" x14ac:dyDescent="0.25">
      <c r="A217" t="s">
        <v>241</v>
      </c>
      <c r="B217" t="str">
        <f t="shared" si="4"/>
        <v>1707, 316, 1</v>
      </c>
      <c r="C217" t="str">
        <f>VLOOKUP(B217,Sheet1!N:N,1,FALSE)</f>
        <v>1707, 316, 1</v>
      </c>
    </row>
    <row r="218" spans="1:3" hidden="1" x14ac:dyDescent="0.25">
      <c r="A218" t="s">
        <v>242</v>
      </c>
      <c r="B218" t="str">
        <f t="shared" si="4"/>
        <v>1713, 316, 7</v>
      </c>
      <c r="C218" t="str">
        <f>VLOOKUP(B218,Sheet1!N:N,1,FALSE)</f>
        <v>1713, 316, 7</v>
      </c>
    </row>
    <row r="219" spans="1:3" hidden="1" x14ac:dyDescent="0.25">
      <c r="A219" t="s">
        <v>243</v>
      </c>
      <c r="B219" t="str">
        <f t="shared" si="4"/>
        <v>1737, 317, 6</v>
      </c>
      <c r="C219" t="str">
        <f>VLOOKUP(B219,Sheet1!N:N,1,FALSE)</f>
        <v>1737, 317, 6</v>
      </c>
    </row>
    <row r="220" spans="1:3" hidden="1" x14ac:dyDescent="0.25">
      <c r="A220" t="s">
        <v>244</v>
      </c>
      <c r="B220" t="str">
        <f t="shared" si="4"/>
        <v>1771, 318, 15</v>
      </c>
      <c r="C220" t="str">
        <f>VLOOKUP(B220,Sheet1!N:N,1,FALSE)</f>
        <v>1771, 318, 15</v>
      </c>
    </row>
    <row r="221" spans="1:3" hidden="1" x14ac:dyDescent="0.25">
      <c r="A221" t="s">
        <v>245</v>
      </c>
      <c r="B221" t="str">
        <f t="shared" si="4"/>
        <v>1775, 318, 19</v>
      </c>
      <c r="C221" t="str">
        <f>VLOOKUP(B221,Sheet1!N:N,1,FALSE)</f>
        <v>1775, 318, 19</v>
      </c>
    </row>
    <row r="222" spans="1:3" hidden="1" x14ac:dyDescent="0.25">
      <c r="A222" t="s">
        <v>246</v>
      </c>
      <c r="B222" t="str">
        <f t="shared" si="4"/>
        <v>1785, 319, 4</v>
      </c>
      <c r="C222" t="str">
        <f>VLOOKUP(B222,Sheet1!N:N,1,FALSE)</f>
        <v>1785, 319, 4</v>
      </c>
    </row>
    <row r="223" spans="1:3" hidden="1" x14ac:dyDescent="0.25">
      <c r="A223" t="s">
        <v>247</v>
      </c>
      <c r="B223" t="str">
        <f t="shared" si="4"/>
        <v>1813, 320, 7</v>
      </c>
      <c r="C223" t="str">
        <f>VLOOKUP(B223,Sheet1!N:N,1,FALSE)</f>
        <v>1813, 320, 7</v>
      </c>
    </row>
    <row r="224" spans="1:3" hidden="1" x14ac:dyDescent="0.25">
      <c r="A224" t="s">
        <v>248</v>
      </c>
      <c r="B224" t="str">
        <f t="shared" si="4"/>
        <v>1818, 320, 12</v>
      </c>
      <c r="C224" t="str">
        <f>VLOOKUP(B224,Sheet1!N:N,1,FALSE)</f>
        <v>1818, 320, 12</v>
      </c>
    </row>
    <row r="225" spans="1:3" x14ac:dyDescent="0.25">
      <c r="A225" t="s">
        <v>249</v>
      </c>
      <c r="B225" t="str">
        <f t="shared" si="4"/>
        <v>1820, 320, 14</v>
      </c>
      <c r="C225" t="e">
        <f>VLOOKUP(B225,Sheet1!N:N,1,FALSE)</f>
        <v>#N/A</v>
      </c>
    </row>
    <row r="226" spans="1:3" hidden="1" x14ac:dyDescent="0.25">
      <c r="A226" t="s">
        <v>250</v>
      </c>
      <c r="B226" t="str">
        <f t="shared" si="4"/>
        <v>1830, 320, 24</v>
      </c>
      <c r="C226" t="str">
        <f>VLOOKUP(B226,Sheet1!N:N,1,FALSE)</f>
        <v>1830, 320, 24</v>
      </c>
    </row>
    <row r="227" spans="1:3" hidden="1" x14ac:dyDescent="0.25">
      <c r="A227" t="s">
        <v>251</v>
      </c>
      <c r="B227" t="str">
        <f t="shared" si="4"/>
        <v>1838, 321, 7</v>
      </c>
      <c r="C227" t="str">
        <f>VLOOKUP(B227,Sheet1!N:N,1,FALSE)</f>
        <v>1838, 321, 7</v>
      </c>
    </row>
    <row r="228" spans="1:3" hidden="1" x14ac:dyDescent="0.25">
      <c r="A228" t="s">
        <v>252</v>
      </c>
      <c r="B228" t="str">
        <f t="shared" si="4"/>
        <v>1839, 321, 8</v>
      </c>
      <c r="C228" t="str">
        <f>VLOOKUP(B228,Sheet1!N:N,1,FALSE)</f>
        <v>1839, 321, 8</v>
      </c>
    </row>
    <row r="229" spans="1:3" hidden="1" x14ac:dyDescent="0.25">
      <c r="A229" t="s">
        <v>253</v>
      </c>
      <c r="B229" t="str">
        <f t="shared" si="4"/>
        <v>1853, 321, 22</v>
      </c>
      <c r="C229" t="str">
        <f>VLOOKUP(B229,Sheet1!N:N,1,FALSE)</f>
        <v>1853, 321, 22</v>
      </c>
    </row>
    <row r="230" spans="1:3" hidden="1" x14ac:dyDescent="0.25">
      <c r="A230" t="s">
        <v>254</v>
      </c>
      <c r="B230" t="str">
        <f t="shared" ref="B230:B293" si="5">RIGHT(A230,LEN(A230)-5)</f>
        <v>1863, 322, 7</v>
      </c>
      <c r="C230" t="str">
        <f>VLOOKUP(B230,Sheet1!N:N,1,FALSE)</f>
        <v>1863, 322, 7</v>
      </c>
    </row>
    <row r="231" spans="1:3" hidden="1" x14ac:dyDescent="0.25">
      <c r="A231" t="s">
        <v>255</v>
      </c>
      <c r="B231" t="str">
        <f t="shared" si="5"/>
        <v>1868, 322, 12</v>
      </c>
      <c r="C231" t="str">
        <f>VLOOKUP(B231,Sheet1!N:N,1,FALSE)</f>
        <v>1868, 322, 12</v>
      </c>
    </row>
    <row r="232" spans="1:3" hidden="1" x14ac:dyDescent="0.25">
      <c r="A232" t="s">
        <v>256</v>
      </c>
      <c r="B232" t="str">
        <f t="shared" si="5"/>
        <v>1886, 323, 5</v>
      </c>
      <c r="C232" t="str">
        <f>VLOOKUP(B232,Sheet1!N:N,1,FALSE)</f>
        <v>1886, 323, 5</v>
      </c>
    </row>
    <row r="233" spans="1:3" hidden="1" x14ac:dyDescent="0.25">
      <c r="A233" t="s">
        <v>257</v>
      </c>
      <c r="B233" t="str">
        <f t="shared" si="5"/>
        <v>1893, 323, 12</v>
      </c>
      <c r="C233" t="str">
        <f>VLOOKUP(B233,Sheet1!N:N,1,FALSE)</f>
        <v>1893, 323, 12</v>
      </c>
    </row>
    <row r="234" spans="1:3" hidden="1" x14ac:dyDescent="0.25">
      <c r="A234" t="s">
        <v>258</v>
      </c>
      <c r="B234" t="str">
        <f t="shared" si="5"/>
        <v>1894, 323, 13</v>
      </c>
      <c r="C234" t="str">
        <f>VLOOKUP(B234,Sheet1!N:N,1,FALSE)</f>
        <v>1894, 323, 13</v>
      </c>
    </row>
    <row r="235" spans="1:3" hidden="1" x14ac:dyDescent="0.25">
      <c r="A235" t="s">
        <v>259</v>
      </c>
      <c r="B235" t="str">
        <f t="shared" si="5"/>
        <v>1917, 324, 11</v>
      </c>
      <c r="C235" t="str">
        <f>VLOOKUP(B235,Sheet1!N:N,1,FALSE)</f>
        <v>1917, 324, 11</v>
      </c>
    </row>
    <row r="236" spans="1:3" hidden="1" x14ac:dyDescent="0.25">
      <c r="A236" t="s">
        <v>260</v>
      </c>
      <c r="B236" t="str">
        <f t="shared" si="5"/>
        <v>1919, 324, 13</v>
      </c>
      <c r="C236" t="str">
        <f>VLOOKUP(B236,Sheet1!N:N,1,FALSE)</f>
        <v>1919, 324, 13</v>
      </c>
    </row>
    <row r="237" spans="1:3" hidden="1" x14ac:dyDescent="0.25">
      <c r="A237" t="s">
        <v>261</v>
      </c>
      <c r="B237" t="str">
        <f t="shared" si="5"/>
        <v>1922, 324, 16</v>
      </c>
      <c r="C237" t="str">
        <f>VLOOKUP(B237,Sheet1!N:N,1,FALSE)</f>
        <v>1922, 324, 16</v>
      </c>
    </row>
    <row r="238" spans="1:3" hidden="1" x14ac:dyDescent="0.25">
      <c r="A238" t="s">
        <v>262</v>
      </c>
      <c r="B238" t="str">
        <f t="shared" si="5"/>
        <v>1924, 324, 18</v>
      </c>
      <c r="C238" t="str">
        <f>VLOOKUP(B238,Sheet1!N:N,1,FALSE)</f>
        <v>1924, 324, 18</v>
      </c>
    </row>
    <row r="239" spans="1:3" hidden="1" x14ac:dyDescent="0.25">
      <c r="A239" t="s">
        <v>263</v>
      </c>
      <c r="B239" t="str">
        <f t="shared" si="5"/>
        <v>1935, 325, 4</v>
      </c>
      <c r="C239" t="str">
        <f>VLOOKUP(B239,Sheet1!N:N,1,FALSE)</f>
        <v>1935, 325, 4</v>
      </c>
    </row>
    <row r="240" spans="1:3" hidden="1" x14ac:dyDescent="0.25">
      <c r="A240" t="s">
        <v>264</v>
      </c>
      <c r="B240" t="str">
        <f t="shared" si="5"/>
        <v>1949, 325, 18</v>
      </c>
      <c r="C240" t="str">
        <f>VLOOKUP(B240,Sheet1!N:N,1,FALSE)</f>
        <v>1949, 325, 18</v>
      </c>
    </row>
    <row r="241" spans="1:3" hidden="1" x14ac:dyDescent="0.25">
      <c r="A241" t="s">
        <v>265</v>
      </c>
      <c r="B241" t="str">
        <f t="shared" si="5"/>
        <v>1965, 326, 9</v>
      </c>
      <c r="C241" t="str">
        <f>VLOOKUP(B241,Sheet1!N:N,1,FALSE)</f>
        <v>1965, 326, 9</v>
      </c>
    </row>
    <row r="242" spans="1:3" hidden="1" x14ac:dyDescent="0.25">
      <c r="A242" t="s">
        <v>266</v>
      </c>
      <c r="B242" t="str">
        <f t="shared" si="5"/>
        <v>1968, 326, 12</v>
      </c>
      <c r="C242" t="str">
        <f>VLOOKUP(B242,Sheet1!N:N,1,FALSE)</f>
        <v>1968, 326, 12</v>
      </c>
    </row>
    <row r="243" spans="1:3" hidden="1" x14ac:dyDescent="0.25">
      <c r="A243" t="s">
        <v>267</v>
      </c>
      <c r="B243" t="str">
        <f t="shared" si="5"/>
        <v>1978, 326, 22</v>
      </c>
      <c r="C243" t="str">
        <f>VLOOKUP(B243,Sheet1!N:N,1,FALSE)</f>
        <v>1978, 326, 22</v>
      </c>
    </row>
    <row r="244" spans="1:3" hidden="1" x14ac:dyDescent="0.25">
      <c r="A244" t="s">
        <v>268</v>
      </c>
      <c r="B244" t="str">
        <f t="shared" si="5"/>
        <v>2013, 328, 7</v>
      </c>
      <c r="C244" t="str">
        <f>VLOOKUP(B244,Sheet1!N:N,1,FALSE)</f>
        <v>2013, 328, 7</v>
      </c>
    </row>
    <row r="245" spans="1:3" hidden="1" x14ac:dyDescent="0.25">
      <c r="A245" t="s">
        <v>269</v>
      </c>
      <c r="B245" t="str">
        <f t="shared" si="5"/>
        <v>2019, 328, 13</v>
      </c>
      <c r="C245" t="str">
        <f>VLOOKUP(B245,Sheet1!N:N,1,FALSE)</f>
        <v>2019, 328, 13</v>
      </c>
    </row>
    <row r="246" spans="1:3" hidden="1" x14ac:dyDescent="0.25">
      <c r="A246" t="s">
        <v>270</v>
      </c>
      <c r="B246" t="str">
        <f t="shared" si="5"/>
        <v>2021, 328, 15</v>
      </c>
      <c r="C246" t="str">
        <f>VLOOKUP(B246,Sheet1!N:N,1,FALSE)</f>
        <v>2021, 328, 15</v>
      </c>
    </row>
    <row r="247" spans="1:3" hidden="1" x14ac:dyDescent="0.25">
      <c r="A247" t="s">
        <v>271</v>
      </c>
      <c r="B247" t="str">
        <f t="shared" si="5"/>
        <v>2024, 328, 18</v>
      </c>
      <c r="C247" t="str">
        <f>VLOOKUP(B247,Sheet1!N:N,1,FALSE)</f>
        <v>2024, 328, 18</v>
      </c>
    </row>
    <row r="248" spans="1:3" hidden="1" x14ac:dyDescent="0.25">
      <c r="A248" t="s">
        <v>272</v>
      </c>
      <c r="B248" t="str">
        <f t="shared" si="5"/>
        <v>2025, 328, 19</v>
      </c>
      <c r="C248" t="str">
        <f>VLOOKUP(B248,Sheet1!N:N,1,FALSE)</f>
        <v>2025, 328, 19</v>
      </c>
    </row>
    <row r="249" spans="1:3" x14ac:dyDescent="0.25">
      <c r="A249" t="s">
        <v>273</v>
      </c>
      <c r="B249" t="str">
        <f t="shared" si="5"/>
        <v>2042, 329, 11</v>
      </c>
      <c r="C249" t="e">
        <f>VLOOKUP(B249,Sheet1!N:N,1,FALSE)</f>
        <v>#N/A</v>
      </c>
    </row>
    <row r="250" spans="1:3" hidden="1" x14ac:dyDescent="0.25">
      <c r="A250" t="s">
        <v>274</v>
      </c>
      <c r="B250" t="str">
        <f t="shared" si="5"/>
        <v>2046, 329, 15</v>
      </c>
      <c r="C250" t="str">
        <f>VLOOKUP(B250,Sheet1!N:N,1,FALSE)</f>
        <v>2046, 329, 15</v>
      </c>
    </row>
    <row r="251" spans="1:3" hidden="1" x14ac:dyDescent="0.25">
      <c r="A251" t="s">
        <v>275</v>
      </c>
      <c r="B251" t="str">
        <f t="shared" si="5"/>
        <v>2072, 330, 16</v>
      </c>
      <c r="C251" t="str">
        <f>VLOOKUP(B251,Sheet1!N:N,1,FALSE)</f>
        <v>2072, 330, 16</v>
      </c>
    </row>
    <row r="252" spans="1:3" hidden="1" x14ac:dyDescent="0.25">
      <c r="A252" t="s">
        <v>276</v>
      </c>
      <c r="B252" t="str">
        <f t="shared" si="5"/>
        <v>2075, 330, 19</v>
      </c>
      <c r="C252" t="str">
        <f>VLOOKUP(B252,Sheet1!N:N,1,FALSE)</f>
        <v>2075, 330, 19</v>
      </c>
    </row>
    <row r="253" spans="1:3" hidden="1" x14ac:dyDescent="0.25">
      <c r="A253" t="s">
        <v>277</v>
      </c>
      <c r="B253" t="str">
        <f t="shared" si="5"/>
        <v>2083, 331, 2</v>
      </c>
      <c r="C253" t="str">
        <f>VLOOKUP(B253,Sheet1!N:N,1,FALSE)</f>
        <v>2083, 331, 2</v>
      </c>
    </row>
    <row r="254" spans="1:3" hidden="1" x14ac:dyDescent="0.25">
      <c r="A254" t="s">
        <v>278</v>
      </c>
      <c r="B254" t="str">
        <f t="shared" si="5"/>
        <v>2101, 331, 20</v>
      </c>
      <c r="C254" t="str">
        <f>VLOOKUP(B254,Sheet1!N:N,1,FALSE)</f>
        <v>2101, 331, 20</v>
      </c>
    </row>
    <row r="255" spans="1:3" hidden="1" x14ac:dyDescent="0.25">
      <c r="A255" t="s">
        <v>279</v>
      </c>
      <c r="B255" t="str">
        <f t="shared" si="5"/>
        <v>2102, 331, 21</v>
      </c>
      <c r="C255" t="str">
        <f>VLOOKUP(B255,Sheet1!N:N,1,FALSE)</f>
        <v>2102, 331, 21</v>
      </c>
    </row>
    <row r="256" spans="1:3" hidden="1" x14ac:dyDescent="0.25">
      <c r="A256" t="s">
        <v>280</v>
      </c>
      <c r="B256" t="str">
        <f t="shared" si="5"/>
        <v>2110, 332, 4</v>
      </c>
      <c r="C256" t="str">
        <f>VLOOKUP(B256,Sheet1!N:N,1,FALSE)</f>
        <v>2110, 332, 4</v>
      </c>
    </row>
    <row r="257" spans="1:3" hidden="1" x14ac:dyDescent="0.25">
      <c r="A257" t="s">
        <v>281</v>
      </c>
      <c r="B257" t="str">
        <f t="shared" si="5"/>
        <v>2114, 332, 8</v>
      </c>
      <c r="C257" t="str">
        <f>VLOOKUP(B257,Sheet1!N:N,1,FALSE)</f>
        <v>2114, 332, 8</v>
      </c>
    </row>
    <row r="258" spans="1:3" hidden="1" x14ac:dyDescent="0.25">
      <c r="A258" t="s">
        <v>282</v>
      </c>
      <c r="B258" t="str">
        <f t="shared" si="5"/>
        <v>2120, 332, 14</v>
      </c>
      <c r="C258" t="str">
        <f>VLOOKUP(B258,Sheet1!N:N,1,FALSE)</f>
        <v>2120, 332, 14</v>
      </c>
    </row>
    <row r="259" spans="1:3" hidden="1" x14ac:dyDescent="0.25">
      <c r="A259" t="s">
        <v>283</v>
      </c>
      <c r="B259" t="str">
        <f t="shared" si="5"/>
        <v>2166, 334, 10</v>
      </c>
      <c r="C259" t="str">
        <f>VLOOKUP(B259,Sheet1!N:N,1,FALSE)</f>
        <v>2166, 334, 10</v>
      </c>
    </row>
    <row r="260" spans="1:3" x14ac:dyDescent="0.25">
      <c r="A260" t="s">
        <v>284</v>
      </c>
      <c r="B260" t="str">
        <f t="shared" si="5"/>
        <v>2187, 335, 6</v>
      </c>
      <c r="C260" t="e">
        <f>VLOOKUP(B260,Sheet1!N:N,1,FALSE)</f>
        <v>#N/A</v>
      </c>
    </row>
    <row r="261" spans="1:3" hidden="1" x14ac:dyDescent="0.25">
      <c r="A261" t="s">
        <v>285</v>
      </c>
      <c r="B261" t="str">
        <f t="shared" si="5"/>
        <v>2198, 335, 17</v>
      </c>
      <c r="C261" t="str">
        <f>VLOOKUP(B261,Sheet1!N:N,1,FALSE)</f>
        <v>2198, 335, 17</v>
      </c>
    </row>
    <row r="262" spans="1:3" hidden="1" x14ac:dyDescent="0.25">
      <c r="A262" t="s">
        <v>286</v>
      </c>
      <c r="B262" t="str">
        <f t="shared" si="5"/>
        <v>2204, 335, 23</v>
      </c>
      <c r="C262" t="str">
        <f>VLOOKUP(B262,Sheet1!N:N,1,FALSE)</f>
        <v>2204, 335, 23</v>
      </c>
    </row>
    <row r="263" spans="1:3" hidden="1" x14ac:dyDescent="0.25">
      <c r="A263" t="s">
        <v>287</v>
      </c>
      <c r="B263" t="str">
        <f t="shared" si="5"/>
        <v>2207, 336, 1</v>
      </c>
      <c r="C263" t="str">
        <f>VLOOKUP(B263,Sheet1!N:N,1,FALSE)</f>
        <v>2207, 336, 1</v>
      </c>
    </row>
    <row r="264" spans="1:3" hidden="1" x14ac:dyDescent="0.25">
      <c r="A264" t="s">
        <v>288</v>
      </c>
      <c r="B264" t="str">
        <f t="shared" si="5"/>
        <v>2218, 336, 12</v>
      </c>
      <c r="C264" t="str">
        <f>VLOOKUP(B264,Sheet1!N:N,1,FALSE)</f>
        <v>2218, 336, 12</v>
      </c>
    </row>
    <row r="265" spans="1:3" hidden="1" x14ac:dyDescent="0.25">
      <c r="A265" t="s">
        <v>289</v>
      </c>
      <c r="B265" t="str">
        <f t="shared" si="5"/>
        <v>2220, 336, 14</v>
      </c>
      <c r="C265" t="str">
        <f>VLOOKUP(B265,Sheet1!N:N,1,FALSE)</f>
        <v>2220, 336, 14</v>
      </c>
    </row>
    <row r="266" spans="1:3" hidden="1" x14ac:dyDescent="0.25">
      <c r="A266" t="s">
        <v>290</v>
      </c>
      <c r="B266" t="str">
        <f t="shared" si="5"/>
        <v>2221, 336, 15</v>
      </c>
      <c r="C266" t="str">
        <f>VLOOKUP(B266,Sheet1!N:N,1,FALSE)</f>
        <v>2221, 336, 15</v>
      </c>
    </row>
    <row r="267" spans="1:3" hidden="1" x14ac:dyDescent="0.25">
      <c r="A267" t="s">
        <v>291</v>
      </c>
      <c r="B267" t="str">
        <f t="shared" si="5"/>
        <v>2236, 337, 5</v>
      </c>
      <c r="C267" t="str">
        <f>VLOOKUP(B267,Sheet1!N:N,1,FALSE)</f>
        <v>2236, 337, 5</v>
      </c>
    </row>
    <row r="268" spans="1:3" hidden="1" x14ac:dyDescent="0.25">
      <c r="A268" t="s">
        <v>292</v>
      </c>
      <c r="B268" t="str">
        <f t="shared" si="5"/>
        <v>2242, 337, 11</v>
      </c>
      <c r="C268" t="str">
        <f>VLOOKUP(B268,Sheet1!N:N,1,FALSE)</f>
        <v>2242, 337, 11</v>
      </c>
    </row>
    <row r="269" spans="1:3" hidden="1" x14ac:dyDescent="0.25">
      <c r="A269" t="s">
        <v>293</v>
      </c>
      <c r="B269" t="str">
        <f t="shared" si="5"/>
        <v>2275, 338, 19</v>
      </c>
      <c r="C269" t="str">
        <f>VLOOKUP(B269,Sheet1!N:N,1,FALSE)</f>
        <v>2275, 338, 19</v>
      </c>
    </row>
    <row r="270" spans="1:3" hidden="1" x14ac:dyDescent="0.25">
      <c r="A270" t="s">
        <v>294</v>
      </c>
      <c r="B270" t="str">
        <f t="shared" si="5"/>
        <v>2284, 339, 3</v>
      </c>
      <c r="C270" t="str">
        <f>VLOOKUP(B270,Sheet1!N:N,1,FALSE)</f>
        <v>2284, 339, 3</v>
      </c>
    </row>
    <row r="271" spans="1:3" hidden="1" x14ac:dyDescent="0.25">
      <c r="A271" t="s">
        <v>295</v>
      </c>
      <c r="B271" t="str">
        <f t="shared" si="5"/>
        <v>2286, 339, 5</v>
      </c>
      <c r="C271" t="str">
        <f>VLOOKUP(B271,Sheet1!N:N,1,FALSE)</f>
        <v>2286, 339, 5</v>
      </c>
    </row>
    <row r="272" spans="1:3" hidden="1" x14ac:dyDescent="0.25">
      <c r="A272" t="s">
        <v>296</v>
      </c>
      <c r="B272" t="str">
        <f t="shared" si="5"/>
        <v>2286, 339, 5</v>
      </c>
      <c r="C272" t="str">
        <f>VLOOKUP(B272,Sheet1!N:N,1,FALSE)</f>
        <v>2286, 339, 5</v>
      </c>
    </row>
    <row r="273" spans="1:3" hidden="1" x14ac:dyDescent="0.25">
      <c r="A273" t="s">
        <v>297</v>
      </c>
      <c r="B273" t="str">
        <f t="shared" si="5"/>
        <v>2286, 339, 5</v>
      </c>
      <c r="C273" t="str">
        <f>VLOOKUP(B273,Sheet1!N:N,1,FALSE)</f>
        <v>2286, 339, 5</v>
      </c>
    </row>
    <row r="274" spans="1:3" hidden="1" x14ac:dyDescent="0.25">
      <c r="A274" t="s">
        <v>298</v>
      </c>
      <c r="B274" t="str">
        <f t="shared" si="5"/>
        <v>2289, 339, 8</v>
      </c>
      <c r="C274" t="str">
        <f>VLOOKUP(B274,Sheet1!N:N,1,FALSE)</f>
        <v>2289, 339, 8</v>
      </c>
    </row>
    <row r="275" spans="1:3" hidden="1" x14ac:dyDescent="0.25">
      <c r="A275" t="s">
        <v>299</v>
      </c>
      <c r="B275" t="str">
        <f t="shared" si="5"/>
        <v>2290, 339, 9</v>
      </c>
      <c r="C275" t="str">
        <f>VLOOKUP(B275,Sheet1!N:N,1,FALSE)</f>
        <v>2290, 339, 9</v>
      </c>
    </row>
    <row r="276" spans="1:3" hidden="1" x14ac:dyDescent="0.25">
      <c r="A276" t="s">
        <v>300</v>
      </c>
      <c r="B276" t="str">
        <f t="shared" si="5"/>
        <v>2293, 339, 12</v>
      </c>
      <c r="C276" t="str">
        <f>VLOOKUP(B276,Sheet1!N:N,1,FALSE)</f>
        <v>2293, 339, 12</v>
      </c>
    </row>
    <row r="277" spans="1:3" hidden="1" x14ac:dyDescent="0.25">
      <c r="A277" t="s">
        <v>301</v>
      </c>
      <c r="B277" t="str">
        <f t="shared" si="5"/>
        <v>2295, 339, 14</v>
      </c>
      <c r="C277" t="str">
        <f>VLOOKUP(B277,Sheet1!N:N,1,FALSE)</f>
        <v>2295, 339, 14</v>
      </c>
    </row>
    <row r="278" spans="1:3" hidden="1" x14ac:dyDescent="0.25">
      <c r="A278" t="s">
        <v>302</v>
      </c>
      <c r="B278" t="str">
        <f t="shared" si="5"/>
        <v>2310, 340, 4</v>
      </c>
      <c r="C278" t="str">
        <f>VLOOKUP(B278,Sheet1!N:N,1,FALSE)</f>
        <v>2310, 340, 4</v>
      </c>
    </row>
    <row r="279" spans="1:3" hidden="1" x14ac:dyDescent="0.25">
      <c r="A279" t="s">
        <v>303</v>
      </c>
      <c r="B279" t="str">
        <f t="shared" si="5"/>
        <v>2337, 341, 6</v>
      </c>
      <c r="C279" t="str">
        <f>VLOOKUP(B279,Sheet1!N:N,1,FALSE)</f>
        <v>2337, 341, 6</v>
      </c>
    </row>
    <row r="280" spans="1:3" hidden="1" x14ac:dyDescent="0.25">
      <c r="A280" t="s">
        <v>304</v>
      </c>
      <c r="B280" t="str">
        <f t="shared" si="5"/>
        <v>2347, 341, 16</v>
      </c>
      <c r="C280" t="str">
        <f>VLOOKUP(B280,Sheet1!N:N,1,FALSE)</f>
        <v>2347, 341, 16</v>
      </c>
    </row>
    <row r="281" spans="1:3" hidden="1" x14ac:dyDescent="0.25">
      <c r="A281" t="s">
        <v>305</v>
      </c>
      <c r="B281" t="str">
        <f t="shared" si="5"/>
        <v>2349, 341, 18</v>
      </c>
      <c r="C281" t="str">
        <f>VLOOKUP(B281,Sheet1!N:N,1,FALSE)</f>
        <v>2349, 341, 18</v>
      </c>
    </row>
    <row r="282" spans="1:3" hidden="1" x14ac:dyDescent="0.25">
      <c r="A282" t="s">
        <v>306</v>
      </c>
      <c r="B282" t="str">
        <f t="shared" si="5"/>
        <v>2374, 342, 18</v>
      </c>
      <c r="C282" t="str">
        <f>VLOOKUP(B282,Sheet1!N:N,1,FALSE)</f>
        <v>2374, 342, 18</v>
      </c>
    </row>
    <row r="283" spans="1:3" hidden="1" x14ac:dyDescent="0.25">
      <c r="A283" t="s">
        <v>307</v>
      </c>
      <c r="B283" t="str">
        <f t="shared" si="5"/>
        <v>2378, 342, 22</v>
      </c>
      <c r="C283" t="str">
        <f>VLOOKUP(B283,Sheet1!N:N,1,FALSE)</f>
        <v>2378, 342, 22</v>
      </c>
    </row>
    <row r="284" spans="1:3" hidden="1" x14ac:dyDescent="0.25">
      <c r="A284" t="s">
        <v>308</v>
      </c>
      <c r="B284" t="str">
        <f t="shared" si="5"/>
        <v>2379, 342, 23</v>
      </c>
      <c r="C284" t="str">
        <f>VLOOKUP(B284,Sheet1!N:N,1,FALSE)</f>
        <v>2379, 342, 23</v>
      </c>
    </row>
    <row r="285" spans="1:3" hidden="1" x14ac:dyDescent="0.25">
      <c r="A285" t="s">
        <v>309</v>
      </c>
      <c r="B285" t="str">
        <f t="shared" si="5"/>
        <v>2381, 342, 25</v>
      </c>
      <c r="C285" t="str">
        <f>VLOOKUP(B285,Sheet1!N:N,1,FALSE)</f>
        <v>2381, 342, 25</v>
      </c>
    </row>
    <row r="286" spans="1:3" hidden="1" x14ac:dyDescent="0.25">
      <c r="A286" t="s">
        <v>310</v>
      </c>
      <c r="B286" t="str">
        <f t="shared" si="5"/>
        <v>2384, 343, 3</v>
      </c>
      <c r="C286" t="str">
        <f>VLOOKUP(B286,Sheet1!N:N,1,FALSE)</f>
        <v>2384, 343, 3</v>
      </c>
    </row>
    <row r="287" spans="1:3" hidden="1" x14ac:dyDescent="0.25">
      <c r="A287" t="s">
        <v>311</v>
      </c>
      <c r="B287" t="str">
        <f t="shared" si="5"/>
        <v>2385, 343, 4</v>
      </c>
      <c r="C287" t="str">
        <f>VLOOKUP(B287,Sheet1!N:N,1,FALSE)</f>
        <v>2385, 343, 4</v>
      </c>
    </row>
    <row r="288" spans="1:3" hidden="1" x14ac:dyDescent="0.25">
      <c r="A288" t="s">
        <v>312</v>
      </c>
      <c r="B288" t="str">
        <f t="shared" si="5"/>
        <v>2386, 343, 5</v>
      </c>
      <c r="C288" t="str">
        <f>VLOOKUP(B288,Sheet1!N:N,1,FALSE)</f>
        <v>2386, 343, 5</v>
      </c>
    </row>
    <row r="289" spans="1:3" hidden="1" x14ac:dyDescent="0.25">
      <c r="A289" t="s">
        <v>313</v>
      </c>
      <c r="B289" t="str">
        <f t="shared" si="5"/>
        <v>2406, 343, 25</v>
      </c>
      <c r="C289" t="str">
        <f>VLOOKUP(B289,Sheet1!N:N,1,FALSE)</f>
        <v>2406, 343, 25</v>
      </c>
    </row>
    <row r="290" spans="1:3" hidden="1" x14ac:dyDescent="0.25">
      <c r="A290" t="s">
        <v>314</v>
      </c>
      <c r="B290" t="str">
        <f t="shared" si="5"/>
        <v>2426, 344, 20</v>
      </c>
      <c r="C290" t="str">
        <f>VLOOKUP(B290,Sheet1!N:N,1,FALSE)</f>
        <v>2426, 344, 20</v>
      </c>
    </row>
    <row r="291" spans="1:3" hidden="1" x14ac:dyDescent="0.25">
      <c r="A291" t="s">
        <v>315</v>
      </c>
      <c r="B291" t="str">
        <f t="shared" si="5"/>
        <v>2435, 345, 4</v>
      </c>
      <c r="C291" t="str">
        <f>VLOOKUP(B291,Sheet1!N:N,1,FALSE)</f>
        <v>2435, 345, 4</v>
      </c>
    </row>
    <row r="292" spans="1:3" hidden="1" x14ac:dyDescent="0.25">
      <c r="A292" t="s">
        <v>316</v>
      </c>
      <c r="B292" t="str">
        <f t="shared" si="5"/>
        <v>2437, 345, 6</v>
      </c>
      <c r="C292" t="str">
        <f>VLOOKUP(B292,Sheet1!N:N,1,FALSE)</f>
        <v>2437, 345, 6</v>
      </c>
    </row>
    <row r="293" spans="1:3" hidden="1" x14ac:dyDescent="0.25">
      <c r="A293" t="s">
        <v>317</v>
      </c>
      <c r="B293" t="str">
        <f t="shared" si="5"/>
        <v>2439, 345, 8</v>
      </c>
      <c r="C293" t="str">
        <f>VLOOKUP(B293,Sheet1!N:N,1,FALSE)</f>
        <v>2439, 345, 8</v>
      </c>
    </row>
    <row r="294" spans="1:3" hidden="1" x14ac:dyDescent="0.25">
      <c r="A294" t="s">
        <v>318</v>
      </c>
      <c r="B294" t="str">
        <f t="shared" ref="B294:B309" si="6">RIGHT(A294,LEN(A294)-5)</f>
        <v>2441, 345, 10</v>
      </c>
      <c r="C294" t="str">
        <f>VLOOKUP(B294,Sheet1!N:N,1,FALSE)</f>
        <v>2441, 345, 10</v>
      </c>
    </row>
    <row r="295" spans="1:3" hidden="1" x14ac:dyDescent="0.25">
      <c r="A295" t="s">
        <v>319</v>
      </c>
      <c r="B295" t="str">
        <f t="shared" si="6"/>
        <v>2447, 345, 16</v>
      </c>
      <c r="C295" t="str">
        <f>VLOOKUP(B295,Sheet1!N:N,1,FALSE)</f>
        <v>2447, 345, 16</v>
      </c>
    </row>
    <row r="296" spans="1:3" hidden="1" x14ac:dyDescent="0.25">
      <c r="A296" t="s">
        <v>320</v>
      </c>
      <c r="B296" t="str">
        <f t="shared" si="6"/>
        <v>2450, 345, 19</v>
      </c>
      <c r="C296" t="str">
        <f>VLOOKUP(B296,Sheet1!N:N,1,FALSE)</f>
        <v>2450, 345, 19</v>
      </c>
    </row>
    <row r="297" spans="1:3" hidden="1" x14ac:dyDescent="0.25">
      <c r="A297" t="s">
        <v>321</v>
      </c>
      <c r="B297" t="str">
        <f t="shared" si="6"/>
        <v>2455, 345, 24</v>
      </c>
      <c r="C297" t="str">
        <f>VLOOKUP(B297,Sheet1!N:N,1,FALSE)</f>
        <v>2455, 345, 24</v>
      </c>
    </row>
    <row r="298" spans="1:3" hidden="1" x14ac:dyDescent="0.25">
      <c r="A298" t="s">
        <v>322</v>
      </c>
      <c r="B298" t="str">
        <f t="shared" si="6"/>
        <v>2472, 346, 16</v>
      </c>
      <c r="C298" t="str">
        <f>VLOOKUP(B298,Sheet1!N:N,1,FALSE)</f>
        <v>2472, 346, 16</v>
      </c>
    </row>
    <row r="299" spans="1:3" hidden="1" x14ac:dyDescent="0.25">
      <c r="A299" t="s">
        <v>323</v>
      </c>
      <c r="B299" t="str">
        <f t="shared" si="6"/>
        <v>2481, 346, 25</v>
      </c>
      <c r="C299" t="str">
        <f>VLOOKUP(B299,Sheet1!N:N,1,FALSE)</f>
        <v>2481, 346, 25</v>
      </c>
    </row>
    <row r="300" spans="1:3" hidden="1" x14ac:dyDescent="0.25">
      <c r="A300" t="s">
        <v>324</v>
      </c>
      <c r="B300" t="str">
        <f t="shared" si="6"/>
        <v>2481, 346, 25</v>
      </c>
      <c r="C300" t="str">
        <f>VLOOKUP(B300,Sheet1!N:N,1,FALSE)</f>
        <v>2481, 346, 25</v>
      </c>
    </row>
    <row r="301" spans="1:3" hidden="1" x14ac:dyDescent="0.25">
      <c r="A301" t="s">
        <v>325</v>
      </c>
      <c r="B301" t="str">
        <f t="shared" si="6"/>
        <v>2495, 347, 14</v>
      </c>
      <c r="C301" t="str">
        <f>VLOOKUP(B301,Sheet1!N:N,1,FALSE)</f>
        <v>2495, 347, 14</v>
      </c>
    </row>
    <row r="302" spans="1:3" hidden="1" x14ac:dyDescent="0.25">
      <c r="A302" t="s">
        <v>326</v>
      </c>
      <c r="B302" t="str">
        <f t="shared" si="6"/>
        <v>2511, 348, 5</v>
      </c>
      <c r="C302" t="str">
        <f>VLOOKUP(B302,Sheet1!N:N,1,FALSE)</f>
        <v>2511, 348, 5</v>
      </c>
    </row>
    <row r="303" spans="1:3" hidden="1" x14ac:dyDescent="0.25">
      <c r="A303" t="s">
        <v>327</v>
      </c>
      <c r="B303" t="str">
        <f t="shared" si="6"/>
        <v>2512, 348, 6</v>
      </c>
      <c r="C303" t="str">
        <f>VLOOKUP(B303,Sheet1!N:N,1,FALSE)</f>
        <v>2512, 348, 6</v>
      </c>
    </row>
    <row r="304" spans="1:3" hidden="1" x14ac:dyDescent="0.25">
      <c r="A304" t="s">
        <v>328</v>
      </c>
      <c r="B304" t="str">
        <f t="shared" si="6"/>
        <v>2521, 348, 15</v>
      </c>
      <c r="C304" t="str">
        <f>VLOOKUP(B304,Sheet1!N:N,1,FALSE)</f>
        <v>2521, 348, 15</v>
      </c>
    </row>
    <row r="305" spans="1:3" hidden="1" x14ac:dyDescent="0.25">
      <c r="A305" t="s">
        <v>329</v>
      </c>
      <c r="B305" t="str">
        <f t="shared" si="6"/>
        <v>2533, 400, 2</v>
      </c>
      <c r="C305" t="str">
        <f>VLOOKUP(B305,Sheet1!N:N,1,FALSE)</f>
        <v>2533, 400, 2</v>
      </c>
    </row>
    <row r="306" spans="1:3" hidden="1" x14ac:dyDescent="0.25">
      <c r="A306" t="s">
        <v>330</v>
      </c>
      <c r="B306" t="str">
        <f t="shared" si="6"/>
        <v>2549, 500, 1</v>
      </c>
      <c r="C306" t="str">
        <f>VLOOKUP(B306,Sheet1!N:N,1,FALSE)</f>
        <v>2549, 500, 1</v>
      </c>
    </row>
    <row r="307" spans="1:3" hidden="1" x14ac:dyDescent="0.25">
      <c r="A307" t="s">
        <v>331</v>
      </c>
      <c r="B307" t="str">
        <f t="shared" si="6"/>
        <v>2553, 500, 5</v>
      </c>
      <c r="C307" t="str">
        <f>VLOOKUP(B307,Sheet1!N:N,1,FALSE)</f>
        <v>2553, 500, 5</v>
      </c>
    </row>
    <row r="308" spans="1:3" hidden="1" x14ac:dyDescent="0.25">
      <c r="A308" t="s">
        <v>332</v>
      </c>
      <c r="B308" t="str">
        <f t="shared" si="6"/>
        <v>2558, 500, 10</v>
      </c>
      <c r="C308" t="str">
        <f>VLOOKUP(B308,Sheet1!N:N,1,FALSE)</f>
        <v>2558, 500, 10</v>
      </c>
    </row>
    <row r="309" spans="1:3" hidden="1" x14ac:dyDescent="0.25">
      <c r="A309" t="s">
        <v>333</v>
      </c>
      <c r="B309" t="str">
        <f t="shared" si="6"/>
        <v>2565, 500, 17</v>
      </c>
      <c r="C309" t="str">
        <f>VLOOKUP(B309,Sheet1!N:N,1,FALSE)</f>
        <v>2565, 500, 17</v>
      </c>
    </row>
  </sheetData>
  <autoFilter ref="A1:C309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Tally Sheets</vt:lpstr>
      <vt:lpstr>Round 2 Ballots</vt:lpstr>
      <vt:lpstr>Sheet1!Print_Area</vt:lpstr>
      <vt:lpstr>'Tally Sheets'!Print_Area</vt:lpstr>
      <vt:lpstr>'Tally Sheets'!Print_Titles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cp:lastPrinted>2017-11-18T17:13:15Z</cp:lastPrinted>
  <dcterms:created xsi:type="dcterms:W3CDTF">2017-11-17T17:40:36Z</dcterms:created>
  <dcterms:modified xsi:type="dcterms:W3CDTF">2017-11-18T17:54:44Z</dcterms:modified>
</cp:coreProperties>
</file>