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7 Coordinated RLA\Ballot Polling\Garfield\Round 1\"/>
    </mc:Choice>
  </mc:AlternateContent>
  <bookViews>
    <workbookView xWindow="0" yWindow="0" windowWidth="28800" windowHeight="12450"/>
  </bookViews>
  <sheets>
    <sheet name="Sheet1" sheetId="1" r:id="rId1"/>
    <sheet name="Tally Sheets" sheetId="2" r:id="rId2"/>
  </sheets>
  <definedNames>
    <definedName name="_xlnm.Print_Titles" localSheetId="1">'Tally Sheets'!$1:$2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2" l="1"/>
  <c r="A95" i="2"/>
  <c r="A94" i="2"/>
  <c r="AA91" i="2"/>
  <c r="A91" i="2"/>
  <c r="AA90" i="2"/>
  <c r="A90" i="2"/>
  <c r="AA85" i="2"/>
  <c r="A85" i="2"/>
  <c r="AA84" i="2"/>
  <c r="A84" i="2"/>
  <c r="AA79" i="2"/>
  <c r="A79" i="2"/>
  <c r="AA78" i="2"/>
  <c r="A78" i="2"/>
  <c r="AA73" i="2"/>
  <c r="A73" i="2"/>
  <c r="AA72" i="2"/>
  <c r="A72" i="2"/>
  <c r="AA67" i="2"/>
  <c r="A67" i="2"/>
  <c r="AA66" i="2"/>
  <c r="A66" i="2"/>
  <c r="AA61" i="2"/>
  <c r="A61" i="2"/>
  <c r="AA60" i="2"/>
  <c r="A60" i="2"/>
  <c r="AA55" i="2"/>
  <c r="A55" i="2"/>
  <c r="AA54" i="2"/>
  <c r="A54" i="2"/>
  <c r="AA49" i="2"/>
  <c r="A49" i="2"/>
  <c r="AA48" i="2"/>
  <c r="A48" i="2"/>
  <c r="AA43" i="2"/>
  <c r="A43" i="2"/>
  <c r="AA42" i="2"/>
  <c r="A42" i="2"/>
  <c r="AA37" i="2"/>
  <c r="A37" i="2"/>
  <c r="AA36" i="2"/>
  <c r="A36" i="2"/>
  <c r="AA31" i="2"/>
  <c r="A31" i="2"/>
  <c r="AA30" i="2"/>
  <c r="A30" i="2"/>
  <c r="AA25" i="2"/>
  <c r="A25" i="2"/>
  <c r="AA24" i="2"/>
  <c r="A24" i="2"/>
  <c r="AA19" i="2"/>
  <c r="A19" i="2"/>
  <c r="AA18" i="2"/>
  <c r="A18" i="2"/>
  <c r="AA13" i="2"/>
  <c r="A13" i="2"/>
  <c r="AA12" i="2"/>
  <c r="A12" i="2"/>
  <c r="AA7" i="2"/>
  <c r="A7" i="2"/>
  <c r="AA6" i="2"/>
  <c r="A6" i="2"/>
  <c r="A2" i="2"/>
  <c r="A1" i="2"/>
  <c r="B94" i="2" l="1"/>
  <c r="B95" i="2"/>
</calcChain>
</file>

<file path=xl/sharedStrings.xml><?xml version="1.0" encoding="utf-8"?>
<sst xmlns="http://schemas.openxmlformats.org/spreadsheetml/2006/main" count="439" uniqueCount="32">
  <si>
    <t>Location</t>
  </si>
  <si>
    <t>sorted_number</t>
  </si>
  <si>
    <t xml:space="preserve"> ballot</t>
  </si>
  <si>
    <t xml:space="preserve"> batch_label</t>
  </si>
  <si>
    <t xml:space="preserve"> which_ballot_in_batch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</si>
  <si>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</si>
  <si>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</si>
  <si>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</si>
  <si>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</si>
  <si>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</si>
  <si>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</si>
  <si>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</si>
  <si>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</si>
  <si>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</si>
  <si>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</si>
  <si>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County</t>
  </si>
  <si>
    <t># of ballots to audit</t>
  </si>
  <si>
    <t>Contest</t>
  </si>
  <si>
    <t># of candidates</t>
  </si>
  <si>
    <t>Candidate 1</t>
  </si>
  <si>
    <t>Candidate 2</t>
  </si>
  <si>
    <t>Garfield</t>
  </si>
  <si>
    <t>Garfield County Ballot Issue 1A</t>
  </si>
  <si>
    <t>Yes/For</t>
  </si>
  <si>
    <t>No/Against</t>
  </si>
  <si>
    <t>Ballot Number</t>
  </si>
  <si>
    <t>Row Total</t>
  </si>
  <si>
    <t>Batch</t>
  </si>
  <si>
    <t>Ballot Position</t>
  </si>
  <si>
    <t>Round #1</t>
  </si>
  <si>
    <t>Totals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</si>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</sst>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10</xdr:col>
      <xdr:colOff>337238</xdr:colOff>
      <xdr:row>28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333500"/>
          <a:ext cx="4690163" cy="41529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10</xdr:col>
      <xdr:colOff>435684</xdr:colOff>
      <xdr:row>36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0" y="5715000"/>
          <a:ext cx="4788609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pane ySplit="1" topLeftCell="A14" activePane="bottomLeft" state="frozen"/>
      <selection pane="bottomLeft" activeCell="M27" sqref="M27"/>
    </sheetView>
  </sheetViews>
  <sheetFormatPr defaultRowHeight="15" x14ac:dyDescent="0.25"/>
  <cols>
    <col min="1" max="1" width="14.85546875" style="1" bestFit="1" customWidth="1"/>
    <col min="2" max="2" width="6.5703125" style="1" bestFit="1" customWidth="1"/>
    <col min="3" max="3" width="11.7109375" style="1" bestFit="1" customWidth="1"/>
    <col min="4" max="4" width="21.85546875" style="1" bestFit="1" customWidth="1"/>
    <col min="5" max="5" width="8.42578125" bestFit="1" customWidth="1"/>
    <col min="7" max="7" width="18.28515625" style="2" bestFit="1" customWidth="1"/>
    <col min="8" max="8" width="28.7109375" style="2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G1" s="2" t="s">
        <v>15</v>
      </c>
      <c r="H1" s="2" t="s">
        <v>21</v>
      </c>
    </row>
    <row r="2" spans="1:8" x14ac:dyDescent="0.25">
      <c r="A2" s="1">
        <v>1</v>
      </c>
      <c r="B2" s="1">
        <v>51</v>
      </c>
      <c r="C2" s="1">
        <v>3</v>
      </c>
      <c r="D2" s="1">
        <v>24</v>
      </c>
      <c r="E2" t="s">
        <v>5</v>
      </c>
      <c r="G2" s="2" t="s">
        <v>16</v>
      </c>
      <c r="H2" s="2">
        <v>361</v>
      </c>
    </row>
    <row r="3" spans="1:8" x14ac:dyDescent="0.25">
      <c r="A3" s="1">
        <v>2</v>
      </c>
      <c r="B3" s="1">
        <v>66</v>
      </c>
      <c r="C3" s="1">
        <v>3</v>
      </c>
      <c r="D3" s="1">
        <v>39</v>
      </c>
      <c r="E3" t="s">
        <v>5</v>
      </c>
      <c r="G3" s="2" t="s">
        <v>17</v>
      </c>
      <c r="H3" s="2" t="s">
        <v>22</v>
      </c>
    </row>
    <row r="4" spans="1:8" x14ac:dyDescent="0.25">
      <c r="A4" s="1">
        <v>3</v>
      </c>
      <c r="B4" s="1">
        <v>115</v>
      </c>
      <c r="C4" s="1">
        <v>4</v>
      </c>
      <c r="D4" s="1">
        <v>41</v>
      </c>
      <c r="E4" t="s">
        <v>5</v>
      </c>
      <c r="G4" s="2" t="s">
        <v>18</v>
      </c>
      <c r="H4" s="2">
        <v>2</v>
      </c>
    </row>
    <row r="5" spans="1:8" x14ac:dyDescent="0.25">
      <c r="A5" s="1">
        <v>4</v>
      </c>
      <c r="B5" s="1">
        <v>164</v>
      </c>
      <c r="C5" s="1">
        <v>5</v>
      </c>
      <c r="D5" s="1">
        <v>42</v>
      </c>
      <c r="E5" t="s">
        <v>5</v>
      </c>
      <c r="G5" s="2" t="s">
        <v>19</v>
      </c>
      <c r="H5" s="2" t="s">
        <v>23</v>
      </c>
    </row>
    <row r="6" spans="1:8" x14ac:dyDescent="0.25">
      <c r="A6" s="1">
        <v>5</v>
      </c>
      <c r="B6" s="1">
        <v>186</v>
      </c>
      <c r="C6" s="1">
        <v>6</v>
      </c>
      <c r="D6" s="1">
        <v>14</v>
      </c>
      <c r="E6" t="s">
        <v>5</v>
      </c>
      <c r="G6" s="2" t="s">
        <v>20</v>
      </c>
      <c r="H6" s="2" t="s">
        <v>24</v>
      </c>
    </row>
    <row r="7" spans="1:8" x14ac:dyDescent="0.25">
      <c r="A7" s="1">
        <v>6</v>
      </c>
      <c r="B7" s="1">
        <v>242</v>
      </c>
      <c r="C7" s="1">
        <v>7</v>
      </c>
      <c r="D7" s="1">
        <v>30</v>
      </c>
      <c r="E7" t="s">
        <v>5</v>
      </c>
    </row>
    <row r="8" spans="1:8" x14ac:dyDescent="0.25">
      <c r="A8" s="1">
        <v>7</v>
      </c>
      <c r="B8" s="1">
        <v>258</v>
      </c>
      <c r="C8" s="1">
        <v>7</v>
      </c>
      <c r="D8" s="1">
        <v>46</v>
      </c>
      <c r="E8" t="s">
        <v>5</v>
      </c>
    </row>
    <row r="9" spans="1:8" x14ac:dyDescent="0.25">
      <c r="A9" s="1">
        <v>8</v>
      </c>
      <c r="B9" s="1">
        <v>264</v>
      </c>
      <c r="C9" s="1">
        <v>8</v>
      </c>
      <c r="D9" s="1">
        <v>5</v>
      </c>
      <c r="E9" t="s">
        <v>5</v>
      </c>
    </row>
    <row r="10" spans="1:8" x14ac:dyDescent="0.25">
      <c r="A10" s="1">
        <v>9</v>
      </c>
      <c r="B10" s="1">
        <v>308</v>
      </c>
      <c r="C10" s="1">
        <v>8</v>
      </c>
      <c r="D10" s="1">
        <v>49</v>
      </c>
      <c r="E10" t="s">
        <v>5</v>
      </c>
    </row>
    <row r="11" spans="1:8" x14ac:dyDescent="0.25">
      <c r="A11" s="1">
        <v>10</v>
      </c>
      <c r="B11" s="1">
        <v>345</v>
      </c>
      <c r="C11" s="1">
        <v>9</v>
      </c>
      <c r="D11" s="1">
        <v>36</v>
      </c>
      <c r="E11" t="s">
        <v>5</v>
      </c>
    </row>
    <row r="12" spans="1:8" x14ac:dyDescent="0.25">
      <c r="A12" s="1">
        <v>11</v>
      </c>
      <c r="B12" s="1">
        <v>359</v>
      </c>
      <c r="C12" s="1">
        <v>9</v>
      </c>
      <c r="D12" s="1">
        <v>50</v>
      </c>
      <c r="E12" t="s">
        <v>5</v>
      </c>
    </row>
    <row r="13" spans="1:8" x14ac:dyDescent="0.25">
      <c r="A13" s="1">
        <v>12</v>
      </c>
      <c r="B13" s="1">
        <v>361</v>
      </c>
      <c r="C13" s="1">
        <v>10</v>
      </c>
      <c r="D13" s="1">
        <v>2</v>
      </c>
      <c r="E13" t="s">
        <v>5</v>
      </c>
    </row>
    <row r="14" spans="1:8" x14ac:dyDescent="0.25">
      <c r="A14" s="1">
        <v>13</v>
      </c>
      <c r="B14" s="1">
        <v>369</v>
      </c>
      <c r="C14" s="1">
        <v>10</v>
      </c>
      <c r="D14" s="1">
        <v>10</v>
      </c>
      <c r="E14" t="s">
        <v>5</v>
      </c>
    </row>
    <row r="15" spans="1:8" x14ac:dyDescent="0.25">
      <c r="A15" s="1">
        <v>14</v>
      </c>
      <c r="B15" s="1">
        <v>450</v>
      </c>
      <c r="C15" s="1">
        <v>12</v>
      </c>
      <c r="D15" s="1">
        <v>18</v>
      </c>
      <c r="E15" t="s">
        <v>5</v>
      </c>
    </row>
    <row r="16" spans="1:8" x14ac:dyDescent="0.25">
      <c r="A16" s="1">
        <v>15</v>
      </c>
      <c r="B16" s="1">
        <v>458</v>
      </c>
      <c r="C16" s="1">
        <v>12</v>
      </c>
      <c r="D16" s="1">
        <v>26</v>
      </c>
      <c r="E16" t="s">
        <v>5</v>
      </c>
    </row>
    <row r="17" spans="1:5" x14ac:dyDescent="0.25">
      <c r="A17" s="1">
        <v>16</v>
      </c>
      <c r="B17" s="1">
        <v>461</v>
      </c>
      <c r="C17" s="1">
        <v>12</v>
      </c>
      <c r="D17" s="1">
        <v>29</v>
      </c>
      <c r="E17" t="s">
        <v>5</v>
      </c>
    </row>
    <row r="18" spans="1:5" x14ac:dyDescent="0.25">
      <c r="A18" s="1">
        <v>17</v>
      </c>
      <c r="B18" s="1">
        <v>565</v>
      </c>
      <c r="C18" s="1">
        <v>14</v>
      </c>
      <c r="D18" s="1">
        <v>34</v>
      </c>
      <c r="E18" t="s">
        <v>5</v>
      </c>
    </row>
    <row r="19" spans="1:5" x14ac:dyDescent="0.25">
      <c r="A19" s="1">
        <v>18</v>
      </c>
      <c r="B19" s="1">
        <v>578</v>
      </c>
      <c r="C19" s="1">
        <v>14</v>
      </c>
      <c r="D19" s="1">
        <v>47</v>
      </c>
      <c r="E19" t="s">
        <v>5</v>
      </c>
    </row>
    <row r="20" spans="1:5" x14ac:dyDescent="0.25">
      <c r="A20" s="1">
        <v>19</v>
      </c>
      <c r="B20" s="1">
        <v>580</v>
      </c>
      <c r="C20" s="1">
        <v>15</v>
      </c>
      <c r="D20" s="1">
        <v>1</v>
      </c>
      <c r="E20" t="s">
        <v>5</v>
      </c>
    </row>
    <row r="21" spans="1:5" x14ac:dyDescent="0.25">
      <c r="A21" s="1">
        <v>20</v>
      </c>
      <c r="B21" s="1">
        <v>597</v>
      </c>
      <c r="C21" s="1">
        <v>15</v>
      </c>
      <c r="D21" s="1">
        <v>18</v>
      </c>
      <c r="E21" t="s">
        <v>5</v>
      </c>
    </row>
    <row r="22" spans="1:5" x14ac:dyDescent="0.25">
      <c r="A22" s="1">
        <v>21</v>
      </c>
      <c r="B22" s="1">
        <v>601</v>
      </c>
      <c r="C22" s="1">
        <v>15</v>
      </c>
      <c r="D22" s="1">
        <v>22</v>
      </c>
      <c r="E22" t="s">
        <v>5</v>
      </c>
    </row>
    <row r="23" spans="1:5" x14ac:dyDescent="0.25">
      <c r="A23" s="1">
        <v>22</v>
      </c>
      <c r="B23" s="1">
        <v>709</v>
      </c>
      <c r="C23" s="1">
        <v>17</v>
      </c>
      <c r="D23" s="1">
        <v>30</v>
      </c>
      <c r="E23" t="s">
        <v>5</v>
      </c>
    </row>
    <row r="24" spans="1:5" x14ac:dyDescent="0.25">
      <c r="A24" s="1">
        <v>23</v>
      </c>
      <c r="B24" s="1">
        <v>732</v>
      </c>
      <c r="C24" s="1">
        <v>18</v>
      </c>
      <c r="D24" s="1">
        <v>4</v>
      </c>
      <c r="E24" t="s">
        <v>5</v>
      </c>
    </row>
    <row r="25" spans="1:5" x14ac:dyDescent="0.25">
      <c r="A25" s="1">
        <v>24</v>
      </c>
      <c r="B25" s="1">
        <v>880</v>
      </c>
      <c r="C25" s="1">
        <v>21</v>
      </c>
      <c r="D25" s="1">
        <v>26</v>
      </c>
      <c r="E25" t="s">
        <v>5</v>
      </c>
    </row>
    <row r="26" spans="1:5" x14ac:dyDescent="0.25">
      <c r="A26" s="1">
        <v>25</v>
      </c>
      <c r="B26" s="1">
        <v>909</v>
      </c>
      <c r="C26" s="1">
        <v>22</v>
      </c>
      <c r="D26" s="1">
        <v>5</v>
      </c>
      <c r="E26" t="s">
        <v>5</v>
      </c>
    </row>
    <row r="27" spans="1:5" x14ac:dyDescent="0.25">
      <c r="A27" s="1">
        <v>26</v>
      </c>
      <c r="B27" s="1">
        <v>928</v>
      </c>
      <c r="C27" s="1">
        <v>23</v>
      </c>
      <c r="D27" s="1">
        <v>2</v>
      </c>
      <c r="E27" t="s">
        <v>5</v>
      </c>
    </row>
    <row r="28" spans="1:5" x14ac:dyDescent="0.25">
      <c r="A28" s="1">
        <v>27</v>
      </c>
      <c r="B28" s="1">
        <v>981</v>
      </c>
      <c r="C28" s="1">
        <v>24</v>
      </c>
      <c r="D28" s="1">
        <v>33</v>
      </c>
      <c r="E28" t="s">
        <v>5</v>
      </c>
    </row>
    <row r="29" spans="1:5" x14ac:dyDescent="0.25">
      <c r="A29" s="1">
        <v>28</v>
      </c>
      <c r="B29" s="1">
        <v>1001</v>
      </c>
      <c r="C29" s="1">
        <v>25</v>
      </c>
      <c r="D29" s="1">
        <v>3</v>
      </c>
      <c r="E29" t="s">
        <v>5</v>
      </c>
    </row>
    <row r="30" spans="1:5" x14ac:dyDescent="0.25">
      <c r="A30" s="1">
        <v>29</v>
      </c>
      <c r="B30" s="1">
        <v>1007</v>
      </c>
      <c r="C30" s="1">
        <v>25</v>
      </c>
      <c r="D30" s="1">
        <v>9</v>
      </c>
      <c r="E30" t="s">
        <v>5</v>
      </c>
    </row>
    <row r="31" spans="1:5" x14ac:dyDescent="0.25">
      <c r="A31" s="1">
        <v>30</v>
      </c>
      <c r="B31" s="1">
        <v>1107</v>
      </c>
      <c r="C31" s="1">
        <v>27</v>
      </c>
      <c r="D31" s="1">
        <v>44</v>
      </c>
      <c r="E31" t="s">
        <v>5</v>
      </c>
    </row>
    <row r="32" spans="1:5" x14ac:dyDescent="0.25">
      <c r="A32" s="1">
        <v>31</v>
      </c>
      <c r="B32" s="1">
        <v>1172</v>
      </c>
      <c r="C32" s="1">
        <v>29</v>
      </c>
      <c r="D32" s="1">
        <v>35</v>
      </c>
      <c r="E32" t="s">
        <v>5</v>
      </c>
    </row>
    <row r="33" spans="1:5" x14ac:dyDescent="0.25">
      <c r="A33" s="1">
        <v>32</v>
      </c>
      <c r="B33" s="1">
        <v>1173</v>
      </c>
      <c r="C33" s="1">
        <v>29</v>
      </c>
      <c r="D33" s="1">
        <v>36</v>
      </c>
      <c r="E33" t="s">
        <v>5</v>
      </c>
    </row>
    <row r="34" spans="1:5" x14ac:dyDescent="0.25">
      <c r="A34" s="1">
        <v>33</v>
      </c>
      <c r="B34" s="1">
        <v>1190</v>
      </c>
      <c r="C34" s="1">
        <v>30</v>
      </c>
      <c r="D34" s="1">
        <v>16</v>
      </c>
      <c r="E34" t="s">
        <v>5</v>
      </c>
    </row>
    <row r="35" spans="1:5" x14ac:dyDescent="0.25">
      <c r="A35" s="1">
        <v>34</v>
      </c>
      <c r="B35" s="1">
        <v>1196</v>
      </c>
      <c r="C35" s="1">
        <v>30</v>
      </c>
      <c r="D35" s="1">
        <v>22</v>
      </c>
      <c r="E35" t="s">
        <v>5</v>
      </c>
    </row>
    <row r="36" spans="1:5" x14ac:dyDescent="0.25">
      <c r="A36" s="1">
        <v>35</v>
      </c>
      <c r="B36" s="1">
        <v>1216</v>
      </c>
      <c r="C36" s="1">
        <v>30</v>
      </c>
      <c r="D36" s="1">
        <v>42</v>
      </c>
      <c r="E36" t="s">
        <v>5</v>
      </c>
    </row>
    <row r="37" spans="1:5" x14ac:dyDescent="0.25">
      <c r="A37" s="1">
        <v>36</v>
      </c>
      <c r="B37" s="1">
        <v>1283</v>
      </c>
      <c r="C37" s="1">
        <v>32</v>
      </c>
      <c r="D37" s="1">
        <v>9</v>
      </c>
      <c r="E37" t="s">
        <v>5</v>
      </c>
    </row>
    <row r="38" spans="1:5" x14ac:dyDescent="0.25">
      <c r="A38" s="1">
        <v>37</v>
      </c>
      <c r="B38" s="1">
        <v>1346</v>
      </c>
      <c r="C38" s="1">
        <v>33</v>
      </c>
      <c r="D38" s="1">
        <v>35</v>
      </c>
      <c r="E38" t="s">
        <v>5</v>
      </c>
    </row>
    <row r="39" spans="1:5" x14ac:dyDescent="0.25">
      <c r="A39" s="1">
        <v>38</v>
      </c>
      <c r="B39" s="1">
        <v>1394</v>
      </c>
      <c r="C39" s="1">
        <v>34</v>
      </c>
      <c r="D39" s="1">
        <v>19</v>
      </c>
      <c r="E39" t="s">
        <v>6</v>
      </c>
    </row>
    <row r="40" spans="1:5" x14ac:dyDescent="0.25">
      <c r="A40" s="1">
        <v>39</v>
      </c>
      <c r="B40" s="1">
        <v>1405</v>
      </c>
      <c r="C40" s="1">
        <v>34</v>
      </c>
      <c r="D40" s="1">
        <v>30</v>
      </c>
      <c r="E40" t="s">
        <v>6</v>
      </c>
    </row>
    <row r="41" spans="1:5" x14ac:dyDescent="0.25">
      <c r="A41" s="1">
        <v>40</v>
      </c>
      <c r="B41" s="1">
        <v>1433</v>
      </c>
      <c r="C41" s="1">
        <v>35</v>
      </c>
      <c r="D41" s="1">
        <v>9</v>
      </c>
      <c r="E41" t="s">
        <v>6</v>
      </c>
    </row>
    <row r="42" spans="1:5" x14ac:dyDescent="0.25">
      <c r="A42" s="1">
        <v>41</v>
      </c>
      <c r="B42" s="1">
        <v>1436</v>
      </c>
      <c r="C42" s="1">
        <v>35</v>
      </c>
      <c r="D42" s="1">
        <v>12</v>
      </c>
      <c r="E42" t="s">
        <v>6</v>
      </c>
    </row>
    <row r="43" spans="1:5" x14ac:dyDescent="0.25">
      <c r="A43" s="1">
        <v>42</v>
      </c>
      <c r="B43" s="1">
        <v>1482</v>
      </c>
      <c r="C43" s="1">
        <v>36</v>
      </c>
      <c r="D43" s="1">
        <v>10</v>
      </c>
      <c r="E43" t="s">
        <v>6</v>
      </c>
    </row>
    <row r="44" spans="1:5" x14ac:dyDescent="0.25">
      <c r="A44" s="1">
        <v>43</v>
      </c>
      <c r="B44" s="1">
        <v>1490</v>
      </c>
      <c r="C44" s="1">
        <v>36</v>
      </c>
      <c r="D44" s="1">
        <v>18</v>
      </c>
      <c r="E44" t="s">
        <v>6</v>
      </c>
    </row>
    <row r="45" spans="1:5" x14ac:dyDescent="0.25">
      <c r="A45" s="1">
        <v>44</v>
      </c>
      <c r="B45" s="1">
        <v>1492</v>
      </c>
      <c r="C45" s="1">
        <v>36</v>
      </c>
      <c r="D45" s="1">
        <v>20</v>
      </c>
      <c r="E45" t="s">
        <v>6</v>
      </c>
    </row>
    <row r="46" spans="1:5" x14ac:dyDescent="0.25">
      <c r="A46" s="1">
        <v>45</v>
      </c>
      <c r="B46" s="1">
        <v>1544</v>
      </c>
      <c r="C46" s="1">
        <v>37</v>
      </c>
      <c r="D46" s="1">
        <v>23</v>
      </c>
      <c r="E46" t="s">
        <v>6</v>
      </c>
    </row>
    <row r="47" spans="1:5" x14ac:dyDescent="0.25">
      <c r="A47" s="1">
        <v>46</v>
      </c>
      <c r="B47" s="1">
        <v>1547</v>
      </c>
      <c r="C47" s="1">
        <v>37</v>
      </c>
      <c r="D47" s="1">
        <v>26</v>
      </c>
      <c r="E47" t="s">
        <v>6</v>
      </c>
    </row>
    <row r="48" spans="1:5" x14ac:dyDescent="0.25">
      <c r="A48" s="1">
        <v>47</v>
      </c>
      <c r="B48" s="1">
        <v>1575</v>
      </c>
      <c r="C48" s="1">
        <v>38</v>
      </c>
      <c r="D48" s="1">
        <v>7</v>
      </c>
      <c r="E48" t="s">
        <v>6</v>
      </c>
    </row>
    <row r="49" spans="1:5" x14ac:dyDescent="0.25">
      <c r="A49" s="1">
        <v>48</v>
      </c>
      <c r="B49" s="1">
        <v>1606</v>
      </c>
      <c r="C49" s="1">
        <v>38</v>
      </c>
      <c r="D49" s="1">
        <v>38</v>
      </c>
      <c r="E49" t="s">
        <v>6</v>
      </c>
    </row>
    <row r="50" spans="1:5" x14ac:dyDescent="0.25">
      <c r="A50" s="1">
        <v>49</v>
      </c>
      <c r="B50" s="1">
        <v>1679</v>
      </c>
      <c r="C50" s="1">
        <v>40</v>
      </c>
      <c r="D50" s="1">
        <v>21</v>
      </c>
      <c r="E50" t="s">
        <v>6</v>
      </c>
    </row>
    <row r="51" spans="1:5" x14ac:dyDescent="0.25">
      <c r="A51" s="1">
        <v>50</v>
      </c>
      <c r="B51" s="1">
        <v>1685</v>
      </c>
      <c r="C51" s="1">
        <v>40</v>
      </c>
      <c r="D51" s="1">
        <v>27</v>
      </c>
      <c r="E51" t="s">
        <v>6</v>
      </c>
    </row>
    <row r="52" spans="1:5" x14ac:dyDescent="0.25">
      <c r="A52" s="1">
        <v>51</v>
      </c>
      <c r="B52" s="1">
        <v>1777</v>
      </c>
      <c r="C52" s="1">
        <v>42</v>
      </c>
      <c r="D52" s="1">
        <v>22</v>
      </c>
      <c r="E52" t="s">
        <v>6</v>
      </c>
    </row>
    <row r="53" spans="1:5" x14ac:dyDescent="0.25">
      <c r="A53" s="1">
        <v>52</v>
      </c>
      <c r="B53" s="1">
        <v>1799</v>
      </c>
      <c r="C53" s="1">
        <v>42</v>
      </c>
      <c r="D53" s="1">
        <v>44</v>
      </c>
      <c r="E53" t="s">
        <v>6</v>
      </c>
    </row>
    <row r="54" spans="1:5" x14ac:dyDescent="0.25">
      <c r="A54" s="1">
        <v>53</v>
      </c>
      <c r="B54" s="1">
        <v>1919</v>
      </c>
      <c r="C54" s="1">
        <v>45</v>
      </c>
      <c r="D54" s="1">
        <v>17</v>
      </c>
      <c r="E54" t="s">
        <v>6</v>
      </c>
    </row>
    <row r="55" spans="1:5" x14ac:dyDescent="0.25">
      <c r="A55" s="1">
        <v>54</v>
      </c>
      <c r="B55" s="1">
        <v>1941</v>
      </c>
      <c r="C55" s="1">
        <v>45</v>
      </c>
      <c r="D55" s="1">
        <v>39</v>
      </c>
      <c r="E55" t="s">
        <v>6</v>
      </c>
    </row>
    <row r="56" spans="1:5" x14ac:dyDescent="0.25">
      <c r="A56" s="1">
        <v>55</v>
      </c>
      <c r="B56" s="1">
        <v>1952</v>
      </c>
      <c r="C56" s="1">
        <v>46</v>
      </c>
      <c r="D56" s="1">
        <v>2</v>
      </c>
      <c r="E56" t="s">
        <v>6</v>
      </c>
    </row>
    <row r="57" spans="1:5" x14ac:dyDescent="0.25">
      <c r="A57" s="1">
        <v>56</v>
      </c>
      <c r="B57" s="1">
        <v>1982</v>
      </c>
      <c r="C57" s="1">
        <v>46</v>
      </c>
      <c r="D57" s="1">
        <v>32</v>
      </c>
      <c r="E57" t="s">
        <v>6</v>
      </c>
    </row>
    <row r="58" spans="1:5" x14ac:dyDescent="0.25">
      <c r="A58" s="1">
        <v>57</v>
      </c>
      <c r="B58" s="1">
        <v>2015</v>
      </c>
      <c r="C58" s="1">
        <v>47</v>
      </c>
      <c r="D58" s="1">
        <v>31</v>
      </c>
      <c r="E58" t="s">
        <v>6</v>
      </c>
    </row>
    <row r="59" spans="1:5" x14ac:dyDescent="0.25">
      <c r="A59" s="1">
        <v>58</v>
      </c>
      <c r="B59" s="1">
        <v>2157</v>
      </c>
      <c r="C59" s="1">
        <v>50</v>
      </c>
      <c r="D59" s="1">
        <v>44</v>
      </c>
      <c r="E59" t="s">
        <v>6</v>
      </c>
    </row>
    <row r="60" spans="1:5" x14ac:dyDescent="0.25">
      <c r="A60" s="1">
        <v>59</v>
      </c>
      <c r="B60" s="1">
        <v>2160</v>
      </c>
      <c r="C60" s="1">
        <v>50</v>
      </c>
      <c r="D60" s="1">
        <v>47</v>
      </c>
      <c r="E60" t="s">
        <v>6</v>
      </c>
    </row>
    <row r="61" spans="1:5" x14ac:dyDescent="0.25">
      <c r="A61" s="1">
        <v>60</v>
      </c>
      <c r="B61" s="1">
        <v>2194</v>
      </c>
      <c r="C61" s="1">
        <v>51</v>
      </c>
      <c r="D61" s="1">
        <v>32</v>
      </c>
      <c r="E61" t="s">
        <v>6</v>
      </c>
    </row>
    <row r="62" spans="1:5" x14ac:dyDescent="0.25">
      <c r="A62" s="1">
        <v>61</v>
      </c>
      <c r="B62" s="1">
        <v>2211</v>
      </c>
      <c r="C62" s="1">
        <v>51</v>
      </c>
      <c r="D62" s="1">
        <v>49</v>
      </c>
      <c r="E62" t="s">
        <v>6</v>
      </c>
    </row>
    <row r="63" spans="1:5" x14ac:dyDescent="0.25">
      <c r="A63" s="1">
        <v>62</v>
      </c>
      <c r="B63" s="1">
        <v>2255</v>
      </c>
      <c r="C63" s="1">
        <v>52</v>
      </c>
      <c r="D63" s="1">
        <v>44</v>
      </c>
      <c r="E63" t="s">
        <v>6</v>
      </c>
    </row>
    <row r="64" spans="1:5" x14ac:dyDescent="0.25">
      <c r="A64" s="1">
        <v>63</v>
      </c>
      <c r="B64" s="1">
        <v>2264</v>
      </c>
      <c r="C64" s="1">
        <v>53</v>
      </c>
      <c r="D64" s="1">
        <v>3</v>
      </c>
      <c r="E64" t="s">
        <v>6</v>
      </c>
    </row>
    <row r="65" spans="1:5" x14ac:dyDescent="0.25">
      <c r="A65" s="1">
        <v>64</v>
      </c>
      <c r="B65" s="1">
        <v>2272</v>
      </c>
      <c r="C65" s="1">
        <v>53</v>
      </c>
      <c r="D65" s="1">
        <v>11</v>
      </c>
      <c r="E65" t="s">
        <v>6</v>
      </c>
    </row>
    <row r="66" spans="1:5" x14ac:dyDescent="0.25">
      <c r="A66" s="1">
        <v>65</v>
      </c>
      <c r="B66" s="1">
        <v>2351</v>
      </c>
      <c r="C66" s="1">
        <v>54</v>
      </c>
      <c r="D66" s="1">
        <v>40</v>
      </c>
      <c r="E66" t="s">
        <v>6</v>
      </c>
    </row>
    <row r="67" spans="1:5" x14ac:dyDescent="0.25">
      <c r="A67" s="1">
        <v>66</v>
      </c>
      <c r="B67" s="1">
        <v>2351</v>
      </c>
      <c r="C67" s="1">
        <v>54</v>
      </c>
      <c r="D67" s="1">
        <v>40</v>
      </c>
      <c r="E67" t="s">
        <v>6</v>
      </c>
    </row>
    <row r="68" spans="1:5" x14ac:dyDescent="0.25">
      <c r="A68" s="1">
        <v>67</v>
      </c>
      <c r="B68" s="1">
        <v>2355</v>
      </c>
      <c r="C68" s="1">
        <v>54</v>
      </c>
      <c r="D68" s="1">
        <v>44</v>
      </c>
      <c r="E68" t="s">
        <v>6</v>
      </c>
    </row>
    <row r="69" spans="1:5" x14ac:dyDescent="0.25">
      <c r="A69" s="1">
        <v>68</v>
      </c>
      <c r="B69" s="1">
        <v>2370</v>
      </c>
      <c r="C69" s="1">
        <v>55</v>
      </c>
      <c r="D69" s="1">
        <v>9</v>
      </c>
      <c r="E69" t="s">
        <v>6</v>
      </c>
    </row>
    <row r="70" spans="1:5" x14ac:dyDescent="0.25">
      <c r="A70" s="1">
        <v>69</v>
      </c>
      <c r="B70" s="1">
        <v>2489</v>
      </c>
      <c r="C70" s="1">
        <v>57</v>
      </c>
      <c r="D70" s="1">
        <v>26</v>
      </c>
      <c r="E70" t="s">
        <v>6</v>
      </c>
    </row>
    <row r="71" spans="1:5" x14ac:dyDescent="0.25">
      <c r="A71" s="1">
        <v>70</v>
      </c>
      <c r="B71" s="1">
        <v>2518</v>
      </c>
      <c r="C71" s="1">
        <v>59</v>
      </c>
      <c r="D71" s="1">
        <v>4</v>
      </c>
      <c r="E71" t="s">
        <v>6</v>
      </c>
    </row>
    <row r="72" spans="1:5" x14ac:dyDescent="0.25">
      <c r="A72" s="1">
        <v>71</v>
      </c>
      <c r="B72" s="1">
        <v>2541</v>
      </c>
      <c r="C72" s="1">
        <v>59</v>
      </c>
      <c r="D72" s="1">
        <v>27</v>
      </c>
      <c r="E72" t="s">
        <v>6</v>
      </c>
    </row>
    <row r="73" spans="1:5" x14ac:dyDescent="0.25">
      <c r="A73" s="1">
        <v>72</v>
      </c>
      <c r="B73" s="1">
        <v>2565</v>
      </c>
      <c r="C73" s="1">
        <v>60</v>
      </c>
      <c r="D73" s="1">
        <v>14</v>
      </c>
      <c r="E73" t="s">
        <v>6</v>
      </c>
    </row>
    <row r="74" spans="1:5" x14ac:dyDescent="0.25">
      <c r="A74" s="1">
        <v>73</v>
      </c>
      <c r="B74" s="1">
        <v>2572</v>
      </c>
      <c r="C74" s="1">
        <v>60</v>
      </c>
      <c r="D74" s="1">
        <v>21</v>
      </c>
      <c r="E74" t="s">
        <v>6</v>
      </c>
    </row>
    <row r="75" spans="1:5" x14ac:dyDescent="0.25">
      <c r="A75" s="1">
        <v>74</v>
      </c>
      <c r="B75" s="1">
        <v>2616</v>
      </c>
      <c r="C75" s="1">
        <v>61</v>
      </c>
      <c r="D75" s="1">
        <v>15</v>
      </c>
      <c r="E75" t="s">
        <v>6</v>
      </c>
    </row>
    <row r="76" spans="1:5" x14ac:dyDescent="0.25">
      <c r="A76" s="1">
        <v>75</v>
      </c>
      <c r="B76" s="1">
        <v>2654</v>
      </c>
      <c r="C76" s="1">
        <v>62</v>
      </c>
      <c r="D76" s="1">
        <v>14</v>
      </c>
      <c r="E76" t="s">
        <v>6</v>
      </c>
    </row>
    <row r="77" spans="1:5" x14ac:dyDescent="0.25">
      <c r="A77" s="1">
        <v>76</v>
      </c>
      <c r="B77" s="1">
        <v>2667</v>
      </c>
      <c r="C77" s="1">
        <v>62</v>
      </c>
      <c r="D77" s="1">
        <v>27</v>
      </c>
      <c r="E77" t="s">
        <v>6</v>
      </c>
    </row>
    <row r="78" spans="1:5" x14ac:dyDescent="0.25">
      <c r="A78" s="1">
        <v>77</v>
      </c>
      <c r="B78" s="1">
        <v>2674</v>
      </c>
      <c r="C78" s="1">
        <v>62</v>
      </c>
      <c r="D78" s="1">
        <v>34</v>
      </c>
      <c r="E78" t="s">
        <v>6</v>
      </c>
    </row>
    <row r="79" spans="1:5" x14ac:dyDescent="0.25">
      <c r="A79" s="1">
        <v>78</v>
      </c>
      <c r="B79" s="1">
        <v>2695</v>
      </c>
      <c r="C79" s="1">
        <v>63</v>
      </c>
      <c r="D79" s="1">
        <v>3</v>
      </c>
      <c r="E79" t="s">
        <v>6</v>
      </c>
    </row>
    <row r="80" spans="1:5" x14ac:dyDescent="0.25">
      <c r="A80" s="1">
        <v>79</v>
      </c>
      <c r="B80" s="1">
        <v>2754</v>
      </c>
      <c r="C80" s="1">
        <v>64</v>
      </c>
      <c r="D80" s="1">
        <v>22</v>
      </c>
      <c r="E80" t="s">
        <v>6</v>
      </c>
    </row>
    <row r="81" spans="1:5" x14ac:dyDescent="0.25">
      <c r="A81" s="1">
        <v>80</v>
      </c>
      <c r="B81" s="1">
        <v>2771</v>
      </c>
      <c r="C81" s="1">
        <v>64</v>
      </c>
      <c r="D81" s="1">
        <v>39</v>
      </c>
      <c r="E81" t="s">
        <v>6</v>
      </c>
    </row>
    <row r="82" spans="1:5" x14ac:dyDescent="0.25">
      <c r="A82" s="1">
        <v>81</v>
      </c>
      <c r="B82" s="1">
        <v>2792</v>
      </c>
      <c r="C82" s="1">
        <v>65</v>
      </c>
      <c r="D82" s="1">
        <v>10</v>
      </c>
      <c r="E82" t="s">
        <v>6</v>
      </c>
    </row>
    <row r="83" spans="1:5" x14ac:dyDescent="0.25">
      <c r="A83" s="1">
        <v>82</v>
      </c>
      <c r="B83" s="1">
        <v>2826</v>
      </c>
      <c r="C83" s="1">
        <v>66</v>
      </c>
      <c r="D83" s="1">
        <v>28</v>
      </c>
      <c r="E83" t="s">
        <v>7</v>
      </c>
    </row>
    <row r="84" spans="1:5" x14ac:dyDescent="0.25">
      <c r="A84" s="1">
        <v>83</v>
      </c>
      <c r="B84" s="1">
        <v>2839</v>
      </c>
      <c r="C84" s="1">
        <v>66</v>
      </c>
      <c r="D84" s="1">
        <v>41</v>
      </c>
      <c r="E84" t="s">
        <v>7</v>
      </c>
    </row>
    <row r="85" spans="1:5" x14ac:dyDescent="0.25">
      <c r="A85" s="1">
        <v>84</v>
      </c>
      <c r="B85" s="1">
        <v>3030</v>
      </c>
      <c r="C85" s="1">
        <v>70</v>
      </c>
      <c r="D85" s="1">
        <v>34</v>
      </c>
      <c r="E85" t="s">
        <v>7</v>
      </c>
    </row>
    <row r="86" spans="1:5" x14ac:dyDescent="0.25">
      <c r="A86" s="1">
        <v>85</v>
      </c>
      <c r="B86" s="1">
        <v>3069</v>
      </c>
      <c r="C86" s="1">
        <v>72</v>
      </c>
      <c r="D86" s="1">
        <v>1</v>
      </c>
      <c r="E86" t="s">
        <v>7</v>
      </c>
    </row>
    <row r="87" spans="1:5" x14ac:dyDescent="0.25">
      <c r="A87" s="1">
        <v>86</v>
      </c>
      <c r="B87" s="1">
        <v>3100</v>
      </c>
      <c r="C87" s="1">
        <v>73</v>
      </c>
      <c r="D87" s="1">
        <v>3</v>
      </c>
      <c r="E87" t="s">
        <v>7</v>
      </c>
    </row>
    <row r="88" spans="1:5" x14ac:dyDescent="0.25">
      <c r="A88" s="1">
        <v>87</v>
      </c>
      <c r="B88" s="1">
        <v>3103</v>
      </c>
      <c r="C88" s="1">
        <v>73</v>
      </c>
      <c r="D88" s="1">
        <v>6</v>
      </c>
      <c r="E88" t="s">
        <v>7</v>
      </c>
    </row>
    <row r="89" spans="1:5" x14ac:dyDescent="0.25">
      <c r="A89" s="1">
        <v>88</v>
      </c>
      <c r="B89" s="1">
        <v>3114</v>
      </c>
      <c r="C89" s="1">
        <v>73</v>
      </c>
      <c r="D89" s="1">
        <v>17</v>
      </c>
      <c r="E89" t="s">
        <v>7</v>
      </c>
    </row>
    <row r="90" spans="1:5" x14ac:dyDescent="0.25">
      <c r="A90" s="1">
        <v>89</v>
      </c>
      <c r="B90" s="1">
        <v>3198</v>
      </c>
      <c r="C90" s="1">
        <v>74</v>
      </c>
      <c r="D90" s="1">
        <v>44</v>
      </c>
      <c r="E90" t="s">
        <v>7</v>
      </c>
    </row>
    <row r="91" spans="1:5" x14ac:dyDescent="0.25">
      <c r="A91" s="1">
        <v>90</v>
      </c>
      <c r="B91" s="1">
        <v>3205</v>
      </c>
      <c r="C91" s="1">
        <v>75</v>
      </c>
      <c r="D91" s="1">
        <v>3</v>
      </c>
      <c r="E91" t="s">
        <v>7</v>
      </c>
    </row>
    <row r="92" spans="1:5" x14ac:dyDescent="0.25">
      <c r="A92" s="1">
        <v>91</v>
      </c>
      <c r="B92" s="1">
        <v>3239</v>
      </c>
      <c r="C92" s="1">
        <v>75</v>
      </c>
      <c r="D92" s="1">
        <v>37</v>
      </c>
      <c r="E92" t="s">
        <v>7</v>
      </c>
    </row>
    <row r="93" spans="1:5" x14ac:dyDescent="0.25">
      <c r="A93" s="1">
        <v>92</v>
      </c>
      <c r="B93" s="1">
        <v>3284</v>
      </c>
      <c r="C93" s="1">
        <v>77</v>
      </c>
      <c r="D93" s="1">
        <v>12</v>
      </c>
      <c r="E93" t="s">
        <v>7</v>
      </c>
    </row>
    <row r="94" spans="1:5" x14ac:dyDescent="0.25">
      <c r="A94" s="1">
        <v>93</v>
      </c>
      <c r="B94" s="1">
        <v>3346</v>
      </c>
      <c r="C94" s="1">
        <v>78</v>
      </c>
      <c r="D94" s="1">
        <v>24</v>
      </c>
      <c r="E94" t="s">
        <v>7</v>
      </c>
    </row>
    <row r="95" spans="1:5" x14ac:dyDescent="0.25">
      <c r="A95" s="1">
        <v>94</v>
      </c>
      <c r="B95" s="1">
        <v>3474</v>
      </c>
      <c r="C95" s="1">
        <v>81</v>
      </c>
      <c r="D95" s="1">
        <v>25</v>
      </c>
      <c r="E95" t="s">
        <v>7</v>
      </c>
    </row>
    <row r="96" spans="1:5" x14ac:dyDescent="0.25">
      <c r="A96" s="1">
        <v>95</v>
      </c>
      <c r="B96" s="1">
        <v>3498</v>
      </c>
      <c r="C96" s="1">
        <v>82</v>
      </c>
      <c r="D96" s="1">
        <v>19</v>
      </c>
      <c r="E96" t="s">
        <v>7</v>
      </c>
    </row>
    <row r="97" spans="1:5" x14ac:dyDescent="0.25">
      <c r="A97" s="1">
        <v>96</v>
      </c>
      <c r="B97" s="1">
        <v>3532</v>
      </c>
      <c r="C97" s="1">
        <v>83</v>
      </c>
      <c r="D97" s="1">
        <v>14</v>
      </c>
      <c r="E97" t="s">
        <v>7</v>
      </c>
    </row>
    <row r="98" spans="1:5" x14ac:dyDescent="0.25">
      <c r="A98" s="1">
        <v>97</v>
      </c>
      <c r="B98" s="1">
        <v>3735</v>
      </c>
      <c r="C98" s="1">
        <v>87</v>
      </c>
      <c r="D98" s="1">
        <v>17</v>
      </c>
      <c r="E98" t="s">
        <v>7</v>
      </c>
    </row>
    <row r="99" spans="1:5" x14ac:dyDescent="0.25">
      <c r="A99" s="1">
        <v>98</v>
      </c>
      <c r="B99" s="1">
        <v>3737</v>
      </c>
      <c r="C99" s="1">
        <v>87</v>
      </c>
      <c r="D99" s="1">
        <v>19</v>
      </c>
      <c r="E99" t="s">
        <v>7</v>
      </c>
    </row>
    <row r="100" spans="1:5" x14ac:dyDescent="0.25">
      <c r="A100" s="1">
        <v>99</v>
      </c>
      <c r="B100" s="1">
        <v>3770</v>
      </c>
      <c r="C100" s="1">
        <v>88</v>
      </c>
      <c r="D100" s="1">
        <v>6</v>
      </c>
      <c r="E100" t="s">
        <v>7</v>
      </c>
    </row>
    <row r="101" spans="1:5" x14ac:dyDescent="0.25">
      <c r="A101" s="1">
        <v>100</v>
      </c>
      <c r="B101" s="1">
        <v>3790</v>
      </c>
      <c r="C101" s="1">
        <v>88</v>
      </c>
      <c r="D101" s="1">
        <v>26</v>
      </c>
      <c r="E101" t="s">
        <v>7</v>
      </c>
    </row>
    <row r="102" spans="1:5" x14ac:dyDescent="0.25">
      <c r="A102" s="1">
        <v>101</v>
      </c>
      <c r="B102" s="1">
        <v>3799</v>
      </c>
      <c r="C102" s="1">
        <v>88</v>
      </c>
      <c r="D102" s="1">
        <v>35</v>
      </c>
      <c r="E102" t="s">
        <v>7</v>
      </c>
    </row>
    <row r="103" spans="1:5" x14ac:dyDescent="0.25">
      <c r="A103" s="1">
        <v>102</v>
      </c>
      <c r="B103" s="1">
        <v>3880</v>
      </c>
      <c r="C103" s="1">
        <v>90</v>
      </c>
      <c r="D103" s="1">
        <v>36</v>
      </c>
      <c r="E103" t="s">
        <v>7</v>
      </c>
    </row>
    <row r="104" spans="1:5" x14ac:dyDescent="0.25">
      <c r="A104" s="1">
        <v>103</v>
      </c>
      <c r="B104" s="1">
        <v>3883</v>
      </c>
      <c r="C104" s="1">
        <v>90</v>
      </c>
      <c r="D104" s="1">
        <v>39</v>
      </c>
      <c r="E104" t="s">
        <v>7</v>
      </c>
    </row>
    <row r="105" spans="1:5" x14ac:dyDescent="0.25">
      <c r="A105" s="1">
        <v>104</v>
      </c>
      <c r="B105" s="1">
        <v>3897</v>
      </c>
      <c r="C105" s="1">
        <v>91</v>
      </c>
      <c r="D105" s="1">
        <v>3</v>
      </c>
      <c r="E105" t="s">
        <v>7</v>
      </c>
    </row>
    <row r="106" spans="1:5" x14ac:dyDescent="0.25">
      <c r="A106" s="1">
        <v>105</v>
      </c>
      <c r="B106" s="1">
        <v>3906</v>
      </c>
      <c r="C106" s="1">
        <v>91</v>
      </c>
      <c r="D106" s="1">
        <v>12</v>
      </c>
      <c r="E106" t="s">
        <v>7</v>
      </c>
    </row>
    <row r="107" spans="1:5" x14ac:dyDescent="0.25">
      <c r="A107" s="1">
        <v>106</v>
      </c>
      <c r="B107" s="1">
        <v>3952</v>
      </c>
      <c r="C107" s="1">
        <v>92</v>
      </c>
      <c r="D107" s="1">
        <v>31</v>
      </c>
      <c r="E107" t="s">
        <v>7</v>
      </c>
    </row>
    <row r="108" spans="1:5" x14ac:dyDescent="0.25">
      <c r="A108" s="1">
        <v>107</v>
      </c>
      <c r="B108" s="1">
        <v>3971</v>
      </c>
      <c r="C108" s="1">
        <v>93</v>
      </c>
      <c r="D108" s="1">
        <v>2</v>
      </c>
      <c r="E108" t="s">
        <v>7</v>
      </c>
    </row>
    <row r="109" spans="1:5" x14ac:dyDescent="0.25">
      <c r="A109" s="1">
        <v>108</v>
      </c>
      <c r="B109" s="1">
        <v>3977</v>
      </c>
      <c r="C109" s="1">
        <v>93</v>
      </c>
      <c r="D109" s="1">
        <v>8</v>
      </c>
      <c r="E109" t="s">
        <v>7</v>
      </c>
    </row>
    <row r="110" spans="1:5" x14ac:dyDescent="0.25">
      <c r="A110" s="1">
        <v>109</v>
      </c>
      <c r="B110" s="1">
        <v>4065</v>
      </c>
      <c r="C110" s="1">
        <v>94</v>
      </c>
      <c r="D110" s="1">
        <v>46</v>
      </c>
      <c r="E110" t="s">
        <v>7</v>
      </c>
    </row>
    <row r="111" spans="1:5" x14ac:dyDescent="0.25">
      <c r="A111" s="1">
        <v>110</v>
      </c>
      <c r="B111" s="1">
        <v>4088</v>
      </c>
      <c r="C111" s="1">
        <v>95</v>
      </c>
      <c r="D111" s="1">
        <v>21</v>
      </c>
      <c r="E111" t="s">
        <v>7</v>
      </c>
    </row>
    <row r="112" spans="1:5" x14ac:dyDescent="0.25">
      <c r="A112" s="1">
        <v>111</v>
      </c>
      <c r="B112" s="1">
        <v>4091</v>
      </c>
      <c r="C112" s="1">
        <v>95</v>
      </c>
      <c r="D112" s="1">
        <v>24</v>
      </c>
      <c r="E112" t="s">
        <v>7</v>
      </c>
    </row>
    <row r="113" spans="1:5" x14ac:dyDescent="0.25">
      <c r="A113" s="1">
        <v>112</v>
      </c>
      <c r="B113" s="1">
        <v>4153</v>
      </c>
      <c r="C113" s="1">
        <v>96</v>
      </c>
      <c r="D113" s="1">
        <v>36</v>
      </c>
      <c r="E113" t="s">
        <v>8</v>
      </c>
    </row>
    <row r="114" spans="1:5" x14ac:dyDescent="0.25">
      <c r="A114" s="1">
        <v>113</v>
      </c>
      <c r="B114" s="1">
        <v>4164</v>
      </c>
      <c r="C114" s="1">
        <v>96</v>
      </c>
      <c r="D114" s="1">
        <v>47</v>
      </c>
      <c r="E114" t="s">
        <v>8</v>
      </c>
    </row>
    <row r="115" spans="1:5" x14ac:dyDescent="0.25">
      <c r="A115" s="1">
        <v>114</v>
      </c>
      <c r="B115" s="1">
        <v>4172</v>
      </c>
      <c r="C115" s="1">
        <v>97</v>
      </c>
      <c r="D115" s="1">
        <v>5</v>
      </c>
      <c r="E115" t="s">
        <v>8</v>
      </c>
    </row>
    <row r="116" spans="1:5" x14ac:dyDescent="0.25">
      <c r="A116" s="1">
        <v>115</v>
      </c>
      <c r="B116" s="1">
        <v>4265</v>
      </c>
      <c r="C116" s="1">
        <v>100</v>
      </c>
      <c r="D116" s="1">
        <v>4</v>
      </c>
      <c r="E116" t="s">
        <v>8</v>
      </c>
    </row>
    <row r="117" spans="1:5" x14ac:dyDescent="0.25">
      <c r="A117" s="1">
        <v>116</v>
      </c>
      <c r="B117" s="1">
        <v>4367</v>
      </c>
      <c r="C117" s="1">
        <v>101</v>
      </c>
      <c r="D117" s="1">
        <v>56</v>
      </c>
      <c r="E117" t="s">
        <v>8</v>
      </c>
    </row>
    <row r="118" spans="1:5" x14ac:dyDescent="0.25">
      <c r="A118" s="1">
        <v>117</v>
      </c>
      <c r="B118" s="1">
        <v>4378</v>
      </c>
      <c r="C118" s="1">
        <v>102</v>
      </c>
      <c r="D118" s="1">
        <v>9</v>
      </c>
      <c r="E118" t="s">
        <v>8</v>
      </c>
    </row>
    <row r="119" spans="1:5" x14ac:dyDescent="0.25">
      <c r="A119" s="1">
        <v>118</v>
      </c>
      <c r="B119" s="1">
        <v>4403</v>
      </c>
      <c r="C119" s="1">
        <v>102</v>
      </c>
      <c r="D119" s="1">
        <v>34</v>
      </c>
      <c r="E119" t="s">
        <v>8</v>
      </c>
    </row>
    <row r="120" spans="1:5" x14ac:dyDescent="0.25">
      <c r="A120" s="1">
        <v>119</v>
      </c>
      <c r="B120" s="1">
        <v>4410</v>
      </c>
      <c r="C120" s="1">
        <v>102</v>
      </c>
      <c r="D120" s="1">
        <v>41</v>
      </c>
      <c r="E120" t="s">
        <v>8</v>
      </c>
    </row>
    <row r="121" spans="1:5" x14ac:dyDescent="0.25">
      <c r="A121" s="1">
        <v>120</v>
      </c>
      <c r="B121" s="1">
        <v>4417</v>
      </c>
      <c r="C121" s="1">
        <v>103</v>
      </c>
      <c r="D121" s="1">
        <v>1</v>
      </c>
      <c r="E121" t="s">
        <v>8</v>
      </c>
    </row>
    <row r="122" spans="1:5" x14ac:dyDescent="0.25">
      <c r="A122" s="1">
        <v>121</v>
      </c>
      <c r="B122" s="1">
        <v>4430</v>
      </c>
      <c r="C122" s="1">
        <v>103</v>
      </c>
      <c r="D122" s="1">
        <v>14</v>
      </c>
      <c r="E122" t="s">
        <v>8</v>
      </c>
    </row>
    <row r="123" spans="1:5" x14ac:dyDescent="0.25">
      <c r="A123" s="1">
        <v>122</v>
      </c>
      <c r="B123" s="1">
        <v>4478</v>
      </c>
      <c r="C123" s="1">
        <v>104</v>
      </c>
      <c r="D123" s="1">
        <v>42</v>
      </c>
      <c r="E123" t="s">
        <v>8</v>
      </c>
    </row>
    <row r="124" spans="1:5" x14ac:dyDescent="0.25">
      <c r="A124" s="1">
        <v>123</v>
      </c>
      <c r="B124" s="1">
        <v>4489</v>
      </c>
      <c r="C124" s="1">
        <v>105</v>
      </c>
      <c r="D124" s="1">
        <v>5</v>
      </c>
      <c r="E124" t="s">
        <v>8</v>
      </c>
    </row>
    <row r="125" spans="1:5" x14ac:dyDescent="0.25">
      <c r="A125" s="1">
        <v>124</v>
      </c>
      <c r="B125" s="1">
        <v>4503</v>
      </c>
      <c r="C125" s="1">
        <v>105</v>
      </c>
      <c r="D125" s="1">
        <v>19</v>
      </c>
      <c r="E125" t="s">
        <v>8</v>
      </c>
    </row>
    <row r="126" spans="1:5" x14ac:dyDescent="0.25">
      <c r="A126" s="1">
        <v>125</v>
      </c>
      <c r="B126" s="1">
        <v>4514</v>
      </c>
      <c r="C126" s="1">
        <v>105</v>
      </c>
      <c r="D126" s="1">
        <v>30</v>
      </c>
      <c r="E126" t="s">
        <v>8</v>
      </c>
    </row>
    <row r="127" spans="1:5" x14ac:dyDescent="0.25">
      <c r="A127" s="1">
        <v>126</v>
      </c>
      <c r="B127" s="1">
        <v>4562</v>
      </c>
      <c r="C127" s="1">
        <v>107</v>
      </c>
      <c r="D127" s="1">
        <v>10</v>
      </c>
      <c r="E127" t="s">
        <v>8</v>
      </c>
    </row>
    <row r="128" spans="1:5" x14ac:dyDescent="0.25">
      <c r="A128" s="1">
        <v>127</v>
      </c>
      <c r="B128" s="1">
        <v>4614</v>
      </c>
      <c r="C128" s="1">
        <v>108</v>
      </c>
      <c r="D128" s="1">
        <v>27</v>
      </c>
      <c r="E128" t="s">
        <v>8</v>
      </c>
    </row>
    <row r="129" spans="1:5" x14ac:dyDescent="0.25">
      <c r="A129" s="1">
        <v>128</v>
      </c>
      <c r="B129" s="1">
        <v>4654</v>
      </c>
      <c r="C129" s="1">
        <v>110</v>
      </c>
      <c r="D129" s="1">
        <v>17</v>
      </c>
      <c r="E129" t="s">
        <v>8</v>
      </c>
    </row>
    <row r="130" spans="1:5" x14ac:dyDescent="0.25">
      <c r="A130" s="1">
        <v>129</v>
      </c>
      <c r="B130" s="1">
        <v>4697</v>
      </c>
      <c r="C130" s="1">
        <v>111</v>
      </c>
      <c r="D130" s="1">
        <v>12</v>
      </c>
      <c r="E130" t="s">
        <v>8</v>
      </c>
    </row>
    <row r="131" spans="1:5" x14ac:dyDescent="0.25">
      <c r="A131" s="1">
        <v>130</v>
      </c>
      <c r="B131" s="1">
        <v>4745</v>
      </c>
      <c r="C131" s="1">
        <v>112</v>
      </c>
      <c r="D131" s="1">
        <v>13</v>
      </c>
      <c r="E131" t="s">
        <v>8</v>
      </c>
    </row>
    <row r="132" spans="1:5" x14ac:dyDescent="0.25">
      <c r="A132" s="1">
        <v>131</v>
      </c>
      <c r="B132" s="1">
        <v>4761</v>
      </c>
      <c r="C132" s="1">
        <v>112</v>
      </c>
      <c r="D132" s="1">
        <v>29</v>
      </c>
      <c r="E132" t="s">
        <v>8</v>
      </c>
    </row>
    <row r="133" spans="1:5" x14ac:dyDescent="0.25">
      <c r="A133" s="1">
        <v>132</v>
      </c>
      <c r="B133" s="1">
        <v>4765</v>
      </c>
      <c r="C133" s="1">
        <v>113</v>
      </c>
      <c r="D133" s="1">
        <v>1</v>
      </c>
      <c r="E133" t="s">
        <v>8</v>
      </c>
    </row>
    <row r="134" spans="1:5" x14ac:dyDescent="0.25">
      <c r="A134" s="1">
        <v>133</v>
      </c>
      <c r="B134" s="1">
        <v>4804</v>
      </c>
      <c r="C134" s="1">
        <v>114</v>
      </c>
      <c r="D134" s="1">
        <v>14</v>
      </c>
      <c r="E134" t="s">
        <v>8</v>
      </c>
    </row>
    <row r="135" spans="1:5" x14ac:dyDescent="0.25">
      <c r="A135" s="1">
        <v>134</v>
      </c>
      <c r="B135" s="1">
        <v>4837</v>
      </c>
      <c r="C135" s="1">
        <v>114</v>
      </c>
      <c r="D135" s="1">
        <v>47</v>
      </c>
      <c r="E135" t="s">
        <v>8</v>
      </c>
    </row>
    <row r="136" spans="1:5" x14ac:dyDescent="0.25">
      <c r="A136" s="1">
        <v>135</v>
      </c>
      <c r="B136" s="1">
        <v>4859</v>
      </c>
      <c r="C136" s="1">
        <v>115</v>
      </c>
      <c r="D136" s="1">
        <v>20</v>
      </c>
      <c r="E136" t="s">
        <v>8</v>
      </c>
    </row>
    <row r="137" spans="1:5" x14ac:dyDescent="0.25">
      <c r="A137" s="1">
        <v>136</v>
      </c>
      <c r="B137" s="1">
        <v>4885</v>
      </c>
      <c r="C137" s="1">
        <v>116</v>
      </c>
      <c r="D137" s="1">
        <v>18</v>
      </c>
      <c r="E137" t="s">
        <v>8</v>
      </c>
    </row>
    <row r="138" spans="1:5" x14ac:dyDescent="0.25">
      <c r="A138" s="1">
        <v>137</v>
      </c>
      <c r="B138" s="1">
        <v>4893</v>
      </c>
      <c r="C138" s="1">
        <v>116</v>
      </c>
      <c r="D138" s="1">
        <v>26</v>
      </c>
      <c r="E138" t="s">
        <v>8</v>
      </c>
    </row>
    <row r="139" spans="1:5" x14ac:dyDescent="0.25">
      <c r="A139" s="1">
        <v>138</v>
      </c>
      <c r="B139" s="1">
        <v>4931</v>
      </c>
      <c r="C139" s="1">
        <v>118</v>
      </c>
      <c r="D139" s="1">
        <v>13</v>
      </c>
      <c r="E139" t="s">
        <v>8</v>
      </c>
    </row>
    <row r="140" spans="1:5" x14ac:dyDescent="0.25">
      <c r="A140" s="1">
        <v>139</v>
      </c>
      <c r="B140" s="1">
        <v>4940</v>
      </c>
      <c r="C140" s="1">
        <v>118</v>
      </c>
      <c r="D140" s="1">
        <v>22</v>
      </c>
      <c r="E140" t="s">
        <v>8</v>
      </c>
    </row>
    <row r="141" spans="1:5" x14ac:dyDescent="0.25">
      <c r="A141" s="1">
        <v>140</v>
      </c>
      <c r="B141" s="1">
        <v>4958</v>
      </c>
      <c r="C141" s="1">
        <v>118</v>
      </c>
      <c r="D141" s="1">
        <v>40</v>
      </c>
      <c r="E141" t="s">
        <v>8</v>
      </c>
    </row>
    <row r="142" spans="1:5" x14ac:dyDescent="0.25">
      <c r="A142" s="1">
        <v>141</v>
      </c>
      <c r="B142" s="1">
        <v>4965</v>
      </c>
      <c r="C142" s="1">
        <v>118</v>
      </c>
      <c r="D142" s="1">
        <v>47</v>
      </c>
      <c r="E142" t="s">
        <v>8</v>
      </c>
    </row>
    <row r="143" spans="1:5" x14ac:dyDescent="0.25">
      <c r="A143" s="1">
        <v>142</v>
      </c>
      <c r="B143" s="1">
        <v>5016</v>
      </c>
      <c r="C143" s="1">
        <v>119</v>
      </c>
      <c r="D143" s="1">
        <v>50</v>
      </c>
      <c r="E143" t="s">
        <v>8</v>
      </c>
    </row>
    <row r="144" spans="1:5" x14ac:dyDescent="0.25">
      <c r="A144" s="1">
        <v>143</v>
      </c>
      <c r="B144" s="1">
        <v>5021</v>
      </c>
      <c r="C144" s="1">
        <v>120</v>
      </c>
      <c r="D144" s="1">
        <v>5</v>
      </c>
      <c r="E144" t="s">
        <v>8</v>
      </c>
    </row>
    <row r="145" spans="1:5" x14ac:dyDescent="0.25">
      <c r="A145" s="1">
        <v>144</v>
      </c>
      <c r="B145" s="1">
        <v>5031</v>
      </c>
      <c r="C145" s="1">
        <v>120</v>
      </c>
      <c r="D145" s="1">
        <v>15</v>
      </c>
      <c r="E145" t="s">
        <v>8</v>
      </c>
    </row>
    <row r="146" spans="1:5" x14ac:dyDescent="0.25">
      <c r="A146" s="1">
        <v>145</v>
      </c>
      <c r="B146" s="1">
        <v>5034</v>
      </c>
      <c r="C146" s="1">
        <v>120</v>
      </c>
      <c r="D146" s="1">
        <v>18</v>
      </c>
      <c r="E146" t="s">
        <v>8</v>
      </c>
    </row>
    <row r="147" spans="1:5" x14ac:dyDescent="0.25">
      <c r="A147" s="1">
        <v>146</v>
      </c>
      <c r="B147" s="1">
        <v>5073</v>
      </c>
      <c r="C147" s="1">
        <v>121</v>
      </c>
      <c r="D147" s="1">
        <v>27</v>
      </c>
      <c r="E147" t="s">
        <v>8</v>
      </c>
    </row>
    <row r="148" spans="1:5" x14ac:dyDescent="0.25">
      <c r="A148" s="1">
        <v>147</v>
      </c>
      <c r="B148" s="1">
        <v>5093</v>
      </c>
      <c r="C148" s="1">
        <v>121</v>
      </c>
      <c r="D148" s="1">
        <v>47</v>
      </c>
      <c r="E148" t="s">
        <v>8</v>
      </c>
    </row>
    <row r="149" spans="1:5" x14ac:dyDescent="0.25">
      <c r="A149" s="1">
        <v>148</v>
      </c>
      <c r="B149" s="1">
        <v>5094</v>
      </c>
      <c r="C149" s="1">
        <v>121</v>
      </c>
      <c r="D149" s="1">
        <v>48</v>
      </c>
      <c r="E149" t="s">
        <v>8</v>
      </c>
    </row>
    <row r="150" spans="1:5" x14ac:dyDescent="0.25">
      <c r="A150" s="1">
        <v>149</v>
      </c>
      <c r="B150" s="1">
        <v>5122</v>
      </c>
      <c r="C150" s="1">
        <v>122</v>
      </c>
      <c r="D150" s="1">
        <v>28</v>
      </c>
      <c r="E150" t="s">
        <v>8</v>
      </c>
    </row>
    <row r="151" spans="1:5" x14ac:dyDescent="0.25">
      <c r="A151" s="1">
        <v>150</v>
      </c>
      <c r="B151" s="1">
        <v>5166</v>
      </c>
      <c r="C151" s="1">
        <v>123</v>
      </c>
      <c r="D151" s="1">
        <v>22</v>
      </c>
      <c r="E151" t="s">
        <v>8</v>
      </c>
    </row>
    <row r="152" spans="1:5" x14ac:dyDescent="0.25">
      <c r="A152" s="1">
        <v>151</v>
      </c>
      <c r="B152" s="1">
        <v>5189</v>
      </c>
      <c r="C152" s="1">
        <v>124</v>
      </c>
      <c r="D152" s="1">
        <v>23</v>
      </c>
      <c r="E152" t="s">
        <v>9</v>
      </c>
    </row>
    <row r="153" spans="1:5" x14ac:dyDescent="0.25">
      <c r="A153" s="1">
        <v>152</v>
      </c>
      <c r="B153" s="1">
        <v>5189</v>
      </c>
      <c r="C153" s="1">
        <v>124</v>
      </c>
      <c r="D153" s="1">
        <v>23</v>
      </c>
      <c r="E153" t="s">
        <v>9</v>
      </c>
    </row>
    <row r="154" spans="1:5" x14ac:dyDescent="0.25">
      <c r="A154" s="1">
        <v>153</v>
      </c>
      <c r="B154" s="1">
        <v>5202</v>
      </c>
      <c r="C154" s="1">
        <v>124</v>
      </c>
      <c r="D154" s="1">
        <v>36</v>
      </c>
      <c r="E154" t="s">
        <v>9</v>
      </c>
    </row>
    <row r="155" spans="1:5" x14ac:dyDescent="0.25">
      <c r="A155" s="1">
        <v>154</v>
      </c>
      <c r="B155" s="1">
        <v>5227</v>
      </c>
      <c r="C155" s="1">
        <v>125</v>
      </c>
      <c r="D155" s="1">
        <v>15</v>
      </c>
      <c r="E155" t="s">
        <v>9</v>
      </c>
    </row>
    <row r="156" spans="1:5" x14ac:dyDescent="0.25">
      <c r="A156" s="1">
        <v>155</v>
      </c>
      <c r="B156" s="1">
        <v>5258</v>
      </c>
      <c r="C156" s="1">
        <v>125</v>
      </c>
      <c r="D156" s="1">
        <v>46</v>
      </c>
      <c r="E156" t="s">
        <v>9</v>
      </c>
    </row>
    <row r="157" spans="1:5" x14ac:dyDescent="0.25">
      <c r="A157" s="1">
        <v>156</v>
      </c>
      <c r="B157" s="1">
        <v>5376</v>
      </c>
      <c r="C157" s="1">
        <v>129</v>
      </c>
      <c r="D157" s="1">
        <v>27</v>
      </c>
      <c r="E157" t="s">
        <v>9</v>
      </c>
    </row>
    <row r="158" spans="1:5" x14ac:dyDescent="0.25">
      <c r="A158" s="1">
        <v>157</v>
      </c>
      <c r="B158" s="1">
        <v>5420</v>
      </c>
      <c r="C158" s="1">
        <v>131</v>
      </c>
      <c r="D158" s="1">
        <v>21</v>
      </c>
      <c r="E158" t="s">
        <v>9</v>
      </c>
    </row>
    <row r="159" spans="1:5" x14ac:dyDescent="0.25">
      <c r="A159" s="1">
        <v>158</v>
      </c>
      <c r="B159" s="1">
        <v>5456</v>
      </c>
      <c r="C159" s="1">
        <v>132</v>
      </c>
      <c r="D159" s="1">
        <v>7</v>
      </c>
      <c r="E159" t="s">
        <v>9</v>
      </c>
    </row>
    <row r="160" spans="1:5" x14ac:dyDescent="0.25">
      <c r="A160" s="1">
        <v>159</v>
      </c>
      <c r="B160" s="1">
        <v>5538</v>
      </c>
      <c r="C160" s="1">
        <v>133</v>
      </c>
      <c r="D160" s="1">
        <v>39</v>
      </c>
      <c r="E160" t="s">
        <v>9</v>
      </c>
    </row>
    <row r="161" spans="1:5" x14ac:dyDescent="0.25">
      <c r="A161" s="1">
        <v>160</v>
      </c>
      <c r="B161" s="1">
        <v>5555</v>
      </c>
      <c r="C161" s="1">
        <v>134</v>
      </c>
      <c r="D161" s="1">
        <v>13</v>
      </c>
      <c r="E161" t="s">
        <v>9</v>
      </c>
    </row>
    <row r="162" spans="1:5" x14ac:dyDescent="0.25">
      <c r="A162" s="1">
        <v>161</v>
      </c>
      <c r="B162" s="1">
        <v>5569</v>
      </c>
      <c r="C162" s="1">
        <v>134</v>
      </c>
      <c r="D162" s="1">
        <v>27</v>
      </c>
      <c r="E162" t="s">
        <v>9</v>
      </c>
    </row>
    <row r="163" spans="1:5" x14ac:dyDescent="0.25">
      <c r="A163" s="1">
        <v>162</v>
      </c>
      <c r="B163" s="1">
        <v>5592</v>
      </c>
      <c r="C163" s="1">
        <v>135</v>
      </c>
      <c r="D163" s="1">
        <v>1</v>
      </c>
      <c r="E163" t="s">
        <v>9</v>
      </c>
    </row>
    <row r="164" spans="1:5" x14ac:dyDescent="0.25">
      <c r="A164" s="1">
        <v>163</v>
      </c>
      <c r="B164" s="1">
        <v>5605</v>
      </c>
      <c r="C164" s="1">
        <v>135</v>
      </c>
      <c r="D164" s="1">
        <v>14</v>
      </c>
      <c r="E164" t="s">
        <v>9</v>
      </c>
    </row>
    <row r="165" spans="1:5" x14ac:dyDescent="0.25">
      <c r="A165" s="1">
        <v>164</v>
      </c>
      <c r="B165" s="1">
        <v>5636</v>
      </c>
      <c r="C165" s="1">
        <v>135</v>
      </c>
      <c r="D165" s="1">
        <v>45</v>
      </c>
      <c r="E165" t="s">
        <v>9</v>
      </c>
    </row>
    <row r="166" spans="1:5" x14ac:dyDescent="0.25">
      <c r="A166" s="1">
        <v>165</v>
      </c>
      <c r="B166" s="1">
        <v>5737</v>
      </c>
      <c r="C166" s="1">
        <v>137</v>
      </c>
      <c r="D166" s="1">
        <v>48</v>
      </c>
      <c r="E166" t="s">
        <v>9</v>
      </c>
    </row>
    <row r="167" spans="1:5" x14ac:dyDescent="0.25">
      <c r="A167" s="1">
        <v>166</v>
      </c>
      <c r="B167" s="1">
        <v>5783</v>
      </c>
      <c r="C167" s="1">
        <v>138</v>
      </c>
      <c r="D167" s="1">
        <v>42</v>
      </c>
      <c r="E167" t="s">
        <v>9</v>
      </c>
    </row>
    <row r="168" spans="1:5" x14ac:dyDescent="0.25">
      <c r="A168" s="1">
        <v>167</v>
      </c>
      <c r="B168" s="1">
        <v>5804</v>
      </c>
      <c r="C168" s="1">
        <v>139</v>
      </c>
      <c r="D168" s="1">
        <v>14</v>
      </c>
      <c r="E168" t="s">
        <v>9</v>
      </c>
    </row>
    <row r="169" spans="1:5" x14ac:dyDescent="0.25">
      <c r="A169" s="1">
        <v>168</v>
      </c>
      <c r="B169" s="1">
        <v>5806</v>
      </c>
      <c r="C169" s="1">
        <v>139</v>
      </c>
      <c r="D169" s="1">
        <v>16</v>
      </c>
      <c r="E169" t="s">
        <v>9</v>
      </c>
    </row>
    <row r="170" spans="1:5" x14ac:dyDescent="0.25">
      <c r="A170" s="1">
        <v>169</v>
      </c>
      <c r="B170" s="1">
        <v>5823</v>
      </c>
      <c r="C170" s="1">
        <v>140</v>
      </c>
      <c r="D170" s="1">
        <v>3</v>
      </c>
      <c r="E170" t="s">
        <v>9</v>
      </c>
    </row>
    <row r="171" spans="1:5" x14ac:dyDescent="0.25">
      <c r="A171" s="1">
        <v>170</v>
      </c>
      <c r="B171" s="1">
        <v>5833</v>
      </c>
      <c r="C171" s="1">
        <v>140</v>
      </c>
      <c r="D171" s="1">
        <v>13</v>
      </c>
      <c r="E171" t="s">
        <v>9</v>
      </c>
    </row>
    <row r="172" spans="1:5" x14ac:dyDescent="0.25">
      <c r="A172" s="1">
        <v>171</v>
      </c>
      <c r="B172" s="1">
        <v>5849</v>
      </c>
      <c r="C172" s="1">
        <v>140</v>
      </c>
      <c r="D172" s="1">
        <v>29</v>
      </c>
      <c r="E172" t="s">
        <v>9</v>
      </c>
    </row>
    <row r="173" spans="1:5" x14ac:dyDescent="0.25">
      <c r="A173" s="1">
        <v>172</v>
      </c>
      <c r="B173" s="1">
        <v>5916</v>
      </c>
      <c r="C173" s="1">
        <v>141</v>
      </c>
      <c r="D173" s="1">
        <v>46</v>
      </c>
      <c r="E173" t="s">
        <v>9</v>
      </c>
    </row>
    <row r="174" spans="1:5" x14ac:dyDescent="0.25">
      <c r="A174" s="1">
        <v>173</v>
      </c>
      <c r="B174" s="1">
        <v>5916</v>
      </c>
      <c r="C174" s="1">
        <v>141</v>
      </c>
      <c r="D174" s="1">
        <v>46</v>
      </c>
      <c r="E174" t="s">
        <v>9</v>
      </c>
    </row>
    <row r="175" spans="1:5" x14ac:dyDescent="0.25">
      <c r="A175" s="1">
        <v>174</v>
      </c>
      <c r="B175" s="1">
        <v>5963</v>
      </c>
      <c r="C175" s="1">
        <v>142</v>
      </c>
      <c r="D175" s="1">
        <v>47</v>
      </c>
      <c r="E175" t="s">
        <v>9</v>
      </c>
    </row>
    <row r="176" spans="1:5" x14ac:dyDescent="0.25">
      <c r="A176" s="1">
        <v>175</v>
      </c>
      <c r="B176" s="1">
        <v>5965</v>
      </c>
      <c r="C176" s="1">
        <v>142</v>
      </c>
      <c r="D176" s="1">
        <v>49</v>
      </c>
      <c r="E176" t="s">
        <v>9</v>
      </c>
    </row>
    <row r="177" spans="1:5" x14ac:dyDescent="0.25">
      <c r="A177" s="1">
        <v>176</v>
      </c>
      <c r="B177" s="1">
        <v>5980</v>
      </c>
      <c r="C177" s="1">
        <v>143</v>
      </c>
      <c r="D177" s="1">
        <v>14</v>
      </c>
      <c r="E177" t="s">
        <v>9</v>
      </c>
    </row>
    <row r="178" spans="1:5" x14ac:dyDescent="0.25">
      <c r="A178" s="1">
        <v>177</v>
      </c>
      <c r="B178" s="1">
        <v>5980</v>
      </c>
      <c r="C178" s="1">
        <v>143</v>
      </c>
      <c r="D178" s="1">
        <v>14</v>
      </c>
      <c r="E178" t="s">
        <v>9</v>
      </c>
    </row>
    <row r="179" spans="1:5" x14ac:dyDescent="0.25">
      <c r="A179" s="1">
        <v>178</v>
      </c>
      <c r="B179" s="1">
        <v>6106</v>
      </c>
      <c r="C179" s="1">
        <v>145</v>
      </c>
      <c r="D179" s="1">
        <v>44</v>
      </c>
      <c r="E179" t="s">
        <v>9</v>
      </c>
    </row>
    <row r="180" spans="1:5" x14ac:dyDescent="0.25">
      <c r="A180" s="1">
        <v>179</v>
      </c>
      <c r="B180" s="1">
        <v>6135</v>
      </c>
      <c r="C180" s="1">
        <v>146</v>
      </c>
      <c r="D180" s="1">
        <v>26</v>
      </c>
      <c r="E180" t="s">
        <v>9</v>
      </c>
    </row>
    <row r="181" spans="1:5" x14ac:dyDescent="0.25">
      <c r="A181" s="1">
        <v>180</v>
      </c>
      <c r="B181" s="1">
        <v>6136</v>
      </c>
      <c r="C181" s="1">
        <v>146</v>
      </c>
      <c r="D181" s="1">
        <v>27</v>
      </c>
      <c r="E181" t="s">
        <v>9</v>
      </c>
    </row>
    <row r="182" spans="1:5" x14ac:dyDescent="0.25">
      <c r="A182" s="1">
        <v>181</v>
      </c>
      <c r="B182" s="1">
        <v>6157</v>
      </c>
      <c r="C182" s="1">
        <v>147</v>
      </c>
      <c r="D182" s="1">
        <v>17</v>
      </c>
      <c r="E182" t="s">
        <v>9</v>
      </c>
    </row>
    <row r="183" spans="1:5" x14ac:dyDescent="0.25">
      <c r="A183" s="1">
        <v>182</v>
      </c>
      <c r="B183" s="1">
        <v>6233</v>
      </c>
      <c r="C183" s="1">
        <v>148</v>
      </c>
      <c r="D183" s="1">
        <v>34</v>
      </c>
      <c r="E183" t="s">
        <v>9</v>
      </c>
    </row>
    <row r="184" spans="1:5" x14ac:dyDescent="0.25">
      <c r="A184" s="1">
        <v>183</v>
      </c>
      <c r="B184" s="1">
        <v>6238</v>
      </c>
      <c r="C184" s="1">
        <v>148</v>
      </c>
      <c r="D184" s="1">
        <v>39</v>
      </c>
      <c r="E184" t="s">
        <v>9</v>
      </c>
    </row>
    <row r="185" spans="1:5" x14ac:dyDescent="0.25">
      <c r="A185" s="1">
        <v>184</v>
      </c>
      <c r="B185" s="1">
        <v>6277</v>
      </c>
      <c r="C185" s="1">
        <v>150</v>
      </c>
      <c r="D185" s="1">
        <v>6</v>
      </c>
      <c r="E185" t="s">
        <v>9</v>
      </c>
    </row>
    <row r="186" spans="1:5" x14ac:dyDescent="0.25">
      <c r="A186" s="1">
        <v>185</v>
      </c>
      <c r="B186" s="1">
        <v>6349</v>
      </c>
      <c r="C186" s="1">
        <v>151</v>
      </c>
      <c r="D186" s="1">
        <v>28</v>
      </c>
      <c r="E186" t="s">
        <v>9</v>
      </c>
    </row>
    <row r="187" spans="1:5" x14ac:dyDescent="0.25">
      <c r="A187" s="1">
        <v>186</v>
      </c>
      <c r="B187" s="1">
        <v>6365</v>
      </c>
      <c r="C187" s="1">
        <v>151</v>
      </c>
      <c r="D187" s="1">
        <v>44</v>
      </c>
      <c r="E187" t="s">
        <v>9</v>
      </c>
    </row>
    <row r="188" spans="1:5" x14ac:dyDescent="0.25">
      <c r="A188" s="1">
        <v>187</v>
      </c>
      <c r="B188" s="1">
        <v>6394</v>
      </c>
      <c r="C188" s="1">
        <v>152</v>
      </c>
      <c r="D188" s="1">
        <v>25</v>
      </c>
      <c r="E188" t="s">
        <v>9</v>
      </c>
    </row>
    <row r="189" spans="1:5" x14ac:dyDescent="0.25">
      <c r="A189" s="1">
        <v>188</v>
      </c>
      <c r="B189" s="1">
        <v>6449</v>
      </c>
      <c r="C189" s="1">
        <v>154</v>
      </c>
      <c r="D189" s="1">
        <v>37</v>
      </c>
      <c r="E189" t="s">
        <v>9</v>
      </c>
    </row>
    <row r="190" spans="1:5" x14ac:dyDescent="0.25">
      <c r="A190" s="1">
        <v>189</v>
      </c>
      <c r="B190" s="1">
        <v>6463</v>
      </c>
      <c r="C190" s="1">
        <v>155</v>
      </c>
      <c r="D190" s="1">
        <v>4</v>
      </c>
      <c r="E190" t="s">
        <v>9</v>
      </c>
    </row>
    <row r="191" spans="1:5" x14ac:dyDescent="0.25">
      <c r="A191" s="1">
        <v>190</v>
      </c>
      <c r="B191" s="1">
        <v>6493</v>
      </c>
      <c r="C191" s="1">
        <v>155</v>
      </c>
      <c r="D191" s="1">
        <v>34</v>
      </c>
      <c r="E191" t="s">
        <v>9</v>
      </c>
    </row>
    <row r="192" spans="1:5" x14ac:dyDescent="0.25">
      <c r="A192" s="1">
        <v>191</v>
      </c>
      <c r="B192" s="1">
        <v>6495</v>
      </c>
      <c r="C192" s="1">
        <v>155</v>
      </c>
      <c r="D192" s="1">
        <v>36</v>
      </c>
      <c r="E192" t="s">
        <v>9</v>
      </c>
    </row>
    <row r="193" spans="1:5" x14ac:dyDescent="0.25">
      <c r="A193" s="1">
        <v>192</v>
      </c>
      <c r="B193" s="1">
        <v>6584</v>
      </c>
      <c r="C193" s="1">
        <v>157</v>
      </c>
      <c r="D193" s="1">
        <v>27</v>
      </c>
      <c r="E193" t="s">
        <v>10</v>
      </c>
    </row>
    <row r="194" spans="1:5" x14ac:dyDescent="0.25">
      <c r="A194" s="1">
        <v>193</v>
      </c>
      <c r="B194" s="1">
        <v>6584</v>
      </c>
      <c r="C194" s="1">
        <v>157</v>
      </c>
      <c r="D194" s="1">
        <v>27</v>
      </c>
      <c r="E194" t="s">
        <v>10</v>
      </c>
    </row>
    <row r="195" spans="1:5" x14ac:dyDescent="0.25">
      <c r="A195" s="1">
        <v>194</v>
      </c>
      <c r="B195" s="1">
        <v>6586</v>
      </c>
      <c r="C195" s="1">
        <v>157</v>
      </c>
      <c r="D195" s="1">
        <v>29</v>
      </c>
      <c r="E195" t="s">
        <v>10</v>
      </c>
    </row>
    <row r="196" spans="1:5" x14ac:dyDescent="0.25">
      <c r="A196" s="1">
        <v>195</v>
      </c>
      <c r="B196" s="1">
        <v>6589</v>
      </c>
      <c r="C196" s="1">
        <v>157</v>
      </c>
      <c r="D196" s="1">
        <v>32</v>
      </c>
      <c r="E196" t="s">
        <v>10</v>
      </c>
    </row>
    <row r="197" spans="1:5" x14ac:dyDescent="0.25">
      <c r="A197" s="1">
        <v>196</v>
      </c>
      <c r="B197" s="1">
        <v>6627</v>
      </c>
      <c r="C197" s="1">
        <v>158</v>
      </c>
      <c r="D197" s="1">
        <v>20</v>
      </c>
      <c r="E197" t="s">
        <v>10</v>
      </c>
    </row>
    <row r="198" spans="1:5" x14ac:dyDescent="0.25">
      <c r="A198" s="1">
        <v>197</v>
      </c>
      <c r="B198" s="1">
        <v>6662</v>
      </c>
      <c r="C198" s="1">
        <v>159</v>
      </c>
      <c r="D198" s="1">
        <v>7</v>
      </c>
      <c r="E198" t="s">
        <v>10</v>
      </c>
    </row>
    <row r="199" spans="1:5" x14ac:dyDescent="0.25">
      <c r="A199" s="1">
        <v>198</v>
      </c>
      <c r="B199" s="1">
        <v>6667</v>
      </c>
      <c r="C199" s="1">
        <v>159</v>
      </c>
      <c r="D199" s="1">
        <v>12</v>
      </c>
      <c r="E199" t="s">
        <v>10</v>
      </c>
    </row>
    <row r="200" spans="1:5" x14ac:dyDescent="0.25">
      <c r="A200" s="1">
        <v>199</v>
      </c>
      <c r="B200" s="1">
        <v>6727</v>
      </c>
      <c r="C200" s="1">
        <v>160</v>
      </c>
      <c r="D200" s="1">
        <v>36</v>
      </c>
      <c r="E200" t="s">
        <v>10</v>
      </c>
    </row>
    <row r="201" spans="1:5" x14ac:dyDescent="0.25">
      <c r="A201" s="1">
        <v>200</v>
      </c>
      <c r="B201" s="1">
        <v>6732</v>
      </c>
      <c r="C201" s="1">
        <v>160</v>
      </c>
      <c r="D201" s="1">
        <v>41</v>
      </c>
      <c r="E201" t="s">
        <v>10</v>
      </c>
    </row>
    <row r="202" spans="1:5" x14ac:dyDescent="0.25">
      <c r="A202" s="1">
        <v>201</v>
      </c>
      <c r="B202" s="1">
        <v>6761</v>
      </c>
      <c r="C202" s="1">
        <v>161</v>
      </c>
      <c r="D202" s="1">
        <v>22</v>
      </c>
      <c r="E202" t="s">
        <v>10</v>
      </c>
    </row>
    <row r="203" spans="1:5" x14ac:dyDescent="0.25">
      <c r="A203" s="1">
        <v>202</v>
      </c>
      <c r="B203" s="1">
        <v>6842</v>
      </c>
      <c r="C203" s="1">
        <v>163</v>
      </c>
      <c r="D203" s="1">
        <v>20</v>
      </c>
      <c r="E203" t="s">
        <v>10</v>
      </c>
    </row>
    <row r="204" spans="1:5" x14ac:dyDescent="0.25">
      <c r="A204" s="1">
        <v>203</v>
      </c>
      <c r="B204" s="1">
        <v>6907</v>
      </c>
      <c r="C204" s="1">
        <v>165</v>
      </c>
      <c r="D204" s="1">
        <v>15</v>
      </c>
      <c r="E204" t="s">
        <v>10</v>
      </c>
    </row>
    <row r="205" spans="1:5" x14ac:dyDescent="0.25">
      <c r="A205" s="1">
        <v>204</v>
      </c>
      <c r="B205" s="1">
        <v>6915</v>
      </c>
      <c r="C205" s="1">
        <v>165</v>
      </c>
      <c r="D205" s="1">
        <v>23</v>
      </c>
      <c r="E205" t="s">
        <v>10</v>
      </c>
    </row>
    <row r="206" spans="1:5" x14ac:dyDescent="0.25">
      <c r="A206" s="1">
        <v>205</v>
      </c>
      <c r="B206" s="1">
        <v>6987</v>
      </c>
      <c r="C206" s="1">
        <v>167</v>
      </c>
      <c r="D206" s="1">
        <v>4</v>
      </c>
      <c r="E206" t="s">
        <v>10</v>
      </c>
    </row>
    <row r="207" spans="1:5" x14ac:dyDescent="0.25">
      <c r="A207" s="1">
        <v>206</v>
      </c>
      <c r="B207" s="1">
        <v>6995</v>
      </c>
      <c r="C207" s="1">
        <v>167</v>
      </c>
      <c r="D207" s="1">
        <v>12</v>
      </c>
      <c r="E207" t="s">
        <v>10</v>
      </c>
    </row>
    <row r="208" spans="1:5" x14ac:dyDescent="0.25">
      <c r="A208" s="1">
        <v>207</v>
      </c>
      <c r="B208" s="1">
        <v>7024</v>
      </c>
      <c r="C208" s="1">
        <v>167</v>
      </c>
      <c r="D208" s="1">
        <v>41</v>
      </c>
      <c r="E208" t="s">
        <v>10</v>
      </c>
    </row>
    <row r="209" spans="1:5" x14ac:dyDescent="0.25">
      <c r="A209" s="1">
        <v>208</v>
      </c>
      <c r="B209" s="1">
        <v>7032</v>
      </c>
      <c r="C209" s="1">
        <v>167</v>
      </c>
      <c r="D209" s="1">
        <v>49</v>
      </c>
      <c r="E209" t="s">
        <v>10</v>
      </c>
    </row>
    <row r="210" spans="1:5" x14ac:dyDescent="0.25">
      <c r="A210" s="1">
        <v>209</v>
      </c>
      <c r="B210" s="1">
        <v>7059</v>
      </c>
      <c r="C210" s="1">
        <v>168</v>
      </c>
      <c r="D210" s="1">
        <v>27</v>
      </c>
      <c r="E210" t="s">
        <v>10</v>
      </c>
    </row>
    <row r="211" spans="1:5" x14ac:dyDescent="0.25">
      <c r="A211" s="1">
        <v>210</v>
      </c>
      <c r="B211" s="1">
        <v>7088</v>
      </c>
      <c r="C211" s="1">
        <v>169</v>
      </c>
      <c r="D211" s="1">
        <v>7</v>
      </c>
      <c r="E211" t="s">
        <v>10</v>
      </c>
    </row>
    <row r="212" spans="1:5" x14ac:dyDescent="0.25">
      <c r="A212" s="1">
        <v>211</v>
      </c>
      <c r="B212" s="1">
        <v>7137</v>
      </c>
      <c r="C212" s="1">
        <v>170</v>
      </c>
      <c r="D212" s="1">
        <v>8</v>
      </c>
      <c r="E212" t="s">
        <v>10</v>
      </c>
    </row>
    <row r="213" spans="1:5" x14ac:dyDescent="0.25">
      <c r="A213" s="1">
        <v>212</v>
      </c>
      <c r="B213" s="1">
        <v>7144</v>
      </c>
      <c r="C213" s="1">
        <v>170</v>
      </c>
      <c r="D213" s="1">
        <v>15</v>
      </c>
      <c r="E213" t="s">
        <v>10</v>
      </c>
    </row>
    <row r="214" spans="1:5" x14ac:dyDescent="0.25">
      <c r="A214" s="1">
        <v>213</v>
      </c>
      <c r="B214" s="1">
        <v>7320</v>
      </c>
      <c r="C214" s="1">
        <v>175</v>
      </c>
      <c r="D214" s="1">
        <v>7</v>
      </c>
      <c r="E214" t="s">
        <v>10</v>
      </c>
    </row>
    <row r="215" spans="1:5" x14ac:dyDescent="0.25">
      <c r="A215" s="1">
        <v>214</v>
      </c>
      <c r="B215" s="1">
        <v>7383</v>
      </c>
      <c r="C215" s="1">
        <v>176</v>
      </c>
      <c r="D215" s="1">
        <v>20</v>
      </c>
      <c r="E215" t="s">
        <v>10</v>
      </c>
    </row>
    <row r="216" spans="1:5" x14ac:dyDescent="0.25">
      <c r="A216" s="1">
        <v>215</v>
      </c>
      <c r="B216" s="1">
        <v>7415</v>
      </c>
      <c r="C216" s="1">
        <v>177</v>
      </c>
      <c r="D216" s="1">
        <v>10</v>
      </c>
      <c r="E216" t="s">
        <v>10</v>
      </c>
    </row>
    <row r="217" spans="1:5" x14ac:dyDescent="0.25">
      <c r="A217" s="1">
        <v>216</v>
      </c>
      <c r="B217" s="1">
        <v>7418</v>
      </c>
      <c r="C217" s="1">
        <v>177</v>
      </c>
      <c r="D217" s="1">
        <v>13</v>
      </c>
      <c r="E217" t="s">
        <v>10</v>
      </c>
    </row>
    <row r="218" spans="1:5" x14ac:dyDescent="0.25">
      <c r="A218" s="1">
        <v>217</v>
      </c>
      <c r="B218" s="1">
        <v>7422</v>
      </c>
      <c r="C218" s="1">
        <v>177</v>
      </c>
      <c r="D218" s="1">
        <v>17</v>
      </c>
      <c r="E218" t="s">
        <v>10</v>
      </c>
    </row>
    <row r="219" spans="1:5" x14ac:dyDescent="0.25">
      <c r="A219" s="1">
        <v>218</v>
      </c>
      <c r="B219" s="1">
        <v>7466</v>
      </c>
      <c r="C219" s="1">
        <v>178</v>
      </c>
      <c r="D219" s="1">
        <v>16</v>
      </c>
      <c r="E219" t="s">
        <v>10</v>
      </c>
    </row>
    <row r="220" spans="1:5" x14ac:dyDescent="0.25">
      <c r="A220" s="1">
        <v>219</v>
      </c>
      <c r="B220" s="1">
        <v>7485</v>
      </c>
      <c r="C220" s="1">
        <v>178</v>
      </c>
      <c r="D220" s="1">
        <v>35</v>
      </c>
      <c r="E220" t="s">
        <v>10</v>
      </c>
    </row>
    <row r="221" spans="1:5" x14ac:dyDescent="0.25">
      <c r="A221" s="1">
        <v>220</v>
      </c>
      <c r="B221" s="1">
        <v>7500</v>
      </c>
      <c r="C221" s="1">
        <v>178</v>
      </c>
      <c r="D221" s="1">
        <v>50</v>
      </c>
      <c r="E221" t="s">
        <v>10</v>
      </c>
    </row>
    <row r="222" spans="1:5" x14ac:dyDescent="0.25">
      <c r="A222" s="1">
        <v>221</v>
      </c>
      <c r="B222" s="1">
        <v>7531</v>
      </c>
      <c r="C222" s="1">
        <v>179</v>
      </c>
      <c r="D222" s="1">
        <v>31</v>
      </c>
      <c r="E222" t="s">
        <v>10</v>
      </c>
    </row>
    <row r="223" spans="1:5" x14ac:dyDescent="0.25">
      <c r="A223" s="1">
        <v>222</v>
      </c>
      <c r="B223" s="1">
        <v>7548</v>
      </c>
      <c r="C223" s="1">
        <v>180</v>
      </c>
      <c r="D223" s="1">
        <v>8</v>
      </c>
      <c r="E223" t="s">
        <v>10</v>
      </c>
    </row>
    <row r="224" spans="1:5" x14ac:dyDescent="0.25">
      <c r="A224" s="1">
        <v>223</v>
      </c>
      <c r="B224" s="1">
        <v>7624</v>
      </c>
      <c r="C224" s="1">
        <v>183</v>
      </c>
      <c r="D224" s="1">
        <v>3</v>
      </c>
      <c r="E224" t="s">
        <v>10</v>
      </c>
    </row>
    <row r="225" spans="1:5" x14ac:dyDescent="0.25">
      <c r="A225" s="1">
        <v>224</v>
      </c>
      <c r="B225" s="1">
        <v>7674</v>
      </c>
      <c r="C225" s="1">
        <v>184</v>
      </c>
      <c r="D225" s="1">
        <v>25</v>
      </c>
      <c r="E225" t="s">
        <v>10</v>
      </c>
    </row>
    <row r="226" spans="1:5" x14ac:dyDescent="0.25">
      <c r="A226" s="1">
        <v>225</v>
      </c>
      <c r="B226" s="1">
        <v>7723</v>
      </c>
      <c r="C226" s="1">
        <v>185</v>
      </c>
      <c r="D226" s="1">
        <v>26</v>
      </c>
      <c r="E226" t="s">
        <v>10</v>
      </c>
    </row>
    <row r="227" spans="1:5" x14ac:dyDescent="0.25">
      <c r="A227" s="1">
        <v>226</v>
      </c>
      <c r="B227" s="1">
        <v>7784</v>
      </c>
      <c r="C227" s="1">
        <v>186</v>
      </c>
      <c r="D227" s="1">
        <v>37</v>
      </c>
      <c r="E227" t="s">
        <v>10</v>
      </c>
    </row>
    <row r="228" spans="1:5" x14ac:dyDescent="0.25">
      <c r="A228" s="1">
        <v>227</v>
      </c>
      <c r="B228" s="1">
        <v>7889</v>
      </c>
      <c r="C228" s="1">
        <v>188</v>
      </c>
      <c r="D228" s="1">
        <v>44</v>
      </c>
      <c r="E228" t="s">
        <v>10</v>
      </c>
    </row>
    <row r="229" spans="1:5" x14ac:dyDescent="0.25">
      <c r="A229" s="1">
        <v>228</v>
      </c>
      <c r="B229" s="1">
        <v>7903</v>
      </c>
      <c r="C229" s="1">
        <v>189</v>
      </c>
      <c r="D229" s="1">
        <v>9</v>
      </c>
      <c r="E229" t="s">
        <v>10</v>
      </c>
    </row>
    <row r="230" spans="1:5" x14ac:dyDescent="0.25">
      <c r="A230" s="1">
        <v>229</v>
      </c>
      <c r="B230" s="1">
        <v>7925</v>
      </c>
      <c r="C230" s="1">
        <v>189</v>
      </c>
      <c r="D230" s="1">
        <v>31</v>
      </c>
      <c r="E230" t="s">
        <v>10</v>
      </c>
    </row>
    <row r="231" spans="1:5" x14ac:dyDescent="0.25">
      <c r="A231" s="1">
        <v>230</v>
      </c>
      <c r="B231" s="1">
        <v>7929</v>
      </c>
      <c r="C231" s="1">
        <v>189</v>
      </c>
      <c r="D231" s="1">
        <v>35</v>
      </c>
      <c r="E231" t="s">
        <v>10</v>
      </c>
    </row>
    <row r="232" spans="1:5" x14ac:dyDescent="0.25">
      <c r="A232" s="1">
        <v>231</v>
      </c>
      <c r="B232" s="1">
        <v>7933</v>
      </c>
      <c r="C232" s="1">
        <v>189</v>
      </c>
      <c r="D232" s="1">
        <v>39</v>
      </c>
      <c r="E232" t="s">
        <v>10</v>
      </c>
    </row>
    <row r="233" spans="1:5" x14ac:dyDescent="0.25">
      <c r="A233" s="1">
        <v>232</v>
      </c>
      <c r="B233" s="1">
        <v>8000</v>
      </c>
      <c r="C233" s="1">
        <v>191</v>
      </c>
      <c r="D233" s="1">
        <v>14</v>
      </c>
      <c r="E233" t="s">
        <v>11</v>
      </c>
    </row>
    <row r="234" spans="1:5" x14ac:dyDescent="0.25">
      <c r="A234" s="1">
        <v>233</v>
      </c>
      <c r="B234" s="1">
        <v>8027</v>
      </c>
      <c r="C234" s="1">
        <v>192</v>
      </c>
      <c r="D234" s="1">
        <v>7</v>
      </c>
      <c r="E234" t="s">
        <v>11</v>
      </c>
    </row>
    <row r="235" spans="1:5" x14ac:dyDescent="0.25">
      <c r="A235" s="1">
        <v>234</v>
      </c>
      <c r="B235" s="1">
        <v>8057</v>
      </c>
      <c r="C235" s="1">
        <v>192</v>
      </c>
      <c r="D235" s="1">
        <v>37</v>
      </c>
      <c r="E235" t="s">
        <v>11</v>
      </c>
    </row>
    <row r="236" spans="1:5" x14ac:dyDescent="0.25">
      <c r="A236" s="1">
        <v>235</v>
      </c>
      <c r="B236" s="1">
        <v>8096</v>
      </c>
      <c r="C236" s="1">
        <v>193</v>
      </c>
      <c r="D236" s="1">
        <v>29</v>
      </c>
      <c r="E236" t="s">
        <v>11</v>
      </c>
    </row>
    <row r="237" spans="1:5" x14ac:dyDescent="0.25">
      <c r="A237" s="1">
        <v>236</v>
      </c>
      <c r="B237" s="1">
        <v>8097</v>
      </c>
      <c r="C237" s="1">
        <v>193</v>
      </c>
      <c r="D237" s="1">
        <v>30</v>
      </c>
      <c r="E237" t="s">
        <v>11</v>
      </c>
    </row>
    <row r="238" spans="1:5" x14ac:dyDescent="0.25">
      <c r="A238" s="1">
        <v>237</v>
      </c>
      <c r="B238" s="1">
        <v>8224</v>
      </c>
      <c r="C238" s="1">
        <v>196</v>
      </c>
      <c r="D238" s="1">
        <v>25</v>
      </c>
      <c r="E238" t="s">
        <v>11</v>
      </c>
    </row>
    <row r="239" spans="1:5" x14ac:dyDescent="0.25">
      <c r="A239" s="1">
        <v>238</v>
      </c>
      <c r="B239" s="1">
        <v>8271</v>
      </c>
      <c r="C239" s="1">
        <v>197</v>
      </c>
      <c r="D239" s="1">
        <v>24</v>
      </c>
      <c r="E239" t="s">
        <v>11</v>
      </c>
    </row>
    <row r="240" spans="1:5" x14ac:dyDescent="0.25">
      <c r="A240" s="1">
        <v>239</v>
      </c>
      <c r="B240" s="1">
        <v>8352</v>
      </c>
      <c r="C240" s="1">
        <v>199</v>
      </c>
      <c r="D240" s="1">
        <v>19</v>
      </c>
      <c r="E240" t="s">
        <v>11</v>
      </c>
    </row>
    <row r="241" spans="1:5" x14ac:dyDescent="0.25">
      <c r="A241" s="1">
        <v>240</v>
      </c>
      <c r="B241" s="1">
        <v>8355</v>
      </c>
      <c r="C241" s="1">
        <v>199</v>
      </c>
      <c r="D241" s="1">
        <v>22</v>
      </c>
      <c r="E241" t="s">
        <v>11</v>
      </c>
    </row>
    <row r="242" spans="1:5" x14ac:dyDescent="0.25">
      <c r="A242" s="1">
        <v>241</v>
      </c>
      <c r="B242" s="1">
        <v>8392</v>
      </c>
      <c r="C242" s="1">
        <v>200</v>
      </c>
      <c r="D242" s="1">
        <v>9</v>
      </c>
      <c r="E242" t="s">
        <v>11</v>
      </c>
    </row>
    <row r="243" spans="1:5" x14ac:dyDescent="0.25">
      <c r="A243" s="1">
        <v>242</v>
      </c>
      <c r="B243" s="1">
        <v>8394</v>
      </c>
      <c r="C243" s="1">
        <v>200</v>
      </c>
      <c r="D243" s="1">
        <v>11</v>
      </c>
      <c r="E243" t="s">
        <v>11</v>
      </c>
    </row>
    <row r="244" spans="1:5" x14ac:dyDescent="0.25">
      <c r="A244" s="1">
        <v>243</v>
      </c>
      <c r="B244" s="1">
        <v>8406</v>
      </c>
      <c r="C244" s="1">
        <v>200</v>
      </c>
      <c r="D244" s="1">
        <v>23</v>
      </c>
      <c r="E244" t="s">
        <v>11</v>
      </c>
    </row>
    <row r="245" spans="1:5" x14ac:dyDescent="0.25">
      <c r="A245" s="1">
        <v>244</v>
      </c>
      <c r="B245" s="1">
        <v>8420</v>
      </c>
      <c r="C245" s="1">
        <v>200</v>
      </c>
      <c r="D245" s="1">
        <v>37</v>
      </c>
      <c r="E245" t="s">
        <v>11</v>
      </c>
    </row>
    <row r="246" spans="1:5" x14ac:dyDescent="0.25">
      <c r="A246" s="1">
        <v>245</v>
      </c>
      <c r="B246" s="1">
        <v>8435</v>
      </c>
      <c r="C246" s="1">
        <v>201</v>
      </c>
      <c r="D246" s="1">
        <v>2</v>
      </c>
      <c r="E246" t="s">
        <v>11</v>
      </c>
    </row>
    <row r="247" spans="1:5" x14ac:dyDescent="0.25">
      <c r="A247" s="1">
        <v>246</v>
      </c>
      <c r="B247" s="1">
        <v>8452</v>
      </c>
      <c r="C247" s="1">
        <v>201</v>
      </c>
      <c r="D247" s="1">
        <v>19</v>
      </c>
      <c r="E247" t="s">
        <v>11</v>
      </c>
    </row>
    <row r="248" spans="1:5" x14ac:dyDescent="0.25">
      <c r="A248" s="1">
        <v>247</v>
      </c>
      <c r="B248" s="1">
        <v>8488</v>
      </c>
      <c r="C248" s="1">
        <v>202</v>
      </c>
      <c r="D248" s="1">
        <v>6</v>
      </c>
      <c r="E248" t="s">
        <v>11</v>
      </c>
    </row>
    <row r="249" spans="1:5" x14ac:dyDescent="0.25">
      <c r="A249" s="1">
        <v>248</v>
      </c>
      <c r="B249" s="1">
        <v>8520</v>
      </c>
      <c r="C249" s="1">
        <v>202</v>
      </c>
      <c r="D249" s="1">
        <v>38</v>
      </c>
      <c r="E249" t="s">
        <v>11</v>
      </c>
    </row>
    <row r="250" spans="1:5" x14ac:dyDescent="0.25">
      <c r="A250" s="1">
        <v>249</v>
      </c>
      <c r="B250" s="1">
        <v>8527</v>
      </c>
      <c r="C250" s="1">
        <v>202</v>
      </c>
      <c r="D250" s="1">
        <v>45</v>
      </c>
      <c r="E250" t="s">
        <v>11</v>
      </c>
    </row>
    <row r="251" spans="1:5" x14ac:dyDescent="0.25">
      <c r="A251" s="1">
        <v>250</v>
      </c>
      <c r="B251" s="1">
        <v>8573</v>
      </c>
      <c r="C251" s="1">
        <v>203</v>
      </c>
      <c r="D251" s="1">
        <v>41</v>
      </c>
      <c r="E251" t="s">
        <v>11</v>
      </c>
    </row>
    <row r="252" spans="1:5" x14ac:dyDescent="0.25">
      <c r="A252" s="1">
        <v>251</v>
      </c>
      <c r="B252" s="1">
        <v>8578</v>
      </c>
      <c r="C252" s="1">
        <v>203</v>
      </c>
      <c r="D252" s="1">
        <v>46</v>
      </c>
      <c r="E252" t="s">
        <v>11</v>
      </c>
    </row>
    <row r="253" spans="1:5" x14ac:dyDescent="0.25">
      <c r="A253" s="1">
        <v>252</v>
      </c>
      <c r="B253" s="1">
        <v>8580</v>
      </c>
      <c r="C253" s="1">
        <v>203</v>
      </c>
      <c r="D253" s="1">
        <v>48</v>
      </c>
      <c r="E253" t="s">
        <v>11</v>
      </c>
    </row>
    <row r="254" spans="1:5" x14ac:dyDescent="0.25">
      <c r="A254" s="1">
        <v>253</v>
      </c>
      <c r="B254" s="1">
        <v>8622</v>
      </c>
      <c r="C254" s="1">
        <v>204</v>
      </c>
      <c r="D254" s="1">
        <v>40</v>
      </c>
      <c r="E254" t="s">
        <v>11</v>
      </c>
    </row>
    <row r="255" spans="1:5" x14ac:dyDescent="0.25">
      <c r="A255" s="1">
        <v>254</v>
      </c>
      <c r="B255" s="1">
        <v>8635</v>
      </c>
      <c r="C255" s="1">
        <v>205</v>
      </c>
      <c r="D255" s="1">
        <v>3</v>
      </c>
      <c r="E255" t="s">
        <v>11</v>
      </c>
    </row>
    <row r="256" spans="1:5" x14ac:dyDescent="0.25">
      <c r="A256" s="1">
        <v>255</v>
      </c>
      <c r="B256" s="1">
        <v>8639</v>
      </c>
      <c r="C256" s="1">
        <v>205</v>
      </c>
      <c r="D256" s="1">
        <v>7</v>
      </c>
      <c r="E256" t="s">
        <v>11</v>
      </c>
    </row>
    <row r="257" spans="1:5" x14ac:dyDescent="0.25">
      <c r="A257" s="1">
        <v>256</v>
      </c>
      <c r="B257" s="1">
        <v>8645</v>
      </c>
      <c r="C257" s="1">
        <v>205</v>
      </c>
      <c r="D257" s="1">
        <v>13</v>
      </c>
      <c r="E257" t="s">
        <v>11</v>
      </c>
    </row>
    <row r="258" spans="1:5" x14ac:dyDescent="0.25">
      <c r="A258" s="1">
        <v>257</v>
      </c>
      <c r="B258" s="1">
        <v>8654</v>
      </c>
      <c r="C258" s="1">
        <v>205</v>
      </c>
      <c r="D258" s="1">
        <v>22</v>
      </c>
      <c r="E258" t="s">
        <v>11</v>
      </c>
    </row>
    <row r="259" spans="1:5" x14ac:dyDescent="0.25">
      <c r="A259" s="1">
        <v>258</v>
      </c>
      <c r="B259" s="1">
        <v>8675</v>
      </c>
      <c r="C259" s="1">
        <v>206</v>
      </c>
      <c r="D259" s="1">
        <v>10</v>
      </c>
      <c r="E259" t="s">
        <v>11</v>
      </c>
    </row>
    <row r="260" spans="1:5" x14ac:dyDescent="0.25">
      <c r="A260" s="1">
        <v>259</v>
      </c>
      <c r="B260" s="1">
        <v>8690</v>
      </c>
      <c r="C260" s="1">
        <v>206</v>
      </c>
      <c r="D260" s="1">
        <v>25</v>
      </c>
      <c r="E260" t="s">
        <v>11</v>
      </c>
    </row>
    <row r="261" spans="1:5" x14ac:dyDescent="0.25">
      <c r="A261" s="1">
        <v>260</v>
      </c>
      <c r="B261" s="1">
        <v>8698</v>
      </c>
      <c r="C261" s="1">
        <v>206</v>
      </c>
      <c r="D261" s="1">
        <v>33</v>
      </c>
      <c r="E261" t="s">
        <v>11</v>
      </c>
    </row>
    <row r="262" spans="1:5" x14ac:dyDescent="0.25">
      <c r="A262" s="1">
        <v>261</v>
      </c>
      <c r="B262" s="1">
        <v>8782</v>
      </c>
      <c r="C262" s="1">
        <v>208</v>
      </c>
      <c r="D262" s="1">
        <v>21</v>
      </c>
      <c r="E262" t="s">
        <v>11</v>
      </c>
    </row>
    <row r="263" spans="1:5" x14ac:dyDescent="0.25">
      <c r="A263" s="1">
        <v>262</v>
      </c>
      <c r="B263" s="1">
        <v>8865</v>
      </c>
      <c r="C263" s="1">
        <v>210</v>
      </c>
      <c r="D263" s="1">
        <v>29</v>
      </c>
      <c r="E263" t="s">
        <v>11</v>
      </c>
    </row>
    <row r="264" spans="1:5" x14ac:dyDescent="0.25">
      <c r="A264" s="1">
        <v>263</v>
      </c>
      <c r="B264" s="1">
        <v>8873</v>
      </c>
      <c r="C264" s="1">
        <v>210</v>
      </c>
      <c r="D264" s="1">
        <v>37</v>
      </c>
      <c r="E264" t="s">
        <v>11</v>
      </c>
    </row>
    <row r="265" spans="1:5" x14ac:dyDescent="0.25">
      <c r="A265" s="1">
        <v>264</v>
      </c>
      <c r="B265" s="1">
        <v>8895</v>
      </c>
      <c r="C265" s="1">
        <v>211</v>
      </c>
      <c r="D265" s="1">
        <v>10</v>
      </c>
      <c r="E265" t="s">
        <v>11</v>
      </c>
    </row>
    <row r="266" spans="1:5" x14ac:dyDescent="0.25">
      <c r="A266" s="1">
        <v>265</v>
      </c>
      <c r="B266" s="1">
        <v>8912</v>
      </c>
      <c r="C266" s="1">
        <v>211</v>
      </c>
      <c r="D266" s="1">
        <v>27</v>
      </c>
      <c r="E266" t="s">
        <v>11</v>
      </c>
    </row>
    <row r="267" spans="1:5" x14ac:dyDescent="0.25">
      <c r="A267" s="1">
        <v>266</v>
      </c>
      <c r="B267" s="1">
        <v>8930</v>
      </c>
      <c r="C267" s="1">
        <v>211</v>
      </c>
      <c r="D267" s="1">
        <v>45</v>
      </c>
      <c r="E267" t="s">
        <v>11</v>
      </c>
    </row>
    <row r="268" spans="1:5" x14ac:dyDescent="0.25">
      <c r="A268" s="1">
        <v>267</v>
      </c>
      <c r="B268" s="1">
        <v>8966</v>
      </c>
      <c r="C268" s="1">
        <v>213</v>
      </c>
      <c r="D268" s="1">
        <v>17</v>
      </c>
      <c r="E268" t="s">
        <v>11</v>
      </c>
    </row>
    <row r="269" spans="1:5" x14ac:dyDescent="0.25">
      <c r="A269" s="1">
        <v>268</v>
      </c>
      <c r="B269" s="1">
        <v>8986</v>
      </c>
      <c r="C269" s="1">
        <v>213</v>
      </c>
      <c r="D269" s="1">
        <v>37</v>
      </c>
      <c r="E269" t="s">
        <v>11</v>
      </c>
    </row>
    <row r="270" spans="1:5" x14ac:dyDescent="0.25">
      <c r="A270" s="1">
        <v>269</v>
      </c>
      <c r="B270" s="1">
        <v>9003</v>
      </c>
      <c r="C270" s="1">
        <v>214</v>
      </c>
      <c r="D270" s="1">
        <v>4</v>
      </c>
      <c r="E270" t="s">
        <v>11</v>
      </c>
    </row>
    <row r="271" spans="1:5" x14ac:dyDescent="0.25">
      <c r="A271" s="1">
        <v>270</v>
      </c>
      <c r="B271" s="1">
        <v>9040</v>
      </c>
      <c r="C271" s="1">
        <v>214</v>
      </c>
      <c r="D271" s="1">
        <v>41</v>
      </c>
      <c r="E271" t="s">
        <v>11</v>
      </c>
    </row>
    <row r="272" spans="1:5" x14ac:dyDescent="0.25">
      <c r="A272" s="1">
        <v>271</v>
      </c>
      <c r="B272" s="1">
        <v>9108</v>
      </c>
      <c r="C272" s="1">
        <v>216</v>
      </c>
      <c r="D272" s="1">
        <v>41</v>
      </c>
      <c r="E272" t="s">
        <v>11</v>
      </c>
    </row>
    <row r="273" spans="1:5" x14ac:dyDescent="0.25">
      <c r="A273" s="1">
        <v>272</v>
      </c>
      <c r="B273" s="1">
        <v>9155</v>
      </c>
      <c r="C273" s="1">
        <v>217</v>
      </c>
      <c r="D273" s="1">
        <v>38</v>
      </c>
      <c r="E273" t="s">
        <v>11</v>
      </c>
    </row>
    <row r="274" spans="1:5" x14ac:dyDescent="0.25">
      <c r="A274" s="1">
        <v>273</v>
      </c>
      <c r="B274" s="1">
        <v>9162</v>
      </c>
      <c r="C274" s="1">
        <v>217</v>
      </c>
      <c r="D274" s="1">
        <v>45</v>
      </c>
      <c r="E274" t="s">
        <v>11</v>
      </c>
    </row>
    <row r="275" spans="1:5" x14ac:dyDescent="0.25">
      <c r="A275" s="1">
        <v>274</v>
      </c>
      <c r="B275" s="1">
        <v>9174</v>
      </c>
      <c r="C275" s="1">
        <v>218</v>
      </c>
      <c r="D275" s="1">
        <v>8</v>
      </c>
      <c r="E275" t="s">
        <v>11</v>
      </c>
    </row>
    <row r="276" spans="1:5" x14ac:dyDescent="0.25">
      <c r="A276" s="1">
        <v>275</v>
      </c>
      <c r="B276" s="1">
        <v>9207</v>
      </c>
      <c r="C276" s="1">
        <v>219</v>
      </c>
      <c r="D276" s="1">
        <v>10</v>
      </c>
      <c r="E276" t="s">
        <v>12</v>
      </c>
    </row>
    <row r="277" spans="1:5" x14ac:dyDescent="0.25">
      <c r="A277" s="1">
        <v>276</v>
      </c>
      <c r="B277" s="1">
        <v>9260</v>
      </c>
      <c r="C277" s="1">
        <v>220</v>
      </c>
      <c r="D277" s="1">
        <v>41</v>
      </c>
      <c r="E277" t="s">
        <v>12</v>
      </c>
    </row>
    <row r="278" spans="1:5" x14ac:dyDescent="0.25">
      <c r="A278" s="1">
        <v>277</v>
      </c>
      <c r="B278" s="1">
        <v>9333</v>
      </c>
      <c r="C278" s="1">
        <v>222</v>
      </c>
      <c r="D278" s="1">
        <v>21</v>
      </c>
      <c r="E278" t="s">
        <v>12</v>
      </c>
    </row>
    <row r="279" spans="1:5" x14ac:dyDescent="0.25">
      <c r="A279" s="1">
        <v>278</v>
      </c>
      <c r="B279" s="1">
        <v>9334</v>
      </c>
      <c r="C279" s="1">
        <v>222</v>
      </c>
      <c r="D279" s="1">
        <v>22</v>
      </c>
      <c r="E279" t="s">
        <v>12</v>
      </c>
    </row>
    <row r="280" spans="1:5" x14ac:dyDescent="0.25">
      <c r="A280" s="1">
        <v>279</v>
      </c>
      <c r="B280" s="1">
        <v>9341</v>
      </c>
      <c r="C280" s="1">
        <v>222</v>
      </c>
      <c r="D280" s="1">
        <v>29</v>
      </c>
      <c r="E280" t="s">
        <v>12</v>
      </c>
    </row>
    <row r="281" spans="1:5" x14ac:dyDescent="0.25">
      <c r="A281" s="1">
        <v>280</v>
      </c>
      <c r="B281" s="1">
        <v>9352</v>
      </c>
      <c r="C281" s="1">
        <v>222</v>
      </c>
      <c r="D281" s="1">
        <v>40</v>
      </c>
      <c r="E281" t="s">
        <v>12</v>
      </c>
    </row>
    <row r="282" spans="1:5" x14ac:dyDescent="0.25">
      <c r="A282" s="1">
        <v>281</v>
      </c>
      <c r="B282" s="1">
        <v>9426</v>
      </c>
      <c r="C282" s="1">
        <v>225</v>
      </c>
      <c r="D282" s="1">
        <v>8</v>
      </c>
      <c r="E282" t="s">
        <v>12</v>
      </c>
    </row>
    <row r="283" spans="1:5" x14ac:dyDescent="0.25">
      <c r="A283" s="1">
        <v>282</v>
      </c>
      <c r="B283" s="1">
        <v>9428</v>
      </c>
      <c r="C283" s="1">
        <v>225</v>
      </c>
      <c r="D283" s="1">
        <v>10</v>
      </c>
      <c r="E283" t="s">
        <v>12</v>
      </c>
    </row>
    <row r="284" spans="1:5" x14ac:dyDescent="0.25">
      <c r="A284" s="1">
        <v>283</v>
      </c>
      <c r="B284" s="1">
        <v>9524</v>
      </c>
      <c r="C284" s="1">
        <v>227</v>
      </c>
      <c r="D284" s="1">
        <v>9</v>
      </c>
      <c r="E284" t="s">
        <v>12</v>
      </c>
    </row>
    <row r="285" spans="1:5" x14ac:dyDescent="0.25">
      <c r="A285" s="1">
        <v>284</v>
      </c>
      <c r="B285" s="1">
        <v>9536</v>
      </c>
      <c r="C285" s="1">
        <v>227</v>
      </c>
      <c r="D285" s="1">
        <v>21</v>
      </c>
      <c r="E285" t="s">
        <v>12</v>
      </c>
    </row>
    <row r="286" spans="1:5" x14ac:dyDescent="0.25">
      <c r="A286" s="1">
        <v>285</v>
      </c>
      <c r="B286" s="1">
        <v>9551</v>
      </c>
      <c r="C286" s="1">
        <v>227</v>
      </c>
      <c r="D286" s="1">
        <v>36</v>
      </c>
      <c r="E286" t="s">
        <v>12</v>
      </c>
    </row>
    <row r="287" spans="1:5" x14ac:dyDescent="0.25">
      <c r="A287" s="1">
        <v>286</v>
      </c>
      <c r="B287" s="1">
        <v>9654</v>
      </c>
      <c r="C287" s="1">
        <v>229</v>
      </c>
      <c r="D287" s="1">
        <v>40</v>
      </c>
      <c r="E287" t="s">
        <v>12</v>
      </c>
    </row>
    <row r="288" spans="1:5" x14ac:dyDescent="0.25">
      <c r="A288" s="1">
        <v>287</v>
      </c>
      <c r="B288" s="1">
        <v>9669</v>
      </c>
      <c r="C288" s="1">
        <v>230</v>
      </c>
      <c r="D288" s="1">
        <v>5</v>
      </c>
      <c r="E288" t="s">
        <v>12</v>
      </c>
    </row>
    <row r="289" spans="1:5" x14ac:dyDescent="0.25">
      <c r="A289" s="1">
        <v>288</v>
      </c>
      <c r="B289" s="1">
        <v>9743</v>
      </c>
      <c r="C289" s="1">
        <v>231</v>
      </c>
      <c r="D289" s="1">
        <v>33</v>
      </c>
      <c r="E289" t="s">
        <v>12</v>
      </c>
    </row>
    <row r="290" spans="1:5" x14ac:dyDescent="0.25">
      <c r="A290" s="1">
        <v>289</v>
      </c>
      <c r="B290" s="1">
        <v>9769</v>
      </c>
      <c r="C290" s="1">
        <v>232</v>
      </c>
      <c r="D290" s="1">
        <v>10</v>
      </c>
      <c r="E290" t="s">
        <v>12</v>
      </c>
    </row>
    <row r="291" spans="1:5" x14ac:dyDescent="0.25">
      <c r="A291" s="1">
        <v>290</v>
      </c>
      <c r="B291" s="1">
        <v>9770</v>
      </c>
      <c r="C291" s="1">
        <v>232</v>
      </c>
      <c r="D291" s="1">
        <v>11</v>
      </c>
      <c r="E291" t="s">
        <v>12</v>
      </c>
    </row>
    <row r="292" spans="1:5" x14ac:dyDescent="0.25">
      <c r="A292" s="1">
        <v>291</v>
      </c>
      <c r="B292" s="1">
        <v>9775</v>
      </c>
      <c r="C292" s="1">
        <v>232</v>
      </c>
      <c r="D292" s="1">
        <v>16</v>
      </c>
      <c r="E292" t="s">
        <v>12</v>
      </c>
    </row>
    <row r="293" spans="1:5" x14ac:dyDescent="0.25">
      <c r="A293" s="1">
        <v>292</v>
      </c>
      <c r="B293" s="1">
        <v>9800</v>
      </c>
      <c r="C293" s="1">
        <v>232</v>
      </c>
      <c r="D293" s="1">
        <v>41</v>
      </c>
      <c r="E293" t="s">
        <v>12</v>
      </c>
    </row>
    <row r="294" spans="1:5" x14ac:dyDescent="0.25">
      <c r="A294" s="1">
        <v>293</v>
      </c>
      <c r="B294" s="1">
        <v>9827</v>
      </c>
      <c r="C294" s="1">
        <v>233</v>
      </c>
      <c r="D294" s="1">
        <v>20</v>
      </c>
      <c r="E294" t="s">
        <v>12</v>
      </c>
    </row>
    <row r="295" spans="1:5" x14ac:dyDescent="0.25">
      <c r="A295" s="1">
        <v>294</v>
      </c>
      <c r="B295" s="1">
        <v>9846</v>
      </c>
      <c r="C295" s="1">
        <v>234</v>
      </c>
      <c r="D295" s="1">
        <v>19</v>
      </c>
      <c r="E295" t="s">
        <v>12</v>
      </c>
    </row>
    <row r="296" spans="1:5" x14ac:dyDescent="0.25">
      <c r="A296" s="1">
        <v>295</v>
      </c>
      <c r="B296" s="1">
        <v>9863</v>
      </c>
      <c r="C296" s="1">
        <v>234</v>
      </c>
      <c r="D296" s="1">
        <v>36</v>
      </c>
      <c r="E296" t="s">
        <v>12</v>
      </c>
    </row>
    <row r="297" spans="1:5" x14ac:dyDescent="0.25">
      <c r="A297" s="1">
        <v>296</v>
      </c>
      <c r="B297" s="1">
        <v>9882</v>
      </c>
      <c r="C297" s="1">
        <v>235</v>
      </c>
      <c r="D297" s="1">
        <v>6</v>
      </c>
      <c r="E297" t="s">
        <v>12</v>
      </c>
    </row>
    <row r="298" spans="1:5" x14ac:dyDescent="0.25">
      <c r="A298" s="1">
        <v>297</v>
      </c>
      <c r="B298" s="1">
        <v>9924</v>
      </c>
      <c r="C298" s="1">
        <v>235</v>
      </c>
      <c r="D298" s="1">
        <v>48</v>
      </c>
      <c r="E298" t="s">
        <v>12</v>
      </c>
    </row>
    <row r="299" spans="1:5" x14ac:dyDescent="0.25">
      <c r="A299" s="1">
        <v>298</v>
      </c>
      <c r="B299" s="1">
        <v>9966</v>
      </c>
      <c r="C299" s="1">
        <v>236</v>
      </c>
      <c r="D299" s="1">
        <v>41</v>
      </c>
      <c r="E299" t="s">
        <v>12</v>
      </c>
    </row>
    <row r="300" spans="1:5" x14ac:dyDescent="0.25">
      <c r="A300" s="1">
        <v>299</v>
      </c>
      <c r="B300" s="1">
        <v>9987</v>
      </c>
      <c r="C300" s="1">
        <v>237</v>
      </c>
      <c r="D300" s="1">
        <v>13</v>
      </c>
      <c r="E300" t="s">
        <v>12</v>
      </c>
    </row>
    <row r="301" spans="1:5" x14ac:dyDescent="0.25">
      <c r="A301" s="1">
        <v>300</v>
      </c>
      <c r="B301" s="1">
        <v>10008</v>
      </c>
      <c r="C301" s="1">
        <v>237</v>
      </c>
      <c r="D301" s="1">
        <v>34</v>
      </c>
      <c r="E301" t="s">
        <v>12</v>
      </c>
    </row>
    <row r="302" spans="1:5" x14ac:dyDescent="0.25">
      <c r="A302" s="1">
        <v>301</v>
      </c>
      <c r="B302" s="1">
        <v>10053</v>
      </c>
      <c r="C302" s="1">
        <v>239</v>
      </c>
      <c r="D302" s="1">
        <v>1</v>
      </c>
      <c r="E302" t="s">
        <v>12</v>
      </c>
    </row>
    <row r="303" spans="1:5" x14ac:dyDescent="0.25">
      <c r="A303" s="1">
        <v>302</v>
      </c>
      <c r="B303" s="1">
        <v>10143</v>
      </c>
      <c r="C303" s="1">
        <v>240</v>
      </c>
      <c r="D303" s="1">
        <v>30</v>
      </c>
      <c r="E303" t="s">
        <v>12</v>
      </c>
    </row>
    <row r="304" spans="1:5" x14ac:dyDescent="0.25">
      <c r="A304" s="1">
        <v>303</v>
      </c>
      <c r="B304" s="1">
        <v>10164</v>
      </c>
      <c r="C304" s="1">
        <v>240</v>
      </c>
      <c r="D304" s="1">
        <v>51</v>
      </c>
      <c r="E304" t="s">
        <v>12</v>
      </c>
    </row>
    <row r="305" spans="1:5" x14ac:dyDescent="0.25">
      <c r="A305" s="1">
        <v>304</v>
      </c>
      <c r="B305" s="1">
        <v>10268</v>
      </c>
      <c r="C305" s="1">
        <v>243</v>
      </c>
      <c r="D305" s="1">
        <v>6</v>
      </c>
      <c r="E305" t="s">
        <v>12</v>
      </c>
    </row>
    <row r="306" spans="1:5" x14ac:dyDescent="0.25">
      <c r="A306" s="1">
        <v>305</v>
      </c>
      <c r="B306" s="1">
        <v>10273</v>
      </c>
      <c r="C306" s="1">
        <v>243</v>
      </c>
      <c r="D306" s="1">
        <v>11</v>
      </c>
      <c r="E306" t="s">
        <v>12</v>
      </c>
    </row>
    <row r="307" spans="1:5" x14ac:dyDescent="0.25">
      <c r="A307" s="1">
        <v>306</v>
      </c>
      <c r="B307" s="1">
        <v>10286</v>
      </c>
      <c r="C307" s="1">
        <v>243</v>
      </c>
      <c r="D307" s="1">
        <v>24</v>
      </c>
      <c r="E307" t="s">
        <v>12</v>
      </c>
    </row>
    <row r="308" spans="1:5" x14ac:dyDescent="0.25">
      <c r="A308" s="1">
        <v>307</v>
      </c>
      <c r="B308" s="1">
        <v>10300</v>
      </c>
      <c r="C308" s="1">
        <v>243</v>
      </c>
      <c r="D308" s="1">
        <v>38</v>
      </c>
      <c r="E308" t="s">
        <v>12</v>
      </c>
    </row>
    <row r="309" spans="1:5" x14ac:dyDescent="0.25">
      <c r="A309" s="1">
        <v>308</v>
      </c>
      <c r="B309" s="1">
        <v>10321</v>
      </c>
      <c r="C309" s="1">
        <v>244</v>
      </c>
      <c r="D309" s="1">
        <v>4</v>
      </c>
      <c r="E309" t="s">
        <v>12</v>
      </c>
    </row>
    <row r="310" spans="1:5" x14ac:dyDescent="0.25">
      <c r="A310" s="1">
        <v>309</v>
      </c>
      <c r="B310" s="1">
        <v>10344</v>
      </c>
      <c r="C310" s="1">
        <v>244</v>
      </c>
      <c r="D310" s="1">
        <v>27</v>
      </c>
      <c r="E310" t="s">
        <v>12</v>
      </c>
    </row>
    <row r="311" spans="1:5" x14ac:dyDescent="0.25">
      <c r="A311" s="1">
        <v>310</v>
      </c>
      <c r="B311" s="1">
        <v>10359</v>
      </c>
      <c r="C311" s="1">
        <v>244</v>
      </c>
      <c r="D311" s="1">
        <v>42</v>
      </c>
      <c r="E311" t="s">
        <v>12</v>
      </c>
    </row>
    <row r="312" spans="1:5" x14ac:dyDescent="0.25">
      <c r="A312" s="1">
        <v>311</v>
      </c>
      <c r="B312" s="1">
        <v>10399</v>
      </c>
      <c r="C312" s="1">
        <v>246</v>
      </c>
      <c r="D312" s="1">
        <v>15</v>
      </c>
      <c r="E312" t="s">
        <v>12</v>
      </c>
    </row>
    <row r="313" spans="1:5" x14ac:dyDescent="0.25">
      <c r="A313" s="1">
        <v>312</v>
      </c>
      <c r="B313" s="1">
        <v>10515</v>
      </c>
      <c r="C313" s="1">
        <v>248</v>
      </c>
      <c r="D313" s="1">
        <v>35</v>
      </c>
      <c r="E313" t="s">
        <v>12</v>
      </c>
    </row>
    <row r="314" spans="1:5" x14ac:dyDescent="0.25">
      <c r="A314" s="1">
        <v>313</v>
      </c>
      <c r="B314" s="1">
        <v>10550</v>
      </c>
      <c r="C314" s="1">
        <v>249</v>
      </c>
      <c r="D314" s="1">
        <v>11</v>
      </c>
      <c r="E314" t="s">
        <v>13</v>
      </c>
    </row>
    <row r="315" spans="1:5" x14ac:dyDescent="0.25">
      <c r="A315" s="1">
        <v>314</v>
      </c>
      <c r="B315" s="1">
        <v>10625</v>
      </c>
      <c r="C315" s="1">
        <v>250</v>
      </c>
      <c r="D315" s="1">
        <v>36</v>
      </c>
      <c r="E315" t="s">
        <v>13</v>
      </c>
    </row>
    <row r="316" spans="1:5" x14ac:dyDescent="0.25">
      <c r="A316" s="1">
        <v>315</v>
      </c>
      <c r="B316" s="1">
        <v>10633</v>
      </c>
      <c r="C316" s="1">
        <v>250</v>
      </c>
      <c r="D316" s="1">
        <v>44</v>
      </c>
      <c r="E316" t="s">
        <v>13</v>
      </c>
    </row>
    <row r="317" spans="1:5" x14ac:dyDescent="0.25">
      <c r="A317" s="1">
        <v>316</v>
      </c>
      <c r="B317" s="1">
        <v>10664</v>
      </c>
      <c r="C317" s="1">
        <v>251</v>
      </c>
      <c r="D317" s="1">
        <v>30</v>
      </c>
      <c r="E317" t="s">
        <v>13</v>
      </c>
    </row>
    <row r="318" spans="1:5" x14ac:dyDescent="0.25">
      <c r="A318" s="1">
        <v>317</v>
      </c>
      <c r="B318" s="1">
        <v>10781</v>
      </c>
      <c r="C318" s="1">
        <v>254</v>
      </c>
      <c r="D318" s="1">
        <v>27</v>
      </c>
      <c r="E318" t="s">
        <v>13</v>
      </c>
    </row>
    <row r="319" spans="1:5" x14ac:dyDescent="0.25">
      <c r="A319" s="1">
        <v>318</v>
      </c>
      <c r="B319" s="1">
        <v>10796</v>
      </c>
      <c r="C319" s="1">
        <v>254</v>
      </c>
      <c r="D319" s="1">
        <v>42</v>
      </c>
      <c r="E319" t="s">
        <v>13</v>
      </c>
    </row>
    <row r="320" spans="1:5" x14ac:dyDescent="0.25">
      <c r="A320" s="1">
        <v>319</v>
      </c>
      <c r="B320" s="1">
        <v>10811</v>
      </c>
      <c r="C320" s="1">
        <v>255</v>
      </c>
      <c r="D320" s="1">
        <v>8</v>
      </c>
      <c r="E320" t="s">
        <v>13</v>
      </c>
    </row>
    <row r="321" spans="1:5" x14ac:dyDescent="0.25">
      <c r="A321" s="1">
        <v>320</v>
      </c>
      <c r="B321" s="1">
        <v>10831</v>
      </c>
      <c r="C321" s="1">
        <v>255</v>
      </c>
      <c r="D321" s="1">
        <v>28</v>
      </c>
      <c r="E321" t="s">
        <v>13</v>
      </c>
    </row>
    <row r="322" spans="1:5" x14ac:dyDescent="0.25">
      <c r="A322" s="1">
        <v>321</v>
      </c>
      <c r="B322" s="1">
        <v>10877</v>
      </c>
      <c r="C322" s="1">
        <v>256</v>
      </c>
      <c r="D322" s="1">
        <v>37</v>
      </c>
      <c r="E322" t="s">
        <v>13</v>
      </c>
    </row>
    <row r="323" spans="1:5" x14ac:dyDescent="0.25">
      <c r="A323" s="1">
        <v>322</v>
      </c>
      <c r="B323" s="1">
        <v>10884</v>
      </c>
      <c r="C323" s="1">
        <v>256</v>
      </c>
      <c r="D323" s="1">
        <v>44</v>
      </c>
      <c r="E323" t="s">
        <v>13</v>
      </c>
    </row>
    <row r="324" spans="1:5" x14ac:dyDescent="0.25">
      <c r="A324" s="1">
        <v>323</v>
      </c>
      <c r="B324" s="1">
        <v>10894</v>
      </c>
      <c r="C324" s="1">
        <v>257</v>
      </c>
      <c r="D324" s="1">
        <v>5</v>
      </c>
      <c r="E324" t="s">
        <v>13</v>
      </c>
    </row>
    <row r="325" spans="1:5" x14ac:dyDescent="0.25">
      <c r="A325" s="1">
        <v>324</v>
      </c>
      <c r="B325" s="1">
        <v>10915</v>
      </c>
      <c r="C325" s="1">
        <v>257</v>
      </c>
      <c r="D325" s="1">
        <v>26</v>
      </c>
      <c r="E325" t="s">
        <v>13</v>
      </c>
    </row>
    <row r="326" spans="1:5" x14ac:dyDescent="0.25">
      <c r="A326" s="1">
        <v>325</v>
      </c>
      <c r="B326" s="1">
        <v>10950</v>
      </c>
      <c r="C326" s="1">
        <v>258</v>
      </c>
      <c r="D326" s="1">
        <v>6</v>
      </c>
      <c r="E326" t="s">
        <v>13</v>
      </c>
    </row>
    <row r="327" spans="1:5" x14ac:dyDescent="0.25">
      <c r="A327" s="1">
        <v>326</v>
      </c>
      <c r="B327" s="1">
        <v>11002</v>
      </c>
      <c r="C327" s="1">
        <v>259</v>
      </c>
      <c r="D327" s="1">
        <v>9</v>
      </c>
      <c r="E327" t="s">
        <v>13</v>
      </c>
    </row>
    <row r="328" spans="1:5" x14ac:dyDescent="0.25">
      <c r="A328" s="1">
        <v>327</v>
      </c>
      <c r="B328" s="1">
        <v>11003</v>
      </c>
      <c r="C328" s="1">
        <v>259</v>
      </c>
      <c r="D328" s="1">
        <v>10</v>
      </c>
      <c r="E328" t="s">
        <v>13</v>
      </c>
    </row>
    <row r="329" spans="1:5" x14ac:dyDescent="0.25">
      <c r="A329" s="1">
        <v>328</v>
      </c>
      <c r="B329" s="1">
        <v>11109</v>
      </c>
      <c r="C329" s="1">
        <v>262</v>
      </c>
      <c r="D329" s="1">
        <v>1</v>
      </c>
      <c r="E329" t="s">
        <v>13</v>
      </c>
    </row>
    <row r="330" spans="1:5" x14ac:dyDescent="0.25">
      <c r="A330" s="1">
        <v>329</v>
      </c>
      <c r="B330" s="1">
        <v>11134</v>
      </c>
      <c r="C330" s="1">
        <v>263</v>
      </c>
      <c r="D330" s="1">
        <v>13</v>
      </c>
      <c r="E330" t="s">
        <v>13</v>
      </c>
    </row>
    <row r="331" spans="1:5" x14ac:dyDescent="0.25">
      <c r="A331" s="1">
        <v>330</v>
      </c>
      <c r="B331" s="1">
        <v>11160</v>
      </c>
      <c r="C331" s="1">
        <v>263</v>
      </c>
      <c r="D331" s="1">
        <v>39</v>
      </c>
      <c r="E331" t="s">
        <v>13</v>
      </c>
    </row>
    <row r="332" spans="1:5" x14ac:dyDescent="0.25">
      <c r="A332" s="1">
        <v>331</v>
      </c>
      <c r="B332" s="1">
        <v>11195</v>
      </c>
      <c r="C332" s="1">
        <v>265</v>
      </c>
      <c r="D332" s="1">
        <v>5</v>
      </c>
      <c r="E332" t="s">
        <v>13</v>
      </c>
    </row>
    <row r="333" spans="1:5" x14ac:dyDescent="0.25">
      <c r="A333" s="1">
        <v>332</v>
      </c>
      <c r="B333" s="1">
        <v>11232</v>
      </c>
      <c r="C333" s="1">
        <v>265</v>
      </c>
      <c r="D333" s="1">
        <v>42</v>
      </c>
      <c r="E333" t="s">
        <v>13</v>
      </c>
    </row>
    <row r="334" spans="1:5" x14ac:dyDescent="0.25">
      <c r="A334" s="1">
        <v>333</v>
      </c>
      <c r="B334" s="1">
        <v>11237</v>
      </c>
      <c r="C334" s="1">
        <v>265</v>
      </c>
      <c r="D334" s="1">
        <v>47</v>
      </c>
      <c r="E334" t="s">
        <v>13</v>
      </c>
    </row>
    <row r="335" spans="1:5" x14ac:dyDescent="0.25">
      <c r="A335" s="1">
        <v>334</v>
      </c>
      <c r="B335" s="1">
        <v>11290</v>
      </c>
      <c r="C335" s="1">
        <v>266</v>
      </c>
      <c r="D335" s="1">
        <v>50</v>
      </c>
      <c r="E335" t="s">
        <v>13</v>
      </c>
    </row>
    <row r="336" spans="1:5" x14ac:dyDescent="0.25">
      <c r="A336" s="1">
        <v>335</v>
      </c>
      <c r="B336" s="1">
        <v>11319</v>
      </c>
      <c r="C336" s="1">
        <v>267</v>
      </c>
      <c r="D336" s="1">
        <v>29</v>
      </c>
      <c r="E336" t="s">
        <v>13</v>
      </c>
    </row>
    <row r="337" spans="1:5" x14ac:dyDescent="0.25">
      <c r="A337" s="1">
        <v>336</v>
      </c>
      <c r="B337" s="1">
        <v>11348</v>
      </c>
      <c r="C337" s="1">
        <v>268</v>
      </c>
      <c r="D337" s="1">
        <v>8</v>
      </c>
      <c r="E337" t="s">
        <v>13</v>
      </c>
    </row>
    <row r="338" spans="1:5" x14ac:dyDescent="0.25">
      <c r="A338" s="1">
        <v>337</v>
      </c>
      <c r="B338" s="1">
        <v>11375</v>
      </c>
      <c r="C338" s="1">
        <v>268</v>
      </c>
      <c r="D338" s="1">
        <v>35</v>
      </c>
      <c r="E338" t="s">
        <v>13</v>
      </c>
    </row>
    <row r="339" spans="1:5" x14ac:dyDescent="0.25">
      <c r="A339" s="1">
        <v>338</v>
      </c>
      <c r="B339" s="1">
        <v>11391</v>
      </c>
      <c r="C339" s="1">
        <v>269</v>
      </c>
      <c r="D339" s="1">
        <v>1</v>
      </c>
      <c r="E339" t="s">
        <v>13</v>
      </c>
    </row>
    <row r="340" spans="1:5" x14ac:dyDescent="0.25">
      <c r="A340" s="1">
        <v>339</v>
      </c>
      <c r="B340" s="1">
        <v>11396</v>
      </c>
      <c r="C340" s="1">
        <v>269</v>
      </c>
      <c r="D340" s="1">
        <v>6</v>
      </c>
      <c r="E340" t="s">
        <v>13</v>
      </c>
    </row>
    <row r="341" spans="1:5" x14ac:dyDescent="0.25">
      <c r="A341" s="1">
        <v>340</v>
      </c>
      <c r="B341" s="1">
        <v>11397</v>
      </c>
      <c r="C341" s="1">
        <v>269</v>
      </c>
      <c r="D341" s="1">
        <v>7</v>
      </c>
      <c r="E341" t="s">
        <v>13</v>
      </c>
    </row>
    <row r="342" spans="1:5" x14ac:dyDescent="0.25">
      <c r="A342" s="1">
        <v>341</v>
      </c>
      <c r="B342" s="1">
        <v>11433</v>
      </c>
      <c r="C342" s="1">
        <v>270</v>
      </c>
      <c r="D342" s="1">
        <v>4</v>
      </c>
      <c r="E342" t="s">
        <v>13</v>
      </c>
    </row>
    <row r="343" spans="1:5" x14ac:dyDescent="0.25">
      <c r="A343" s="1">
        <v>342</v>
      </c>
      <c r="B343" s="1">
        <v>11476</v>
      </c>
      <c r="C343" s="1">
        <v>270</v>
      </c>
      <c r="D343" s="1">
        <v>47</v>
      </c>
      <c r="E343" t="s">
        <v>13</v>
      </c>
    </row>
    <row r="344" spans="1:5" x14ac:dyDescent="0.25">
      <c r="A344" s="1">
        <v>343</v>
      </c>
      <c r="B344" s="1">
        <v>11483</v>
      </c>
      <c r="C344" s="1">
        <v>271</v>
      </c>
      <c r="D344" s="1">
        <v>5</v>
      </c>
      <c r="E344" t="s">
        <v>13</v>
      </c>
    </row>
    <row r="345" spans="1:5" x14ac:dyDescent="0.25">
      <c r="A345" s="1">
        <v>344</v>
      </c>
      <c r="B345" s="1">
        <v>11485</v>
      </c>
      <c r="C345" s="1">
        <v>271</v>
      </c>
      <c r="D345" s="1">
        <v>7</v>
      </c>
      <c r="E345" t="s">
        <v>13</v>
      </c>
    </row>
    <row r="346" spans="1:5" x14ac:dyDescent="0.25">
      <c r="A346" s="1">
        <v>345</v>
      </c>
      <c r="B346" s="1">
        <v>11485</v>
      </c>
      <c r="C346" s="1">
        <v>271</v>
      </c>
      <c r="D346" s="1">
        <v>7</v>
      </c>
      <c r="E346" t="s">
        <v>13</v>
      </c>
    </row>
    <row r="347" spans="1:5" x14ac:dyDescent="0.25">
      <c r="A347" s="1">
        <v>346</v>
      </c>
      <c r="B347" s="1">
        <v>11516</v>
      </c>
      <c r="C347" s="1">
        <v>271</v>
      </c>
      <c r="D347" s="1">
        <v>38</v>
      </c>
      <c r="E347" t="s">
        <v>13</v>
      </c>
    </row>
    <row r="348" spans="1:5" x14ac:dyDescent="0.25">
      <c r="A348" s="1">
        <v>347</v>
      </c>
      <c r="B348" s="1">
        <v>11517</v>
      </c>
      <c r="C348" s="1">
        <v>271</v>
      </c>
      <c r="D348" s="1">
        <v>39</v>
      </c>
      <c r="E348" t="s">
        <v>13</v>
      </c>
    </row>
    <row r="349" spans="1:5" x14ac:dyDescent="0.25">
      <c r="A349" s="1">
        <v>348</v>
      </c>
      <c r="B349" s="1">
        <v>11560</v>
      </c>
      <c r="C349" s="1">
        <v>273</v>
      </c>
      <c r="D349" s="1">
        <v>5</v>
      </c>
      <c r="E349" t="s">
        <v>13</v>
      </c>
    </row>
    <row r="350" spans="1:5" x14ac:dyDescent="0.25">
      <c r="A350" s="1">
        <v>349</v>
      </c>
      <c r="B350" s="1">
        <v>11583</v>
      </c>
      <c r="C350" s="1">
        <v>273</v>
      </c>
      <c r="D350" s="1">
        <v>28</v>
      </c>
      <c r="E350" t="s">
        <v>13</v>
      </c>
    </row>
    <row r="351" spans="1:5" x14ac:dyDescent="0.25">
      <c r="A351" s="1">
        <v>350</v>
      </c>
      <c r="B351" s="1">
        <v>11597</v>
      </c>
      <c r="C351" s="1">
        <v>274</v>
      </c>
      <c r="D351" s="1">
        <v>1</v>
      </c>
      <c r="E351" t="s">
        <v>13</v>
      </c>
    </row>
    <row r="352" spans="1:5" x14ac:dyDescent="0.25">
      <c r="A352" s="1">
        <v>351</v>
      </c>
      <c r="B352" s="1">
        <v>11649</v>
      </c>
      <c r="C352" s="1">
        <v>275</v>
      </c>
      <c r="D352" s="1">
        <v>18</v>
      </c>
      <c r="E352" t="s">
        <v>13</v>
      </c>
    </row>
    <row r="353" spans="1:5" x14ac:dyDescent="0.25">
      <c r="A353" s="1">
        <v>352</v>
      </c>
      <c r="B353" s="1">
        <v>11673</v>
      </c>
      <c r="C353" s="1">
        <v>276</v>
      </c>
      <c r="D353" s="1">
        <v>9</v>
      </c>
      <c r="E353" t="s">
        <v>13</v>
      </c>
    </row>
    <row r="354" spans="1:5" x14ac:dyDescent="0.25">
      <c r="A354" s="1">
        <v>353</v>
      </c>
      <c r="B354" s="1">
        <v>11723</v>
      </c>
      <c r="C354" s="1">
        <v>277</v>
      </c>
      <c r="D354" s="1">
        <v>9</v>
      </c>
      <c r="E354" t="s">
        <v>13</v>
      </c>
    </row>
    <row r="355" spans="1:5" x14ac:dyDescent="0.25">
      <c r="A355" s="1">
        <v>354</v>
      </c>
      <c r="B355" s="1">
        <v>11797</v>
      </c>
      <c r="C355" s="1">
        <v>278</v>
      </c>
      <c r="D355" s="1">
        <v>35</v>
      </c>
      <c r="E355" t="s">
        <v>13</v>
      </c>
    </row>
    <row r="356" spans="1:5" x14ac:dyDescent="0.25">
      <c r="A356" s="1">
        <v>355</v>
      </c>
      <c r="B356" s="1">
        <v>11825</v>
      </c>
      <c r="C356" s="1">
        <v>280</v>
      </c>
      <c r="D356" s="1">
        <v>4</v>
      </c>
      <c r="E356" t="s">
        <v>14</v>
      </c>
    </row>
    <row r="357" spans="1:5" x14ac:dyDescent="0.25">
      <c r="A357" s="1">
        <v>356</v>
      </c>
      <c r="B357" s="1">
        <v>11843</v>
      </c>
      <c r="C357" s="1">
        <v>280</v>
      </c>
      <c r="D357" s="1">
        <v>22</v>
      </c>
      <c r="E357" t="s">
        <v>14</v>
      </c>
    </row>
    <row r="358" spans="1:5" x14ac:dyDescent="0.25">
      <c r="A358" s="1">
        <v>357</v>
      </c>
      <c r="B358" s="1">
        <v>11850</v>
      </c>
      <c r="C358" s="1">
        <v>280</v>
      </c>
      <c r="D358" s="1">
        <v>29</v>
      </c>
      <c r="E358" t="s">
        <v>14</v>
      </c>
    </row>
    <row r="359" spans="1:5" x14ac:dyDescent="0.25">
      <c r="A359" s="1">
        <v>358</v>
      </c>
      <c r="B359" s="1">
        <v>11853</v>
      </c>
      <c r="C359" s="1">
        <v>281</v>
      </c>
      <c r="D359" s="1">
        <v>3</v>
      </c>
      <c r="E359" t="s">
        <v>14</v>
      </c>
    </row>
    <row r="360" spans="1:5" x14ac:dyDescent="0.25">
      <c r="A360" s="1">
        <v>359</v>
      </c>
      <c r="B360" s="1">
        <v>11860</v>
      </c>
      <c r="C360" s="1">
        <v>281</v>
      </c>
      <c r="D360" s="1">
        <v>10</v>
      </c>
      <c r="E360" t="s">
        <v>14</v>
      </c>
    </row>
    <row r="361" spans="1:5" x14ac:dyDescent="0.25">
      <c r="A361" s="1">
        <v>360</v>
      </c>
      <c r="B361" s="1">
        <v>11893</v>
      </c>
      <c r="C361" s="1">
        <v>284</v>
      </c>
      <c r="D361" s="1">
        <v>9</v>
      </c>
      <c r="E361" t="s">
        <v>14</v>
      </c>
    </row>
    <row r="362" spans="1:5" x14ac:dyDescent="0.25">
      <c r="A362" s="1">
        <v>361</v>
      </c>
      <c r="B362" s="1">
        <v>11902</v>
      </c>
      <c r="C362" s="1">
        <v>285</v>
      </c>
      <c r="D362" s="1">
        <v>7</v>
      </c>
      <c r="E362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workbookViewId="0">
      <pane ySplit="2" topLeftCell="A81" activePane="bottomLeft" state="frozen"/>
      <selection pane="bottomLeft" activeCell="M91" sqref="M91"/>
    </sheetView>
  </sheetViews>
  <sheetFormatPr defaultRowHeight="18" customHeight="1" x14ac:dyDescent="0.25"/>
  <cols>
    <col min="1" max="1" width="14" style="8" bestFit="1" customWidth="1"/>
    <col min="2" max="26" width="4" style="9" customWidth="1"/>
    <col min="27" max="27" width="5.7109375" style="10" customWidth="1"/>
    <col min="28" max="16384" width="9.140625" style="6"/>
  </cols>
  <sheetData>
    <row r="1" spans="1:27" s="3" customFormat="1" ht="18" customHeight="1" x14ac:dyDescent="0.25">
      <c r="A1" s="13" t="str">
        <f>Sheet1!$H$1&amp;" County 2017 Coordinated Election Ballot Polling Risk-Limiting Audit"</f>
        <v>Garfield County 2017 Coordinated Election Ballot Polling Risk-Limiting Audit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18" customHeight="1" x14ac:dyDescent="0.25">
      <c r="A2" s="13" t="str">
        <f>Sheet1!$H$3</f>
        <v>Garfield County Ballot Issue 1A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8" customHeight="1" x14ac:dyDescent="0.25">
      <c r="A3" s="4" t="s">
        <v>25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12" t="s">
        <v>26</v>
      </c>
    </row>
    <row r="4" spans="1:27" ht="18" customHeight="1" x14ac:dyDescent="0.25">
      <c r="A4" s="4" t="s">
        <v>27</v>
      </c>
      <c r="B4" s="5">
        <v>3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7</v>
      </c>
      <c r="I4" s="5">
        <v>8</v>
      </c>
      <c r="J4" s="5">
        <v>8</v>
      </c>
      <c r="K4" s="5">
        <v>9</v>
      </c>
      <c r="L4" s="5">
        <v>9</v>
      </c>
      <c r="M4" s="5">
        <v>10</v>
      </c>
      <c r="N4" s="5">
        <v>10</v>
      </c>
      <c r="O4" s="5">
        <v>12</v>
      </c>
      <c r="P4" s="5">
        <v>12</v>
      </c>
      <c r="Q4" s="5">
        <v>12</v>
      </c>
      <c r="R4" s="5">
        <v>14</v>
      </c>
      <c r="S4" s="5">
        <v>14</v>
      </c>
      <c r="T4" s="5">
        <v>15</v>
      </c>
      <c r="U4" s="5">
        <v>15</v>
      </c>
      <c r="V4" s="5">
        <v>15</v>
      </c>
      <c r="W4" s="5">
        <v>17</v>
      </c>
      <c r="X4" s="5">
        <v>18</v>
      </c>
      <c r="Y4" s="5">
        <v>21</v>
      </c>
      <c r="Z4" s="5">
        <v>22</v>
      </c>
      <c r="AA4" s="12"/>
    </row>
    <row r="5" spans="1:27" ht="18" customHeight="1" x14ac:dyDescent="0.25">
      <c r="A5" s="4" t="s">
        <v>28</v>
      </c>
      <c r="B5" s="5">
        <v>24</v>
      </c>
      <c r="C5" s="5">
        <v>39</v>
      </c>
      <c r="D5" s="5">
        <v>41</v>
      </c>
      <c r="E5" s="5">
        <v>42</v>
      </c>
      <c r="F5" s="5">
        <v>14</v>
      </c>
      <c r="G5" s="5">
        <v>30</v>
      </c>
      <c r="H5" s="5">
        <v>46</v>
      </c>
      <c r="I5" s="5">
        <v>5</v>
      </c>
      <c r="J5" s="5">
        <v>49</v>
      </c>
      <c r="K5" s="5">
        <v>36</v>
      </c>
      <c r="L5" s="5">
        <v>50</v>
      </c>
      <c r="M5" s="5">
        <v>2</v>
      </c>
      <c r="N5" s="5">
        <v>10</v>
      </c>
      <c r="O5" s="5">
        <v>18</v>
      </c>
      <c r="P5" s="5">
        <v>26</v>
      </c>
      <c r="Q5" s="5">
        <v>29</v>
      </c>
      <c r="R5" s="5">
        <v>34</v>
      </c>
      <c r="S5" s="5">
        <v>47</v>
      </c>
      <c r="T5" s="5">
        <v>1</v>
      </c>
      <c r="U5" s="5">
        <v>18</v>
      </c>
      <c r="V5" s="5">
        <v>22</v>
      </c>
      <c r="W5" s="5">
        <v>30</v>
      </c>
      <c r="X5" s="5">
        <v>4</v>
      </c>
      <c r="Y5" s="5">
        <v>26</v>
      </c>
      <c r="Z5" s="5">
        <v>5</v>
      </c>
      <c r="AA5" s="12"/>
    </row>
    <row r="6" spans="1:27" ht="18" customHeight="1" x14ac:dyDescent="0.25">
      <c r="A6" s="4" t="str">
        <f>Sheet1!$H$5</f>
        <v>Yes/For</v>
      </c>
      <c r="B6" s="5">
        <v>1</v>
      </c>
      <c r="C6" s="5"/>
      <c r="D6" s="5"/>
      <c r="E6" s="5"/>
      <c r="F6" s="5"/>
      <c r="G6" s="5">
        <v>1</v>
      </c>
      <c r="H6" s="5"/>
      <c r="I6" s="5"/>
      <c r="J6" s="5"/>
      <c r="K6" s="5"/>
      <c r="L6" s="5"/>
      <c r="M6" s="5"/>
      <c r="N6" s="5"/>
      <c r="O6" s="5"/>
      <c r="P6" s="5"/>
      <c r="Q6" s="5">
        <v>1</v>
      </c>
      <c r="R6" s="5">
        <v>1</v>
      </c>
      <c r="S6" s="5"/>
      <c r="T6" s="5">
        <v>1</v>
      </c>
      <c r="U6" s="5">
        <v>1</v>
      </c>
      <c r="V6" s="5"/>
      <c r="W6" s="5"/>
      <c r="X6" s="5">
        <v>1</v>
      </c>
      <c r="Y6" s="5"/>
      <c r="Z6" s="5">
        <v>1</v>
      </c>
      <c r="AA6" s="7">
        <f>SUM(B6:Z6)</f>
        <v>8</v>
      </c>
    </row>
    <row r="7" spans="1:27" ht="18" customHeight="1" x14ac:dyDescent="0.25">
      <c r="A7" s="4" t="str">
        <f>Sheet1!$H$6</f>
        <v>No/Against</v>
      </c>
      <c r="B7" s="5"/>
      <c r="C7" s="5">
        <v>1</v>
      </c>
      <c r="D7" s="5">
        <v>1</v>
      </c>
      <c r="E7" s="5">
        <v>1</v>
      </c>
      <c r="F7" s="5">
        <v>1</v>
      </c>
      <c r="G7" s="5"/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/>
      <c r="R7" s="5"/>
      <c r="S7" s="5">
        <v>1</v>
      </c>
      <c r="T7" s="5"/>
      <c r="U7" s="5"/>
      <c r="V7" s="5">
        <v>1</v>
      </c>
      <c r="W7" s="5">
        <v>1</v>
      </c>
      <c r="X7" s="5"/>
      <c r="Y7" s="5">
        <v>1</v>
      </c>
      <c r="Z7" s="5"/>
      <c r="AA7" s="7">
        <f>SUM(B7:Z7)</f>
        <v>17</v>
      </c>
    </row>
    <row r="8" spans="1:27" ht="30" customHeight="1" x14ac:dyDescent="0.25"/>
    <row r="9" spans="1:27" ht="18" customHeight="1" x14ac:dyDescent="0.25">
      <c r="A9" s="4" t="s">
        <v>25</v>
      </c>
      <c r="B9" s="5">
        <v>26</v>
      </c>
      <c r="C9" s="5">
        <v>27</v>
      </c>
      <c r="D9" s="5">
        <v>28</v>
      </c>
      <c r="E9" s="5">
        <v>29</v>
      </c>
      <c r="F9" s="5">
        <v>30</v>
      </c>
      <c r="G9" s="5">
        <v>31</v>
      </c>
      <c r="H9" s="5">
        <v>32</v>
      </c>
      <c r="I9" s="5">
        <v>33</v>
      </c>
      <c r="J9" s="5">
        <v>34</v>
      </c>
      <c r="K9" s="5">
        <v>35</v>
      </c>
      <c r="L9" s="5">
        <v>36</v>
      </c>
      <c r="M9" s="5">
        <v>37</v>
      </c>
      <c r="N9" s="5">
        <v>38</v>
      </c>
      <c r="O9" s="5">
        <v>39</v>
      </c>
      <c r="P9" s="5">
        <v>40</v>
      </c>
      <c r="Q9" s="5">
        <v>41</v>
      </c>
      <c r="R9" s="5">
        <v>42</v>
      </c>
      <c r="S9" s="5">
        <v>43</v>
      </c>
      <c r="T9" s="5">
        <v>44</v>
      </c>
      <c r="U9" s="5">
        <v>45</v>
      </c>
      <c r="V9" s="5">
        <v>46</v>
      </c>
      <c r="W9" s="5">
        <v>47</v>
      </c>
      <c r="X9" s="5">
        <v>48</v>
      </c>
      <c r="Y9" s="5">
        <v>49</v>
      </c>
      <c r="Z9" s="5">
        <v>50</v>
      </c>
      <c r="AA9" s="12" t="s">
        <v>26</v>
      </c>
    </row>
    <row r="10" spans="1:27" ht="18" customHeight="1" x14ac:dyDescent="0.25">
      <c r="A10" s="4" t="s">
        <v>27</v>
      </c>
      <c r="B10" s="5">
        <v>23</v>
      </c>
      <c r="C10" s="5">
        <v>24</v>
      </c>
      <c r="D10" s="5">
        <v>25</v>
      </c>
      <c r="E10" s="5">
        <v>25</v>
      </c>
      <c r="F10" s="5">
        <v>27</v>
      </c>
      <c r="G10" s="5">
        <v>29</v>
      </c>
      <c r="H10" s="5">
        <v>29</v>
      </c>
      <c r="I10" s="5">
        <v>30</v>
      </c>
      <c r="J10" s="5">
        <v>30</v>
      </c>
      <c r="K10" s="5">
        <v>30</v>
      </c>
      <c r="L10" s="5">
        <v>32</v>
      </c>
      <c r="M10" s="5">
        <v>33</v>
      </c>
      <c r="N10" s="5">
        <v>34</v>
      </c>
      <c r="O10" s="5">
        <v>34</v>
      </c>
      <c r="P10" s="5">
        <v>35</v>
      </c>
      <c r="Q10" s="5">
        <v>35</v>
      </c>
      <c r="R10" s="5">
        <v>36</v>
      </c>
      <c r="S10" s="5">
        <v>36</v>
      </c>
      <c r="T10" s="5">
        <v>36</v>
      </c>
      <c r="U10" s="5">
        <v>37</v>
      </c>
      <c r="V10" s="5">
        <v>37</v>
      </c>
      <c r="W10" s="5">
        <v>38</v>
      </c>
      <c r="X10" s="5">
        <v>38</v>
      </c>
      <c r="Y10" s="5">
        <v>40</v>
      </c>
      <c r="Z10" s="5">
        <v>40</v>
      </c>
      <c r="AA10" s="12"/>
    </row>
    <row r="11" spans="1:27" ht="18" customHeight="1" x14ac:dyDescent="0.25">
      <c r="A11" s="4" t="s">
        <v>28</v>
      </c>
      <c r="B11" s="5">
        <v>2</v>
      </c>
      <c r="C11" s="5">
        <v>33</v>
      </c>
      <c r="D11" s="5">
        <v>3</v>
      </c>
      <c r="E11" s="5">
        <v>9</v>
      </c>
      <c r="F11" s="5">
        <v>44</v>
      </c>
      <c r="G11" s="5">
        <v>35</v>
      </c>
      <c r="H11" s="5">
        <v>36</v>
      </c>
      <c r="I11" s="5">
        <v>16</v>
      </c>
      <c r="J11" s="5">
        <v>22</v>
      </c>
      <c r="K11" s="5">
        <v>42</v>
      </c>
      <c r="L11" s="5">
        <v>9</v>
      </c>
      <c r="M11" s="5">
        <v>35</v>
      </c>
      <c r="N11" s="5">
        <v>19</v>
      </c>
      <c r="O11" s="5">
        <v>30</v>
      </c>
      <c r="P11" s="5">
        <v>9</v>
      </c>
      <c r="Q11" s="5">
        <v>12</v>
      </c>
      <c r="R11" s="5">
        <v>10</v>
      </c>
      <c r="S11" s="5">
        <v>18</v>
      </c>
      <c r="T11" s="5">
        <v>20</v>
      </c>
      <c r="U11" s="5">
        <v>23</v>
      </c>
      <c r="V11" s="5">
        <v>26</v>
      </c>
      <c r="W11" s="5">
        <v>7</v>
      </c>
      <c r="X11" s="5">
        <v>38</v>
      </c>
      <c r="Y11" s="5">
        <v>21</v>
      </c>
      <c r="Z11" s="5">
        <v>27</v>
      </c>
      <c r="AA11" s="12"/>
    </row>
    <row r="12" spans="1:27" ht="18" customHeight="1" x14ac:dyDescent="0.25">
      <c r="A12" s="4" t="str">
        <f>Sheet1!$H$5</f>
        <v>Yes/For</v>
      </c>
      <c r="B12" s="5"/>
      <c r="C12" s="5">
        <v>1</v>
      </c>
      <c r="D12" s="5"/>
      <c r="E12" s="5"/>
      <c r="F12" s="5"/>
      <c r="G12" s="5"/>
      <c r="H12" s="5"/>
      <c r="I12" s="5">
        <v>1</v>
      </c>
      <c r="J12" s="5"/>
      <c r="K12" s="5"/>
      <c r="L12" s="5">
        <v>1</v>
      </c>
      <c r="M12" s="5"/>
      <c r="N12" s="5">
        <v>1</v>
      </c>
      <c r="O12" s="5"/>
      <c r="P12" s="5">
        <v>1</v>
      </c>
      <c r="Q12" s="5">
        <v>1</v>
      </c>
      <c r="R12" s="5">
        <v>1</v>
      </c>
      <c r="S12" s="5"/>
      <c r="T12" s="5"/>
      <c r="U12" s="5">
        <v>1</v>
      </c>
      <c r="V12" s="5"/>
      <c r="W12" s="5"/>
      <c r="X12" s="5">
        <v>0</v>
      </c>
      <c r="Y12" s="5"/>
      <c r="Z12" s="5">
        <v>1</v>
      </c>
      <c r="AA12" s="7">
        <f>SUM(B12:Z12)</f>
        <v>9</v>
      </c>
    </row>
    <row r="13" spans="1:27" ht="18" customHeight="1" x14ac:dyDescent="0.25">
      <c r="A13" s="4" t="str">
        <f>Sheet1!$H$6</f>
        <v>No/Against</v>
      </c>
      <c r="B13" s="5">
        <v>1</v>
      </c>
      <c r="C13" s="5"/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/>
      <c r="J13" s="5">
        <v>1</v>
      </c>
      <c r="K13" s="5">
        <v>1</v>
      </c>
      <c r="L13" s="5"/>
      <c r="M13" s="5">
        <v>1</v>
      </c>
      <c r="N13" s="5" t="s">
        <v>31</v>
      </c>
      <c r="O13" s="5">
        <v>1</v>
      </c>
      <c r="P13" s="5"/>
      <c r="Q13" s="5"/>
      <c r="R13" s="5"/>
      <c r="S13" s="5">
        <v>1</v>
      </c>
      <c r="T13" s="5">
        <v>1</v>
      </c>
      <c r="U13" s="5"/>
      <c r="V13" s="5">
        <v>1</v>
      </c>
      <c r="W13" s="5">
        <v>1</v>
      </c>
      <c r="X13" s="5">
        <v>0</v>
      </c>
      <c r="Y13" s="5">
        <v>1</v>
      </c>
      <c r="Z13" s="5"/>
      <c r="AA13" s="7">
        <f>SUM(B13:Z13)</f>
        <v>15</v>
      </c>
    </row>
    <row r="14" spans="1:27" ht="30" customHeight="1" x14ac:dyDescent="0.25"/>
    <row r="15" spans="1:27" ht="18" customHeight="1" x14ac:dyDescent="0.25">
      <c r="A15" s="4" t="s">
        <v>25</v>
      </c>
      <c r="B15" s="5">
        <v>51</v>
      </c>
      <c r="C15" s="5">
        <v>52</v>
      </c>
      <c r="D15" s="5">
        <v>53</v>
      </c>
      <c r="E15" s="5">
        <v>54</v>
      </c>
      <c r="F15" s="5">
        <v>55</v>
      </c>
      <c r="G15" s="5">
        <v>56</v>
      </c>
      <c r="H15" s="5">
        <v>57</v>
      </c>
      <c r="I15" s="5">
        <v>58</v>
      </c>
      <c r="J15" s="5">
        <v>59</v>
      </c>
      <c r="K15" s="5">
        <v>60</v>
      </c>
      <c r="L15" s="5">
        <v>61</v>
      </c>
      <c r="M15" s="5">
        <v>62</v>
      </c>
      <c r="N15" s="5">
        <v>63</v>
      </c>
      <c r="O15" s="5">
        <v>64</v>
      </c>
      <c r="P15" s="5">
        <v>65</v>
      </c>
      <c r="Q15" s="5">
        <v>66</v>
      </c>
      <c r="R15" s="5">
        <v>67</v>
      </c>
      <c r="S15" s="5">
        <v>68</v>
      </c>
      <c r="T15" s="5">
        <v>69</v>
      </c>
      <c r="U15" s="5">
        <v>70</v>
      </c>
      <c r="V15" s="5">
        <v>71</v>
      </c>
      <c r="W15" s="5">
        <v>72</v>
      </c>
      <c r="X15" s="5">
        <v>73</v>
      </c>
      <c r="Y15" s="5">
        <v>74</v>
      </c>
      <c r="Z15" s="5">
        <v>75</v>
      </c>
      <c r="AA15" s="12" t="s">
        <v>26</v>
      </c>
    </row>
    <row r="16" spans="1:27" ht="18" customHeight="1" x14ac:dyDescent="0.25">
      <c r="A16" s="4" t="s">
        <v>27</v>
      </c>
      <c r="B16" s="5">
        <v>42</v>
      </c>
      <c r="C16" s="5">
        <v>42</v>
      </c>
      <c r="D16" s="5">
        <v>45</v>
      </c>
      <c r="E16" s="5">
        <v>45</v>
      </c>
      <c r="F16" s="5">
        <v>46</v>
      </c>
      <c r="G16" s="5">
        <v>46</v>
      </c>
      <c r="H16" s="5">
        <v>47</v>
      </c>
      <c r="I16" s="5">
        <v>50</v>
      </c>
      <c r="J16" s="5">
        <v>50</v>
      </c>
      <c r="K16" s="5">
        <v>51</v>
      </c>
      <c r="L16" s="5">
        <v>51</v>
      </c>
      <c r="M16" s="5">
        <v>52</v>
      </c>
      <c r="N16" s="5">
        <v>53</v>
      </c>
      <c r="O16" s="5">
        <v>53</v>
      </c>
      <c r="P16" s="5">
        <v>54</v>
      </c>
      <c r="Q16" s="5">
        <v>54</v>
      </c>
      <c r="R16" s="5">
        <v>54</v>
      </c>
      <c r="S16" s="5">
        <v>55</v>
      </c>
      <c r="T16" s="5">
        <v>57</v>
      </c>
      <c r="U16" s="5">
        <v>59</v>
      </c>
      <c r="V16" s="5">
        <v>59</v>
      </c>
      <c r="W16" s="5">
        <v>60</v>
      </c>
      <c r="X16" s="5">
        <v>60</v>
      </c>
      <c r="Y16" s="5">
        <v>61</v>
      </c>
      <c r="Z16" s="5">
        <v>62</v>
      </c>
      <c r="AA16" s="12"/>
    </row>
    <row r="17" spans="1:27" ht="18" customHeight="1" x14ac:dyDescent="0.25">
      <c r="A17" s="4" t="s">
        <v>28</v>
      </c>
      <c r="B17" s="5">
        <v>22</v>
      </c>
      <c r="C17" s="5">
        <v>44</v>
      </c>
      <c r="D17" s="5">
        <v>17</v>
      </c>
      <c r="E17" s="5">
        <v>39</v>
      </c>
      <c r="F17" s="5">
        <v>2</v>
      </c>
      <c r="G17" s="5">
        <v>32</v>
      </c>
      <c r="H17" s="5">
        <v>31</v>
      </c>
      <c r="I17" s="5">
        <v>44</v>
      </c>
      <c r="J17" s="5">
        <v>47</v>
      </c>
      <c r="K17" s="5">
        <v>32</v>
      </c>
      <c r="L17" s="5">
        <v>49</v>
      </c>
      <c r="M17" s="5">
        <v>44</v>
      </c>
      <c r="N17" s="5">
        <v>3</v>
      </c>
      <c r="O17" s="5">
        <v>11</v>
      </c>
      <c r="P17" s="5">
        <v>40</v>
      </c>
      <c r="Q17" s="5">
        <v>40</v>
      </c>
      <c r="R17" s="5">
        <v>44</v>
      </c>
      <c r="S17" s="5">
        <v>9</v>
      </c>
      <c r="T17" s="5">
        <v>26</v>
      </c>
      <c r="U17" s="5">
        <v>4</v>
      </c>
      <c r="V17" s="5">
        <v>27</v>
      </c>
      <c r="W17" s="5">
        <v>14</v>
      </c>
      <c r="X17" s="5">
        <v>21</v>
      </c>
      <c r="Y17" s="5">
        <v>15</v>
      </c>
      <c r="Z17" s="5">
        <v>14</v>
      </c>
      <c r="AA17" s="12"/>
    </row>
    <row r="18" spans="1:27" ht="18" customHeight="1" x14ac:dyDescent="0.25">
      <c r="A18" s="4" t="str">
        <f>Sheet1!$H$5</f>
        <v>Yes/For</v>
      </c>
      <c r="B18" s="5">
        <v>1</v>
      </c>
      <c r="C18" s="5">
        <v>0</v>
      </c>
      <c r="D18" s="5">
        <v>1</v>
      </c>
      <c r="E18" s="5"/>
      <c r="F18" s="5">
        <v>1</v>
      </c>
      <c r="G18" s="5"/>
      <c r="H18" s="5">
        <v>1</v>
      </c>
      <c r="I18" s="5">
        <v>1</v>
      </c>
      <c r="J18" s="5"/>
      <c r="K18" s="5"/>
      <c r="L18" s="5"/>
      <c r="M18" s="5">
        <v>0</v>
      </c>
      <c r="N18" s="5">
        <v>1</v>
      </c>
      <c r="O18" s="5"/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/>
      <c r="V18" s="5"/>
      <c r="W18" s="5"/>
      <c r="X18" s="5">
        <v>1</v>
      </c>
      <c r="Y18" s="5"/>
      <c r="Z18" s="5">
        <v>1</v>
      </c>
      <c r="AA18" s="7">
        <f>SUM(B18:Z18)</f>
        <v>13</v>
      </c>
    </row>
    <row r="19" spans="1:27" ht="18" customHeight="1" x14ac:dyDescent="0.25">
      <c r="A19" s="4" t="str">
        <f>Sheet1!$H$6</f>
        <v>No/Against</v>
      </c>
      <c r="B19" s="5"/>
      <c r="C19" s="5">
        <v>0</v>
      </c>
      <c r="D19" s="5"/>
      <c r="E19" s="5">
        <v>1</v>
      </c>
      <c r="F19" s="5"/>
      <c r="G19" s="5">
        <v>1</v>
      </c>
      <c r="H19" s="5"/>
      <c r="I19" s="5"/>
      <c r="J19" s="5">
        <v>1</v>
      </c>
      <c r="K19" s="5">
        <v>1</v>
      </c>
      <c r="L19" s="5">
        <v>1</v>
      </c>
      <c r="M19" s="5">
        <v>0</v>
      </c>
      <c r="N19" s="5"/>
      <c r="O19" s="5">
        <v>1</v>
      </c>
      <c r="P19" s="5"/>
      <c r="Q19" s="5"/>
      <c r="R19" s="5"/>
      <c r="S19" s="5"/>
      <c r="T19" s="5"/>
      <c r="U19" s="5">
        <v>1</v>
      </c>
      <c r="V19" s="5">
        <v>1</v>
      </c>
      <c r="W19" s="5">
        <v>1</v>
      </c>
      <c r="X19" s="5"/>
      <c r="Y19" s="5">
        <v>1</v>
      </c>
      <c r="Z19" s="5"/>
      <c r="AA19" s="7">
        <f>SUM(B19:Z19)</f>
        <v>10</v>
      </c>
    </row>
    <row r="20" spans="1:27" ht="30" customHeight="1" x14ac:dyDescent="0.25"/>
    <row r="21" spans="1:27" ht="18" customHeight="1" x14ac:dyDescent="0.25">
      <c r="A21" s="4" t="s">
        <v>25</v>
      </c>
      <c r="B21" s="5">
        <v>76</v>
      </c>
      <c r="C21" s="5">
        <v>77</v>
      </c>
      <c r="D21" s="5">
        <v>78</v>
      </c>
      <c r="E21" s="5">
        <v>79</v>
      </c>
      <c r="F21" s="5">
        <v>80</v>
      </c>
      <c r="G21" s="5">
        <v>81</v>
      </c>
      <c r="H21" s="5">
        <v>82</v>
      </c>
      <c r="I21" s="5">
        <v>83</v>
      </c>
      <c r="J21" s="5">
        <v>84</v>
      </c>
      <c r="K21" s="5">
        <v>85</v>
      </c>
      <c r="L21" s="5">
        <v>86</v>
      </c>
      <c r="M21" s="5">
        <v>87</v>
      </c>
      <c r="N21" s="5">
        <v>88</v>
      </c>
      <c r="O21" s="5">
        <v>89</v>
      </c>
      <c r="P21" s="5">
        <v>90</v>
      </c>
      <c r="Q21" s="5">
        <v>91</v>
      </c>
      <c r="R21" s="5">
        <v>92</v>
      </c>
      <c r="S21" s="5">
        <v>93</v>
      </c>
      <c r="T21" s="5">
        <v>94</v>
      </c>
      <c r="U21" s="5">
        <v>95</v>
      </c>
      <c r="V21" s="5">
        <v>96</v>
      </c>
      <c r="W21" s="5">
        <v>97</v>
      </c>
      <c r="X21" s="5">
        <v>98</v>
      </c>
      <c r="Y21" s="5">
        <v>99</v>
      </c>
      <c r="Z21" s="5">
        <v>100</v>
      </c>
      <c r="AA21" s="12" t="s">
        <v>26</v>
      </c>
    </row>
    <row r="22" spans="1:27" ht="18" customHeight="1" x14ac:dyDescent="0.25">
      <c r="A22" s="4" t="s">
        <v>27</v>
      </c>
      <c r="B22" s="5">
        <v>62</v>
      </c>
      <c r="C22" s="5">
        <v>62</v>
      </c>
      <c r="D22" s="5">
        <v>63</v>
      </c>
      <c r="E22" s="5">
        <v>64</v>
      </c>
      <c r="F22" s="5">
        <v>64</v>
      </c>
      <c r="G22" s="5">
        <v>65</v>
      </c>
      <c r="H22" s="5">
        <v>66</v>
      </c>
      <c r="I22" s="5">
        <v>66</v>
      </c>
      <c r="J22" s="5">
        <v>70</v>
      </c>
      <c r="K22" s="5">
        <v>72</v>
      </c>
      <c r="L22" s="5">
        <v>73</v>
      </c>
      <c r="M22" s="5">
        <v>73</v>
      </c>
      <c r="N22" s="5">
        <v>73</v>
      </c>
      <c r="O22" s="5">
        <v>74</v>
      </c>
      <c r="P22" s="5">
        <v>75</v>
      </c>
      <c r="Q22" s="5">
        <v>75</v>
      </c>
      <c r="R22" s="5">
        <v>77</v>
      </c>
      <c r="S22" s="5">
        <v>78</v>
      </c>
      <c r="T22" s="5">
        <v>81</v>
      </c>
      <c r="U22" s="5">
        <v>82</v>
      </c>
      <c r="V22" s="5">
        <v>83</v>
      </c>
      <c r="W22" s="5">
        <v>87</v>
      </c>
      <c r="X22" s="5">
        <v>87</v>
      </c>
      <c r="Y22" s="5">
        <v>88</v>
      </c>
      <c r="Z22" s="5">
        <v>88</v>
      </c>
      <c r="AA22" s="12"/>
    </row>
    <row r="23" spans="1:27" ht="18" customHeight="1" x14ac:dyDescent="0.25">
      <c r="A23" s="4" t="s">
        <v>28</v>
      </c>
      <c r="B23" s="5">
        <v>27</v>
      </c>
      <c r="C23" s="5">
        <v>34</v>
      </c>
      <c r="D23" s="5">
        <v>3</v>
      </c>
      <c r="E23" s="5">
        <v>22</v>
      </c>
      <c r="F23" s="5">
        <v>39</v>
      </c>
      <c r="G23" s="5">
        <v>10</v>
      </c>
      <c r="H23" s="5">
        <v>28</v>
      </c>
      <c r="I23" s="5">
        <v>41</v>
      </c>
      <c r="J23" s="5">
        <v>34</v>
      </c>
      <c r="K23" s="5">
        <v>1</v>
      </c>
      <c r="L23" s="5">
        <v>3</v>
      </c>
      <c r="M23" s="5">
        <v>6</v>
      </c>
      <c r="N23" s="5">
        <v>17</v>
      </c>
      <c r="O23" s="5">
        <v>44</v>
      </c>
      <c r="P23" s="5">
        <v>3</v>
      </c>
      <c r="Q23" s="5">
        <v>37</v>
      </c>
      <c r="R23" s="5">
        <v>12</v>
      </c>
      <c r="S23" s="5">
        <v>24</v>
      </c>
      <c r="T23" s="5">
        <v>25</v>
      </c>
      <c r="U23" s="5">
        <v>19</v>
      </c>
      <c r="V23" s="5">
        <v>14</v>
      </c>
      <c r="W23" s="5">
        <v>17</v>
      </c>
      <c r="X23" s="5">
        <v>19</v>
      </c>
      <c r="Y23" s="5">
        <v>6</v>
      </c>
      <c r="Z23" s="5">
        <v>26</v>
      </c>
      <c r="AA23" s="12"/>
    </row>
    <row r="24" spans="1:27" ht="18" customHeight="1" x14ac:dyDescent="0.25">
      <c r="A24" s="4" t="str">
        <f>Sheet1!$H$5</f>
        <v>Yes/For</v>
      </c>
      <c r="B24" s="5"/>
      <c r="C24" s="5">
        <v>1</v>
      </c>
      <c r="D24" s="5">
        <v>1</v>
      </c>
      <c r="E24" s="5"/>
      <c r="F24" s="5">
        <v>1</v>
      </c>
      <c r="G24" s="5"/>
      <c r="H24" s="5">
        <v>1</v>
      </c>
      <c r="I24" s="5">
        <v>1</v>
      </c>
      <c r="J24" s="5">
        <v>1</v>
      </c>
      <c r="K24" s="5">
        <v>1</v>
      </c>
      <c r="L24" s="5">
        <v>0</v>
      </c>
      <c r="M24" s="5"/>
      <c r="N24" s="5">
        <v>1</v>
      </c>
      <c r="O24" s="5"/>
      <c r="P24" s="5"/>
      <c r="Q24" s="5"/>
      <c r="R24" s="5">
        <v>1</v>
      </c>
      <c r="S24" s="5">
        <v>1</v>
      </c>
      <c r="T24" s="5"/>
      <c r="U24" s="5">
        <v>1</v>
      </c>
      <c r="V24" s="5">
        <v>1</v>
      </c>
      <c r="W24" s="5">
        <v>1</v>
      </c>
      <c r="X24" s="5">
        <v>1</v>
      </c>
      <c r="Y24" s="5"/>
      <c r="Z24" s="5"/>
      <c r="AA24" s="7">
        <f>SUM(B24:Z24)</f>
        <v>14</v>
      </c>
    </row>
    <row r="25" spans="1:27" ht="18" customHeight="1" x14ac:dyDescent="0.25">
      <c r="A25" s="4" t="str">
        <f>Sheet1!$H$6</f>
        <v>No/Against</v>
      </c>
      <c r="B25" s="5">
        <v>1</v>
      </c>
      <c r="C25" s="5"/>
      <c r="D25" s="5"/>
      <c r="E25" s="5">
        <v>1</v>
      </c>
      <c r="F25" s="5"/>
      <c r="G25" s="5">
        <v>1</v>
      </c>
      <c r="H25" s="5"/>
      <c r="I25" s="5"/>
      <c r="J25" s="5"/>
      <c r="K25" s="5"/>
      <c r="L25" s="5">
        <v>0</v>
      </c>
      <c r="M25" s="5">
        <v>1</v>
      </c>
      <c r="N25" s="5"/>
      <c r="O25" s="5">
        <v>1</v>
      </c>
      <c r="P25" s="5">
        <v>1</v>
      </c>
      <c r="Q25" s="5">
        <v>1</v>
      </c>
      <c r="R25" s="5"/>
      <c r="S25" s="5"/>
      <c r="T25" s="5">
        <v>1</v>
      </c>
      <c r="U25" s="5"/>
      <c r="V25" s="5"/>
      <c r="W25" s="5"/>
      <c r="X25" s="5"/>
      <c r="Y25" s="5">
        <v>1</v>
      </c>
      <c r="Z25" s="5">
        <v>1</v>
      </c>
      <c r="AA25" s="7">
        <f>SUM(B25:Z25)</f>
        <v>10</v>
      </c>
    </row>
    <row r="26" spans="1:27" ht="30" customHeight="1" x14ac:dyDescent="0.25"/>
    <row r="27" spans="1:27" ht="18" customHeight="1" x14ac:dyDescent="0.25">
      <c r="A27" s="4" t="s">
        <v>25</v>
      </c>
      <c r="B27" s="5">
        <v>101</v>
      </c>
      <c r="C27" s="5">
        <v>102</v>
      </c>
      <c r="D27" s="5">
        <v>103</v>
      </c>
      <c r="E27" s="5">
        <v>104</v>
      </c>
      <c r="F27" s="5">
        <v>105</v>
      </c>
      <c r="G27" s="5">
        <v>106</v>
      </c>
      <c r="H27" s="5">
        <v>107</v>
      </c>
      <c r="I27" s="5">
        <v>108</v>
      </c>
      <c r="J27" s="5">
        <v>109</v>
      </c>
      <c r="K27" s="5">
        <v>110</v>
      </c>
      <c r="L27" s="5">
        <v>111</v>
      </c>
      <c r="M27" s="5">
        <v>112</v>
      </c>
      <c r="N27" s="5">
        <v>113</v>
      </c>
      <c r="O27" s="5">
        <v>114</v>
      </c>
      <c r="P27" s="5">
        <v>115</v>
      </c>
      <c r="Q27" s="5">
        <v>116</v>
      </c>
      <c r="R27" s="5">
        <v>117</v>
      </c>
      <c r="S27" s="5">
        <v>118</v>
      </c>
      <c r="T27" s="5">
        <v>119</v>
      </c>
      <c r="U27" s="5">
        <v>120</v>
      </c>
      <c r="V27" s="5">
        <v>121</v>
      </c>
      <c r="W27" s="5">
        <v>122</v>
      </c>
      <c r="X27" s="5">
        <v>123</v>
      </c>
      <c r="Y27" s="5">
        <v>124</v>
      </c>
      <c r="Z27" s="5">
        <v>125</v>
      </c>
      <c r="AA27" s="12" t="s">
        <v>26</v>
      </c>
    </row>
    <row r="28" spans="1:27" ht="18" customHeight="1" x14ac:dyDescent="0.25">
      <c r="A28" s="4" t="s">
        <v>27</v>
      </c>
      <c r="B28" s="5">
        <v>88</v>
      </c>
      <c r="C28" s="5">
        <v>90</v>
      </c>
      <c r="D28" s="5">
        <v>90</v>
      </c>
      <c r="E28" s="5">
        <v>91</v>
      </c>
      <c r="F28" s="5">
        <v>91</v>
      </c>
      <c r="G28" s="5">
        <v>92</v>
      </c>
      <c r="H28" s="5">
        <v>93</v>
      </c>
      <c r="I28" s="5">
        <v>93</v>
      </c>
      <c r="J28" s="5">
        <v>94</v>
      </c>
      <c r="K28" s="5">
        <v>95</v>
      </c>
      <c r="L28" s="5">
        <v>95</v>
      </c>
      <c r="M28" s="5">
        <v>96</v>
      </c>
      <c r="N28" s="5">
        <v>96</v>
      </c>
      <c r="O28" s="5">
        <v>97</v>
      </c>
      <c r="P28" s="5">
        <v>100</v>
      </c>
      <c r="Q28" s="5">
        <v>101</v>
      </c>
      <c r="R28" s="5">
        <v>102</v>
      </c>
      <c r="S28" s="5">
        <v>102</v>
      </c>
      <c r="T28" s="5">
        <v>102</v>
      </c>
      <c r="U28" s="5">
        <v>103</v>
      </c>
      <c r="V28" s="5">
        <v>103</v>
      </c>
      <c r="W28" s="5">
        <v>104</v>
      </c>
      <c r="X28" s="5">
        <v>105</v>
      </c>
      <c r="Y28" s="5">
        <v>105</v>
      </c>
      <c r="Z28" s="5">
        <v>105</v>
      </c>
      <c r="AA28" s="12"/>
    </row>
    <row r="29" spans="1:27" ht="18" customHeight="1" x14ac:dyDescent="0.25">
      <c r="A29" s="4" t="s">
        <v>28</v>
      </c>
      <c r="B29" s="5">
        <v>35</v>
      </c>
      <c r="C29" s="5">
        <v>36</v>
      </c>
      <c r="D29" s="5">
        <v>39</v>
      </c>
      <c r="E29" s="5">
        <v>3</v>
      </c>
      <c r="F29" s="5">
        <v>12</v>
      </c>
      <c r="G29" s="5">
        <v>31</v>
      </c>
      <c r="H29" s="5">
        <v>2</v>
      </c>
      <c r="I29" s="5">
        <v>8</v>
      </c>
      <c r="J29" s="5">
        <v>46</v>
      </c>
      <c r="K29" s="5">
        <v>21</v>
      </c>
      <c r="L29" s="5">
        <v>24</v>
      </c>
      <c r="M29" s="5">
        <v>36</v>
      </c>
      <c r="N29" s="5">
        <v>47</v>
      </c>
      <c r="O29" s="5">
        <v>5</v>
      </c>
      <c r="P29" s="5">
        <v>4</v>
      </c>
      <c r="Q29" s="5">
        <v>56</v>
      </c>
      <c r="R29" s="5">
        <v>9</v>
      </c>
      <c r="S29" s="5">
        <v>34</v>
      </c>
      <c r="T29" s="5">
        <v>41</v>
      </c>
      <c r="U29" s="5">
        <v>1</v>
      </c>
      <c r="V29" s="5">
        <v>14</v>
      </c>
      <c r="W29" s="5">
        <v>42</v>
      </c>
      <c r="X29" s="5">
        <v>5</v>
      </c>
      <c r="Y29" s="5">
        <v>19</v>
      </c>
      <c r="Z29" s="5">
        <v>30</v>
      </c>
      <c r="AA29" s="12"/>
    </row>
    <row r="30" spans="1:27" ht="18" customHeight="1" x14ac:dyDescent="0.25">
      <c r="A30" s="4" t="str">
        <f>Sheet1!$H$5</f>
        <v>Yes/For</v>
      </c>
      <c r="B30" s="5"/>
      <c r="C30" s="5">
        <v>1</v>
      </c>
      <c r="D30" s="5"/>
      <c r="E30" s="5"/>
      <c r="F30" s="5">
        <v>1</v>
      </c>
      <c r="G30" s="5">
        <v>1</v>
      </c>
      <c r="H30" s="5"/>
      <c r="I30" s="5">
        <v>1</v>
      </c>
      <c r="J30" s="5"/>
      <c r="K30" s="5"/>
      <c r="L30" s="5">
        <v>1</v>
      </c>
      <c r="M30" s="5">
        <v>1</v>
      </c>
      <c r="N30" s="5"/>
      <c r="O30" s="5"/>
      <c r="P30" s="5"/>
      <c r="Q30" s="5">
        <v>1</v>
      </c>
      <c r="R30" s="5">
        <v>1</v>
      </c>
      <c r="S30" s="5"/>
      <c r="T30" s="5"/>
      <c r="U30" s="5"/>
      <c r="V30" s="5">
        <v>1</v>
      </c>
      <c r="W30" s="5"/>
      <c r="X30" s="5">
        <v>1</v>
      </c>
      <c r="Y30" s="5"/>
      <c r="Z30" s="5">
        <v>1</v>
      </c>
      <c r="AA30" s="7">
        <f>SUM(B30:Z30)</f>
        <v>11</v>
      </c>
    </row>
    <row r="31" spans="1:27" ht="18" customHeight="1" x14ac:dyDescent="0.25">
      <c r="A31" s="4" t="str">
        <f>Sheet1!$H$6</f>
        <v>No/Against</v>
      </c>
      <c r="B31" s="5">
        <v>1</v>
      </c>
      <c r="C31" s="5"/>
      <c r="D31" s="5">
        <v>1</v>
      </c>
      <c r="E31" s="5">
        <v>1</v>
      </c>
      <c r="F31" s="5"/>
      <c r="G31" s="5"/>
      <c r="H31" s="5">
        <v>1</v>
      </c>
      <c r="I31" s="5"/>
      <c r="J31" s="5">
        <v>1</v>
      </c>
      <c r="K31" s="5">
        <v>1</v>
      </c>
      <c r="L31" s="5"/>
      <c r="M31" s="5"/>
      <c r="N31" s="5">
        <v>1</v>
      </c>
      <c r="O31" s="5">
        <v>1</v>
      </c>
      <c r="P31" s="5">
        <v>1</v>
      </c>
      <c r="Q31" s="5"/>
      <c r="R31" s="5"/>
      <c r="S31" s="5">
        <v>1</v>
      </c>
      <c r="T31" s="5">
        <v>1</v>
      </c>
      <c r="U31" s="5">
        <v>1</v>
      </c>
      <c r="V31" s="5"/>
      <c r="W31" s="5">
        <v>1</v>
      </c>
      <c r="X31" s="5"/>
      <c r="Y31" s="5">
        <v>1</v>
      </c>
      <c r="Z31" s="5"/>
      <c r="AA31" s="7">
        <f>SUM(B31:Z31)</f>
        <v>14</v>
      </c>
    </row>
    <row r="32" spans="1:27" ht="30" customHeight="1" x14ac:dyDescent="0.25"/>
    <row r="33" spans="1:27" ht="18" customHeight="1" x14ac:dyDescent="0.25">
      <c r="A33" s="4" t="s">
        <v>25</v>
      </c>
      <c r="B33" s="5">
        <v>126</v>
      </c>
      <c r="C33" s="5">
        <v>127</v>
      </c>
      <c r="D33" s="5">
        <v>128</v>
      </c>
      <c r="E33" s="5">
        <v>129</v>
      </c>
      <c r="F33" s="5">
        <v>130</v>
      </c>
      <c r="G33" s="5">
        <v>131</v>
      </c>
      <c r="H33" s="5">
        <v>132</v>
      </c>
      <c r="I33" s="5">
        <v>133</v>
      </c>
      <c r="J33" s="5">
        <v>134</v>
      </c>
      <c r="K33" s="5">
        <v>135</v>
      </c>
      <c r="L33" s="5">
        <v>136</v>
      </c>
      <c r="M33" s="5">
        <v>137</v>
      </c>
      <c r="N33" s="5">
        <v>138</v>
      </c>
      <c r="O33" s="5">
        <v>139</v>
      </c>
      <c r="P33" s="5">
        <v>140</v>
      </c>
      <c r="Q33" s="5">
        <v>141</v>
      </c>
      <c r="R33" s="5">
        <v>142</v>
      </c>
      <c r="S33" s="5">
        <v>143</v>
      </c>
      <c r="T33" s="5">
        <v>144</v>
      </c>
      <c r="U33" s="5">
        <v>145</v>
      </c>
      <c r="V33" s="5">
        <v>146</v>
      </c>
      <c r="W33" s="5">
        <v>147</v>
      </c>
      <c r="X33" s="5">
        <v>148</v>
      </c>
      <c r="Y33" s="5">
        <v>149</v>
      </c>
      <c r="Z33" s="5">
        <v>150</v>
      </c>
      <c r="AA33" s="12" t="s">
        <v>26</v>
      </c>
    </row>
    <row r="34" spans="1:27" ht="18" customHeight="1" x14ac:dyDescent="0.25">
      <c r="A34" s="4" t="s">
        <v>27</v>
      </c>
      <c r="B34" s="5">
        <v>107</v>
      </c>
      <c r="C34" s="5">
        <v>108</v>
      </c>
      <c r="D34" s="5">
        <v>110</v>
      </c>
      <c r="E34" s="5">
        <v>111</v>
      </c>
      <c r="F34" s="5">
        <v>112</v>
      </c>
      <c r="G34" s="5">
        <v>112</v>
      </c>
      <c r="H34" s="5">
        <v>113</v>
      </c>
      <c r="I34" s="5">
        <v>114</v>
      </c>
      <c r="J34" s="5">
        <v>114</v>
      </c>
      <c r="K34" s="5">
        <v>115</v>
      </c>
      <c r="L34" s="5">
        <v>116</v>
      </c>
      <c r="M34" s="5">
        <v>116</v>
      </c>
      <c r="N34" s="5">
        <v>118</v>
      </c>
      <c r="O34" s="5">
        <v>118</v>
      </c>
      <c r="P34" s="5">
        <v>118</v>
      </c>
      <c r="Q34" s="5">
        <v>118</v>
      </c>
      <c r="R34" s="5">
        <v>119</v>
      </c>
      <c r="S34" s="5">
        <v>120</v>
      </c>
      <c r="T34" s="5">
        <v>120</v>
      </c>
      <c r="U34" s="5">
        <v>120</v>
      </c>
      <c r="V34" s="5">
        <v>121</v>
      </c>
      <c r="W34" s="5">
        <v>121</v>
      </c>
      <c r="X34" s="5">
        <v>121</v>
      </c>
      <c r="Y34" s="5">
        <v>122</v>
      </c>
      <c r="Z34" s="5">
        <v>123</v>
      </c>
      <c r="AA34" s="12"/>
    </row>
    <row r="35" spans="1:27" ht="18" customHeight="1" x14ac:dyDescent="0.25">
      <c r="A35" s="4" t="s">
        <v>28</v>
      </c>
      <c r="B35" s="5">
        <v>10</v>
      </c>
      <c r="C35" s="5">
        <v>27</v>
      </c>
      <c r="D35" s="5">
        <v>17</v>
      </c>
      <c r="E35" s="5">
        <v>12</v>
      </c>
      <c r="F35" s="5">
        <v>13</v>
      </c>
      <c r="G35" s="5">
        <v>29</v>
      </c>
      <c r="H35" s="5">
        <v>1</v>
      </c>
      <c r="I35" s="5">
        <v>14</v>
      </c>
      <c r="J35" s="5">
        <v>47</v>
      </c>
      <c r="K35" s="5">
        <v>20</v>
      </c>
      <c r="L35" s="5">
        <v>18</v>
      </c>
      <c r="M35" s="5">
        <v>26</v>
      </c>
      <c r="N35" s="5">
        <v>13</v>
      </c>
      <c r="O35" s="5">
        <v>22</v>
      </c>
      <c r="P35" s="5">
        <v>40</v>
      </c>
      <c r="Q35" s="5">
        <v>47</v>
      </c>
      <c r="R35" s="5">
        <v>50</v>
      </c>
      <c r="S35" s="5">
        <v>5</v>
      </c>
      <c r="T35" s="5">
        <v>15</v>
      </c>
      <c r="U35" s="5">
        <v>18</v>
      </c>
      <c r="V35" s="5">
        <v>27</v>
      </c>
      <c r="W35" s="5">
        <v>47</v>
      </c>
      <c r="X35" s="5">
        <v>48</v>
      </c>
      <c r="Y35" s="5">
        <v>28</v>
      </c>
      <c r="Z35" s="5">
        <v>22</v>
      </c>
      <c r="AA35" s="12"/>
    </row>
    <row r="36" spans="1:27" ht="18" customHeight="1" x14ac:dyDescent="0.25">
      <c r="A36" s="4" t="str">
        <f>Sheet1!$H$5</f>
        <v>Yes/For</v>
      </c>
      <c r="B36" s="5">
        <v>1</v>
      </c>
      <c r="C36" s="5">
        <v>1</v>
      </c>
      <c r="D36" s="5">
        <v>0</v>
      </c>
      <c r="E36" s="5"/>
      <c r="F36" s="5"/>
      <c r="G36" s="5">
        <v>1</v>
      </c>
      <c r="H36" s="5"/>
      <c r="I36" s="5"/>
      <c r="J36" s="5"/>
      <c r="K36" s="5"/>
      <c r="L36" s="5"/>
      <c r="M36" s="5"/>
      <c r="N36" s="5"/>
      <c r="O36" s="5">
        <v>1</v>
      </c>
      <c r="P36" s="5"/>
      <c r="Q36" s="5"/>
      <c r="R36" s="5"/>
      <c r="S36" s="5">
        <v>1</v>
      </c>
      <c r="T36" s="5">
        <v>1</v>
      </c>
      <c r="U36" s="5">
        <v>1</v>
      </c>
      <c r="V36" s="5"/>
      <c r="W36" s="5"/>
      <c r="X36" s="5"/>
      <c r="Y36" s="5"/>
      <c r="Z36" s="5">
        <v>1</v>
      </c>
      <c r="AA36" s="7">
        <f>SUM(B36:Z36)</f>
        <v>8</v>
      </c>
    </row>
    <row r="37" spans="1:27" ht="18" customHeight="1" x14ac:dyDescent="0.25">
      <c r="A37" s="4" t="str">
        <f>Sheet1!$H$6</f>
        <v>No/Against</v>
      </c>
      <c r="B37" s="5"/>
      <c r="C37" s="5"/>
      <c r="D37" s="5">
        <v>0</v>
      </c>
      <c r="E37" s="5">
        <v>1</v>
      </c>
      <c r="F37" s="5">
        <v>1</v>
      </c>
      <c r="G37" s="5"/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/>
      <c r="P37" s="5">
        <v>1</v>
      </c>
      <c r="Q37" s="5">
        <v>1</v>
      </c>
      <c r="R37" s="5">
        <v>1</v>
      </c>
      <c r="S37" s="5"/>
      <c r="T37" s="5"/>
      <c r="U37" s="5"/>
      <c r="V37" s="5">
        <v>1</v>
      </c>
      <c r="W37" s="5">
        <v>1</v>
      </c>
      <c r="X37" s="5">
        <v>1</v>
      </c>
      <c r="Y37" s="5">
        <v>1</v>
      </c>
      <c r="Z37" s="5"/>
      <c r="AA37" s="7">
        <f>SUM(B37:Z37)</f>
        <v>16</v>
      </c>
    </row>
    <row r="38" spans="1:27" ht="30" customHeight="1" x14ac:dyDescent="0.25"/>
    <row r="39" spans="1:27" ht="18" customHeight="1" x14ac:dyDescent="0.25">
      <c r="A39" s="4" t="s">
        <v>25</v>
      </c>
      <c r="B39" s="5">
        <v>151</v>
      </c>
      <c r="C39" s="5">
        <v>152</v>
      </c>
      <c r="D39" s="5">
        <v>153</v>
      </c>
      <c r="E39" s="5">
        <v>154</v>
      </c>
      <c r="F39" s="5">
        <v>155</v>
      </c>
      <c r="G39" s="5">
        <v>156</v>
      </c>
      <c r="H39" s="5">
        <v>157</v>
      </c>
      <c r="I39" s="5">
        <v>158</v>
      </c>
      <c r="J39" s="5">
        <v>159</v>
      </c>
      <c r="K39" s="5">
        <v>160</v>
      </c>
      <c r="L39" s="5">
        <v>161</v>
      </c>
      <c r="M39" s="5">
        <v>162</v>
      </c>
      <c r="N39" s="5">
        <v>163</v>
      </c>
      <c r="O39" s="5">
        <v>164</v>
      </c>
      <c r="P39" s="5">
        <v>165</v>
      </c>
      <c r="Q39" s="5">
        <v>166</v>
      </c>
      <c r="R39" s="5">
        <v>167</v>
      </c>
      <c r="S39" s="5">
        <v>168</v>
      </c>
      <c r="T39" s="5">
        <v>169</v>
      </c>
      <c r="U39" s="5">
        <v>170</v>
      </c>
      <c r="V39" s="5">
        <v>171</v>
      </c>
      <c r="W39" s="5">
        <v>172</v>
      </c>
      <c r="X39" s="5">
        <v>173</v>
      </c>
      <c r="Y39" s="5">
        <v>174</v>
      </c>
      <c r="Z39" s="5">
        <v>175</v>
      </c>
      <c r="AA39" s="12" t="s">
        <v>26</v>
      </c>
    </row>
    <row r="40" spans="1:27" ht="18" customHeight="1" x14ac:dyDescent="0.25">
      <c r="A40" s="4" t="s">
        <v>27</v>
      </c>
      <c r="B40" s="5">
        <v>124</v>
      </c>
      <c r="C40" s="5">
        <v>124</v>
      </c>
      <c r="D40" s="5">
        <v>124</v>
      </c>
      <c r="E40" s="5">
        <v>125</v>
      </c>
      <c r="F40" s="5">
        <v>125</v>
      </c>
      <c r="G40" s="5">
        <v>129</v>
      </c>
      <c r="H40" s="5">
        <v>131</v>
      </c>
      <c r="I40" s="5">
        <v>132</v>
      </c>
      <c r="J40" s="5">
        <v>133</v>
      </c>
      <c r="K40" s="5">
        <v>134</v>
      </c>
      <c r="L40" s="5">
        <v>134</v>
      </c>
      <c r="M40" s="5">
        <v>135</v>
      </c>
      <c r="N40" s="5">
        <v>135</v>
      </c>
      <c r="O40" s="5">
        <v>135</v>
      </c>
      <c r="P40" s="5">
        <v>137</v>
      </c>
      <c r="Q40" s="5">
        <v>138</v>
      </c>
      <c r="R40" s="5">
        <v>139</v>
      </c>
      <c r="S40" s="5">
        <v>139</v>
      </c>
      <c r="T40" s="5">
        <v>140</v>
      </c>
      <c r="U40" s="5">
        <v>140</v>
      </c>
      <c r="V40" s="5">
        <v>140</v>
      </c>
      <c r="W40" s="5">
        <v>141</v>
      </c>
      <c r="X40" s="5">
        <v>141</v>
      </c>
      <c r="Y40" s="5">
        <v>142</v>
      </c>
      <c r="Z40" s="5">
        <v>142</v>
      </c>
      <c r="AA40" s="12"/>
    </row>
    <row r="41" spans="1:27" ht="18" customHeight="1" x14ac:dyDescent="0.25">
      <c r="A41" s="4" t="s">
        <v>28</v>
      </c>
      <c r="B41" s="5">
        <v>23</v>
      </c>
      <c r="C41" s="5">
        <v>23</v>
      </c>
      <c r="D41" s="5">
        <v>36</v>
      </c>
      <c r="E41" s="5">
        <v>15</v>
      </c>
      <c r="F41" s="5">
        <v>46</v>
      </c>
      <c r="G41" s="5">
        <v>27</v>
      </c>
      <c r="H41" s="5">
        <v>21</v>
      </c>
      <c r="I41" s="5">
        <v>7</v>
      </c>
      <c r="J41" s="5">
        <v>39</v>
      </c>
      <c r="K41" s="5">
        <v>13</v>
      </c>
      <c r="L41" s="5">
        <v>27</v>
      </c>
      <c r="M41" s="5">
        <v>1</v>
      </c>
      <c r="N41" s="5">
        <v>14</v>
      </c>
      <c r="O41" s="5">
        <v>45</v>
      </c>
      <c r="P41" s="5">
        <v>48</v>
      </c>
      <c r="Q41" s="5">
        <v>42</v>
      </c>
      <c r="R41" s="5">
        <v>14</v>
      </c>
      <c r="S41" s="5">
        <v>16</v>
      </c>
      <c r="T41" s="5">
        <v>3</v>
      </c>
      <c r="U41" s="5">
        <v>13</v>
      </c>
      <c r="V41" s="5">
        <v>29</v>
      </c>
      <c r="W41" s="5">
        <v>46</v>
      </c>
      <c r="X41" s="5">
        <v>46</v>
      </c>
      <c r="Y41" s="5">
        <v>47</v>
      </c>
      <c r="Z41" s="5">
        <v>49</v>
      </c>
      <c r="AA41" s="12"/>
    </row>
    <row r="42" spans="1:27" ht="18" customHeight="1" x14ac:dyDescent="0.25">
      <c r="A42" s="4" t="str">
        <f>Sheet1!$H$5</f>
        <v>Yes/For</v>
      </c>
      <c r="B42" s="5"/>
      <c r="C42" s="5"/>
      <c r="D42" s="5">
        <v>1</v>
      </c>
      <c r="E42" s="5">
        <v>1</v>
      </c>
      <c r="F42" s="5"/>
      <c r="G42" s="5"/>
      <c r="H42" s="5"/>
      <c r="I42" s="5">
        <v>1</v>
      </c>
      <c r="J42" s="5"/>
      <c r="K42" s="5">
        <v>1</v>
      </c>
      <c r="L42" s="5"/>
      <c r="M42" s="5"/>
      <c r="N42" s="5">
        <v>1</v>
      </c>
      <c r="O42" s="5"/>
      <c r="P42" s="5"/>
      <c r="Q42" s="5">
        <v>1</v>
      </c>
      <c r="R42" s="5">
        <v>1</v>
      </c>
      <c r="S42" s="5">
        <v>1</v>
      </c>
      <c r="T42" s="5">
        <v>1</v>
      </c>
      <c r="U42" s="5"/>
      <c r="V42" s="5"/>
      <c r="W42" s="5">
        <v>1</v>
      </c>
      <c r="X42" s="5">
        <v>1</v>
      </c>
      <c r="Y42" s="5"/>
      <c r="Z42" s="5"/>
      <c r="AA42" s="7">
        <f>SUM(B42:Z42)</f>
        <v>11</v>
      </c>
    </row>
    <row r="43" spans="1:27" ht="18" customHeight="1" x14ac:dyDescent="0.25">
      <c r="A43" s="4" t="str">
        <f>Sheet1!$H$6</f>
        <v>No/Against</v>
      </c>
      <c r="B43" s="5">
        <v>1</v>
      </c>
      <c r="C43" s="5">
        <v>1</v>
      </c>
      <c r="D43" s="5"/>
      <c r="E43" s="5"/>
      <c r="F43" s="5">
        <v>1</v>
      </c>
      <c r="G43" s="5">
        <v>1</v>
      </c>
      <c r="H43" s="5">
        <v>1</v>
      </c>
      <c r="I43" s="5"/>
      <c r="J43" s="5">
        <v>1</v>
      </c>
      <c r="K43" s="5"/>
      <c r="L43" s="5">
        <v>1</v>
      </c>
      <c r="M43" s="5">
        <v>1</v>
      </c>
      <c r="N43" s="5"/>
      <c r="O43" s="5">
        <v>1</v>
      </c>
      <c r="P43" s="5">
        <v>1</v>
      </c>
      <c r="Q43" s="5"/>
      <c r="R43" s="5"/>
      <c r="S43" s="5"/>
      <c r="T43" s="5"/>
      <c r="U43" s="5">
        <v>1</v>
      </c>
      <c r="V43" s="5">
        <v>1</v>
      </c>
      <c r="W43" s="5"/>
      <c r="X43" s="5"/>
      <c r="Y43" s="5">
        <v>1</v>
      </c>
      <c r="Z43" s="5">
        <v>1</v>
      </c>
      <c r="AA43" s="7">
        <f>SUM(B43:Z43)</f>
        <v>14</v>
      </c>
    </row>
    <row r="44" spans="1:27" ht="30" customHeight="1" x14ac:dyDescent="0.25"/>
    <row r="45" spans="1:27" ht="18" customHeight="1" x14ac:dyDescent="0.25">
      <c r="A45" s="4" t="s">
        <v>25</v>
      </c>
      <c r="B45" s="5">
        <v>176</v>
      </c>
      <c r="C45" s="5">
        <v>177</v>
      </c>
      <c r="D45" s="5">
        <v>178</v>
      </c>
      <c r="E45" s="5">
        <v>179</v>
      </c>
      <c r="F45" s="5">
        <v>180</v>
      </c>
      <c r="G45" s="5">
        <v>181</v>
      </c>
      <c r="H45" s="5">
        <v>182</v>
      </c>
      <c r="I45" s="5">
        <v>183</v>
      </c>
      <c r="J45" s="5">
        <v>184</v>
      </c>
      <c r="K45" s="5">
        <v>185</v>
      </c>
      <c r="L45" s="5">
        <v>186</v>
      </c>
      <c r="M45" s="5">
        <v>187</v>
      </c>
      <c r="N45" s="5">
        <v>188</v>
      </c>
      <c r="O45" s="5">
        <v>189</v>
      </c>
      <c r="P45" s="5">
        <v>190</v>
      </c>
      <c r="Q45" s="5">
        <v>191</v>
      </c>
      <c r="R45" s="5">
        <v>192</v>
      </c>
      <c r="S45" s="5">
        <v>193</v>
      </c>
      <c r="T45" s="5">
        <v>194</v>
      </c>
      <c r="U45" s="5">
        <v>195</v>
      </c>
      <c r="V45" s="5">
        <v>196</v>
      </c>
      <c r="W45" s="5">
        <v>197</v>
      </c>
      <c r="X45" s="5">
        <v>198</v>
      </c>
      <c r="Y45" s="5">
        <v>199</v>
      </c>
      <c r="Z45" s="5">
        <v>200</v>
      </c>
      <c r="AA45" s="12" t="s">
        <v>26</v>
      </c>
    </row>
    <row r="46" spans="1:27" ht="18" customHeight="1" x14ac:dyDescent="0.25">
      <c r="A46" s="4" t="s">
        <v>27</v>
      </c>
      <c r="B46" s="5">
        <v>143</v>
      </c>
      <c r="C46" s="5">
        <v>143</v>
      </c>
      <c r="D46" s="5">
        <v>145</v>
      </c>
      <c r="E46" s="5">
        <v>146</v>
      </c>
      <c r="F46" s="5">
        <v>146</v>
      </c>
      <c r="G46" s="5">
        <v>147</v>
      </c>
      <c r="H46" s="5">
        <v>148</v>
      </c>
      <c r="I46" s="5">
        <v>148</v>
      </c>
      <c r="J46" s="5">
        <v>150</v>
      </c>
      <c r="K46" s="5">
        <v>151</v>
      </c>
      <c r="L46" s="5">
        <v>151</v>
      </c>
      <c r="M46" s="5">
        <v>152</v>
      </c>
      <c r="N46" s="5">
        <v>154</v>
      </c>
      <c r="O46" s="5">
        <v>155</v>
      </c>
      <c r="P46" s="5">
        <v>155</v>
      </c>
      <c r="Q46" s="5">
        <v>155</v>
      </c>
      <c r="R46" s="5">
        <v>157</v>
      </c>
      <c r="S46" s="5">
        <v>157</v>
      </c>
      <c r="T46" s="5">
        <v>157</v>
      </c>
      <c r="U46" s="5">
        <v>157</v>
      </c>
      <c r="V46" s="5">
        <v>158</v>
      </c>
      <c r="W46" s="5">
        <v>159</v>
      </c>
      <c r="X46" s="5">
        <v>159</v>
      </c>
      <c r="Y46" s="5">
        <v>160</v>
      </c>
      <c r="Z46" s="5">
        <v>160</v>
      </c>
      <c r="AA46" s="12"/>
    </row>
    <row r="47" spans="1:27" ht="18" customHeight="1" x14ac:dyDescent="0.25">
      <c r="A47" s="4" t="s">
        <v>28</v>
      </c>
      <c r="B47" s="5">
        <v>14</v>
      </c>
      <c r="C47" s="5">
        <v>14</v>
      </c>
      <c r="D47" s="5">
        <v>44</v>
      </c>
      <c r="E47" s="5">
        <v>26</v>
      </c>
      <c r="F47" s="5">
        <v>27</v>
      </c>
      <c r="G47" s="5">
        <v>17</v>
      </c>
      <c r="H47" s="5">
        <v>34</v>
      </c>
      <c r="I47" s="5">
        <v>39</v>
      </c>
      <c r="J47" s="5">
        <v>6</v>
      </c>
      <c r="K47" s="5">
        <v>28</v>
      </c>
      <c r="L47" s="5">
        <v>44</v>
      </c>
      <c r="M47" s="5">
        <v>25</v>
      </c>
      <c r="N47" s="5">
        <v>37</v>
      </c>
      <c r="O47" s="5">
        <v>4</v>
      </c>
      <c r="P47" s="5">
        <v>34</v>
      </c>
      <c r="Q47" s="5">
        <v>36</v>
      </c>
      <c r="R47" s="5">
        <v>27</v>
      </c>
      <c r="S47" s="5">
        <v>27</v>
      </c>
      <c r="T47" s="5">
        <v>29</v>
      </c>
      <c r="U47" s="5">
        <v>32</v>
      </c>
      <c r="V47" s="5">
        <v>20</v>
      </c>
      <c r="W47" s="5">
        <v>7</v>
      </c>
      <c r="X47" s="5">
        <v>12</v>
      </c>
      <c r="Y47" s="5">
        <v>36</v>
      </c>
      <c r="Z47" s="5">
        <v>41</v>
      </c>
      <c r="AA47" s="12"/>
    </row>
    <row r="48" spans="1:27" ht="18" customHeight="1" x14ac:dyDescent="0.25">
      <c r="A48" s="4" t="str">
        <f>Sheet1!$H$5</f>
        <v>Yes/For</v>
      </c>
      <c r="B48" s="5">
        <v>1</v>
      </c>
      <c r="C48" s="5">
        <v>1</v>
      </c>
      <c r="D48" s="5"/>
      <c r="E48" s="5">
        <v>1</v>
      </c>
      <c r="F48" s="5"/>
      <c r="G48" s="5"/>
      <c r="H48" s="5">
        <v>1</v>
      </c>
      <c r="I48" s="5"/>
      <c r="J48" s="5"/>
      <c r="K48" s="5"/>
      <c r="L48" s="5">
        <v>1</v>
      </c>
      <c r="M48" s="5">
        <v>1</v>
      </c>
      <c r="N48" s="5">
        <v>1</v>
      </c>
      <c r="O48" s="5"/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/>
      <c r="W48" s="5"/>
      <c r="X48" s="5"/>
      <c r="Y48" s="5">
        <v>1</v>
      </c>
      <c r="Z48" s="5"/>
      <c r="AA48" s="7">
        <f>SUM(B48:Z48)</f>
        <v>14</v>
      </c>
    </row>
    <row r="49" spans="1:27" ht="18" customHeight="1" x14ac:dyDescent="0.25">
      <c r="A49" s="4" t="str">
        <f>Sheet1!$H$6</f>
        <v>No/Against</v>
      </c>
      <c r="B49" s="5"/>
      <c r="C49" s="5"/>
      <c r="D49" s="5">
        <v>1</v>
      </c>
      <c r="E49" s="5"/>
      <c r="F49" s="5">
        <v>1</v>
      </c>
      <c r="G49" s="5">
        <v>1</v>
      </c>
      <c r="H49" s="5"/>
      <c r="I49" s="5">
        <v>1</v>
      </c>
      <c r="J49" s="5">
        <v>1</v>
      </c>
      <c r="K49" s="5">
        <v>1</v>
      </c>
      <c r="L49" s="5"/>
      <c r="M49" s="5"/>
      <c r="N49" s="5"/>
      <c r="O49" s="5">
        <v>1</v>
      </c>
      <c r="P49" s="5"/>
      <c r="Q49" s="5"/>
      <c r="R49" s="5"/>
      <c r="S49" s="5"/>
      <c r="T49" s="5"/>
      <c r="U49" s="5"/>
      <c r="V49" s="5">
        <v>1</v>
      </c>
      <c r="W49" s="5">
        <v>1</v>
      </c>
      <c r="X49" s="5">
        <v>1</v>
      </c>
      <c r="Y49" s="5"/>
      <c r="Z49" s="5">
        <v>1</v>
      </c>
      <c r="AA49" s="7">
        <f>SUM(B49:Z49)</f>
        <v>11</v>
      </c>
    </row>
    <row r="50" spans="1:27" ht="30" customHeight="1" x14ac:dyDescent="0.25"/>
    <row r="51" spans="1:27" ht="18" customHeight="1" x14ac:dyDescent="0.25">
      <c r="A51" s="4" t="s">
        <v>25</v>
      </c>
      <c r="B51" s="5">
        <v>201</v>
      </c>
      <c r="C51" s="5">
        <v>202</v>
      </c>
      <c r="D51" s="5">
        <v>203</v>
      </c>
      <c r="E51" s="5">
        <v>204</v>
      </c>
      <c r="F51" s="5">
        <v>205</v>
      </c>
      <c r="G51" s="5">
        <v>206</v>
      </c>
      <c r="H51" s="5">
        <v>207</v>
      </c>
      <c r="I51" s="5">
        <v>208</v>
      </c>
      <c r="J51" s="5">
        <v>209</v>
      </c>
      <c r="K51" s="5">
        <v>210</v>
      </c>
      <c r="L51" s="5">
        <v>211</v>
      </c>
      <c r="M51" s="5">
        <v>212</v>
      </c>
      <c r="N51" s="5">
        <v>213</v>
      </c>
      <c r="O51" s="5">
        <v>214</v>
      </c>
      <c r="P51" s="5">
        <v>215</v>
      </c>
      <c r="Q51" s="5">
        <v>216</v>
      </c>
      <c r="R51" s="5">
        <v>217</v>
      </c>
      <c r="S51" s="5">
        <v>218</v>
      </c>
      <c r="T51" s="5">
        <v>219</v>
      </c>
      <c r="U51" s="5">
        <v>220</v>
      </c>
      <c r="V51" s="5">
        <v>221</v>
      </c>
      <c r="W51" s="5">
        <v>222</v>
      </c>
      <c r="X51" s="5">
        <v>223</v>
      </c>
      <c r="Y51" s="5">
        <v>224</v>
      </c>
      <c r="Z51" s="5">
        <v>225</v>
      </c>
      <c r="AA51" s="12" t="s">
        <v>26</v>
      </c>
    </row>
    <row r="52" spans="1:27" ht="18" customHeight="1" x14ac:dyDescent="0.25">
      <c r="A52" s="4" t="s">
        <v>27</v>
      </c>
      <c r="B52" s="5">
        <v>161</v>
      </c>
      <c r="C52" s="5">
        <v>163</v>
      </c>
      <c r="D52" s="5">
        <v>165</v>
      </c>
      <c r="E52" s="5">
        <v>165</v>
      </c>
      <c r="F52" s="5">
        <v>167</v>
      </c>
      <c r="G52" s="5">
        <v>167</v>
      </c>
      <c r="H52" s="5">
        <v>167</v>
      </c>
      <c r="I52" s="5">
        <v>167</v>
      </c>
      <c r="J52" s="5">
        <v>168</v>
      </c>
      <c r="K52" s="5">
        <v>169</v>
      </c>
      <c r="L52" s="5">
        <v>170</v>
      </c>
      <c r="M52" s="5">
        <v>170</v>
      </c>
      <c r="N52" s="5">
        <v>175</v>
      </c>
      <c r="O52" s="5">
        <v>176</v>
      </c>
      <c r="P52" s="5">
        <v>177</v>
      </c>
      <c r="Q52" s="5">
        <v>177</v>
      </c>
      <c r="R52" s="5">
        <v>177</v>
      </c>
      <c r="S52" s="5">
        <v>178</v>
      </c>
      <c r="T52" s="5">
        <v>178</v>
      </c>
      <c r="U52" s="5">
        <v>178</v>
      </c>
      <c r="V52" s="5">
        <v>179</v>
      </c>
      <c r="W52" s="5">
        <v>180</v>
      </c>
      <c r="X52" s="5">
        <v>183</v>
      </c>
      <c r="Y52" s="5">
        <v>184</v>
      </c>
      <c r="Z52" s="5">
        <v>185</v>
      </c>
      <c r="AA52" s="12"/>
    </row>
    <row r="53" spans="1:27" ht="18" customHeight="1" x14ac:dyDescent="0.25">
      <c r="A53" s="4" t="s">
        <v>28</v>
      </c>
      <c r="B53" s="5">
        <v>22</v>
      </c>
      <c r="C53" s="5">
        <v>20</v>
      </c>
      <c r="D53" s="5">
        <v>15</v>
      </c>
      <c r="E53" s="5">
        <v>23</v>
      </c>
      <c r="F53" s="5">
        <v>4</v>
      </c>
      <c r="G53" s="5">
        <v>12</v>
      </c>
      <c r="H53" s="5">
        <v>41</v>
      </c>
      <c r="I53" s="5">
        <v>49</v>
      </c>
      <c r="J53" s="5">
        <v>27</v>
      </c>
      <c r="K53" s="5">
        <v>7</v>
      </c>
      <c r="L53" s="5">
        <v>8</v>
      </c>
      <c r="M53" s="5">
        <v>15</v>
      </c>
      <c r="N53" s="5">
        <v>7</v>
      </c>
      <c r="O53" s="5">
        <v>20</v>
      </c>
      <c r="P53" s="5">
        <v>10</v>
      </c>
      <c r="Q53" s="5">
        <v>13</v>
      </c>
      <c r="R53" s="5">
        <v>17</v>
      </c>
      <c r="S53" s="5">
        <v>16</v>
      </c>
      <c r="T53" s="5">
        <v>35</v>
      </c>
      <c r="U53" s="5">
        <v>50</v>
      </c>
      <c r="V53" s="5">
        <v>31</v>
      </c>
      <c r="W53" s="5">
        <v>8</v>
      </c>
      <c r="X53" s="5">
        <v>3</v>
      </c>
      <c r="Y53" s="5">
        <v>25</v>
      </c>
      <c r="Z53" s="5">
        <v>26</v>
      </c>
      <c r="AA53" s="12"/>
    </row>
    <row r="54" spans="1:27" ht="18" customHeight="1" x14ac:dyDescent="0.25">
      <c r="A54" s="4" t="str">
        <f>Sheet1!$H$5</f>
        <v>Yes/For</v>
      </c>
      <c r="B54" s="5"/>
      <c r="C54" s="5"/>
      <c r="D54" s="5"/>
      <c r="E54" s="5"/>
      <c r="F54" s="5"/>
      <c r="G54" s="5">
        <v>1</v>
      </c>
      <c r="H54" s="5">
        <v>1</v>
      </c>
      <c r="I54" s="5"/>
      <c r="J54" s="5"/>
      <c r="K54" s="5"/>
      <c r="L54" s="5">
        <v>0</v>
      </c>
      <c r="M54" s="5"/>
      <c r="N54" s="5"/>
      <c r="O54" s="5"/>
      <c r="P54" s="5">
        <v>1</v>
      </c>
      <c r="Q54" s="5">
        <v>1</v>
      </c>
      <c r="R54" s="5"/>
      <c r="S54" s="5">
        <v>1</v>
      </c>
      <c r="T54" s="5">
        <v>1</v>
      </c>
      <c r="U54" s="5">
        <v>1</v>
      </c>
      <c r="V54" s="5"/>
      <c r="W54" s="5">
        <v>1</v>
      </c>
      <c r="X54" s="5"/>
      <c r="Y54" s="5">
        <v>1</v>
      </c>
      <c r="Z54" s="5"/>
      <c r="AA54" s="7">
        <f>SUM(B54:Z54)</f>
        <v>9</v>
      </c>
    </row>
    <row r="55" spans="1:27" ht="18" customHeight="1" x14ac:dyDescent="0.25">
      <c r="A55" s="4" t="str">
        <f>Sheet1!$H$6</f>
        <v>No/Against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/>
      <c r="H55" s="5"/>
      <c r="I55" s="5">
        <v>1</v>
      </c>
      <c r="J55" s="5">
        <v>1</v>
      </c>
      <c r="K55" s="5">
        <v>1</v>
      </c>
      <c r="L55" s="5">
        <v>0</v>
      </c>
      <c r="M55" s="5">
        <v>1</v>
      </c>
      <c r="N55" s="5">
        <v>1</v>
      </c>
      <c r="O55" s="5">
        <v>1</v>
      </c>
      <c r="P55" s="5"/>
      <c r="Q55" s="5"/>
      <c r="R55" s="5">
        <v>1</v>
      </c>
      <c r="S55" s="5"/>
      <c r="T55" s="5"/>
      <c r="U55" s="5"/>
      <c r="V55" s="5">
        <v>1</v>
      </c>
      <c r="W55" s="5"/>
      <c r="X55" s="5">
        <v>1</v>
      </c>
      <c r="Y55" s="5"/>
      <c r="Z55" s="5">
        <v>1</v>
      </c>
      <c r="AA55" s="7">
        <f>SUM(B55:Z55)</f>
        <v>15</v>
      </c>
    </row>
    <row r="56" spans="1:27" ht="30" customHeight="1" x14ac:dyDescent="0.25"/>
    <row r="57" spans="1:27" ht="18" customHeight="1" x14ac:dyDescent="0.25">
      <c r="A57" s="4" t="s">
        <v>25</v>
      </c>
      <c r="B57" s="5">
        <v>226</v>
      </c>
      <c r="C57" s="5">
        <v>227</v>
      </c>
      <c r="D57" s="5">
        <v>228</v>
      </c>
      <c r="E57" s="5">
        <v>229</v>
      </c>
      <c r="F57" s="5">
        <v>230</v>
      </c>
      <c r="G57" s="5">
        <v>231</v>
      </c>
      <c r="H57" s="5">
        <v>232</v>
      </c>
      <c r="I57" s="5">
        <v>233</v>
      </c>
      <c r="J57" s="5">
        <v>234</v>
      </c>
      <c r="K57" s="5">
        <v>235</v>
      </c>
      <c r="L57" s="5">
        <v>236</v>
      </c>
      <c r="M57" s="5">
        <v>237</v>
      </c>
      <c r="N57" s="5">
        <v>238</v>
      </c>
      <c r="O57" s="5">
        <v>239</v>
      </c>
      <c r="P57" s="5">
        <v>240</v>
      </c>
      <c r="Q57" s="5">
        <v>241</v>
      </c>
      <c r="R57" s="5">
        <v>242</v>
      </c>
      <c r="S57" s="5">
        <v>243</v>
      </c>
      <c r="T57" s="5">
        <v>244</v>
      </c>
      <c r="U57" s="5">
        <v>245</v>
      </c>
      <c r="V57" s="5">
        <v>246</v>
      </c>
      <c r="W57" s="5">
        <v>247</v>
      </c>
      <c r="X57" s="5">
        <v>248</v>
      </c>
      <c r="Y57" s="5">
        <v>249</v>
      </c>
      <c r="Z57" s="5">
        <v>250</v>
      </c>
      <c r="AA57" s="12" t="s">
        <v>26</v>
      </c>
    </row>
    <row r="58" spans="1:27" ht="18" customHeight="1" x14ac:dyDescent="0.25">
      <c r="A58" s="4" t="s">
        <v>27</v>
      </c>
      <c r="B58" s="5">
        <v>186</v>
      </c>
      <c r="C58" s="5">
        <v>188</v>
      </c>
      <c r="D58" s="5">
        <v>189</v>
      </c>
      <c r="E58" s="5">
        <v>189</v>
      </c>
      <c r="F58" s="5">
        <v>189</v>
      </c>
      <c r="G58" s="5">
        <v>189</v>
      </c>
      <c r="H58" s="5">
        <v>191</v>
      </c>
      <c r="I58" s="5">
        <v>192</v>
      </c>
      <c r="J58" s="5">
        <v>192</v>
      </c>
      <c r="K58" s="5">
        <v>193</v>
      </c>
      <c r="L58" s="5">
        <v>193</v>
      </c>
      <c r="M58" s="5">
        <v>196</v>
      </c>
      <c r="N58" s="5">
        <v>197</v>
      </c>
      <c r="O58" s="5">
        <v>199</v>
      </c>
      <c r="P58" s="5">
        <v>199</v>
      </c>
      <c r="Q58" s="5">
        <v>200</v>
      </c>
      <c r="R58" s="5">
        <v>200</v>
      </c>
      <c r="S58" s="5">
        <v>200</v>
      </c>
      <c r="T58" s="5">
        <v>200</v>
      </c>
      <c r="U58" s="5">
        <v>201</v>
      </c>
      <c r="V58" s="5">
        <v>201</v>
      </c>
      <c r="W58" s="5">
        <v>202</v>
      </c>
      <c r="X58" s="5">
        <v>202</v>
      </c>
      <c r="Y58" s="5">
        <v>202</v>
      </c>
      <c r="Z58" s="5">
        <v>203</v>
      </c>
      <c r="AA58" s="12"/>
    </row>
    <row r="59" spans="1:27" ht="18" customHeight="1" x14ac:dyDescent="0.25">
      <c r="A59" s="4" t="s">
        <v>28</v>
      </c>
      <c r="B59" s="5">
        <v>37</v>
      </c>
      <c r="C59" s="5">
        <v>44</v>
      </c>
      <c r="D59" s="5">
        <v>9</v>
      </c>
      <c r="E59" s="5">
        <v>31</v>
      </c>
      <c r="F59" s="5">
        <v>35</v>
      </c>
      <c r="G59" s="5">
        <v>39</v>
      </c>
      <c r="H59" s="5">
        <v>14</v>
      </c>
      <c r="I59" s="5">
        <v>7</v>
      </c>
      <c r="J59" s="5">
        <v>37</v>
      </c>
      <c r="K59" s="5">
        <v>29</v>
      </c>
      <c r="L59" s="5">
        <v>30</v>
      </c>
      <c r="M59" s="5">
        <v>25</v>
      </c>
      <c r="N59" s="5">
        <v>24</v>
      </c>
      <c r="O59" s="5">
        <v>19</v>
      </c>
      <c r="P59" s="5">
        <v>22</v>
      </c>
      <c r="Q59" s="5">
        <v>9</v>
      </c>
      <c r="R59" s="5">
        <v>11</v>
      </c>
      <c r="S59" s="5">
        <v>23</v>
      </c>
      <c r="T59" s="5">
        <v>37</v>
      </c>
      <c r="U59" s="5">
        <v>2</v>
      </c>
      <c r="V59" s="5">
        <v>19</v>
      </c>
      <c r="W59" s="5">
        <v>6</v>
      </c>
      <c r="X59" s="5">
        <v>38</v>
      </c>
      <c r="Y59" s="5">
        <v>45</v>
      </c>
      <c r="Z59" s="5">
        <v>41</v>
      </c>
      <c r="AA59" s="12"/>
    </row>
    <row r="60" spans="1:27" ht="18" customHeight="1" x14ac:dyDescent="0.25">
      <c r="A60" s="4" t="str">
        <f>Sheet1!$H$5</f>
        <v>Yes/For</v>
      </c>
      <c r="B60" s="5">
        <v>1</v>
      </c>
      <c r="C60" s="5">
        <v>1</v>
      </c>
      <c r="D60" s="5">
        <v>1</v>
      </c>
      <c r="E60" s="5"/>
      <c r="F60" s="5">
        <v>1</v>
      </c>
      <c r="G60" s="5">
        <v>1</v>
      </c>
      <c r="H60" s="5"/>
      <c r="I60" s="5">
        <v>1</v>
      </c>
      <c r="J60" s="5">
        <v>1</v>
      </c>
      <c r="K60" s="5">
        <v>1</v>
      </c>
      <c r="L60" s="5"/>
      <c r="M60" s="5"/>
      <c r="N60" s="5">
        <v>1</v>
      </c>
      <c r="O60" s="5"/>
      <c r="P60" s="5">
        <v>1</v>
      </c>
      <c r="Q60" s="5"/>
      <c r="R60" s="5"/>
      <c r="S60" s="5">
        <v>1</v>
      </c>
      <c r="T60" s="5"/>
      <c r="U60" s="5">
        <v>1</v>
      </c>
      <c r="V60" s="5">
        <v>1</v>
      </c>
      <c r="W60" s="5">
        <v>1</v>
      </c>
      <c r="X60" s="5">
        <v>1</v>
      </c>
      <c r="Y60" s="5"/>
      <c r="Z60" s="5">
        <v>1</v>
      </c>
      <c r="AA60" s="7">
        <f>SUM(B60:Z60)</f>
        <v>16</v>
      </c>
    </row>
    <row r="61" spans="1:27" ht="18" customHeight="1" x14ac:dyDescent="0.25">
      <c r="A61" s="4" t="str">
        <f>Sheet1!$H$6</f>
        <v>No/Against</v>
      </c>
      <c r="B61" s="5"/>
      <c r="C61" s="5"/>
      <c r="D61" s="5"/>
      <c r="E61" s="5">
        <v>1</v>
      </c>
      <c r="F61" s="5"/>
      <c r="G61" s="5"/>
      <c r="H61" s="5">
        <v>1</v>
      </c>
      <c r="I61" s="5"/>
      <c r="J61" s="5"/>
      <c r="K61" s="5"/>
      <c r="L61" s="5">
        <v>1</v>
      </c>
      <c r="M61" s="5">
        <v>1</v>
      </c>
      <c r="N61" s="5"/>
      <c r="O61" s="5">
        <v>1</v>
      </c>
      <c r="P61" s="5"/>
      <c r="Q61" s="5">
        <v>1</v>
      </c>
      <c r="R61" s="5">
        <v>1</v>
      </c>
      <c r="S61" s="5"/>
      <c r="T61" s="5">
        <v>1</v>
      </c>
      <c r="U61" s="5"/>
      <c r="V61" s="5"/>
      <c r="W61" s="5"/>
      <c r="X61" s="5"/>
      <c r="Y61" s="5">
        <v>1</v>
      </c>
      <c r="Z61" s="5"/>
      <c r="AA61" s="7">
        <f>SUM(B61:Z61)</f>
        <v>9</v>
      </c>
    </row>
    <row r="62" spans="1:27" ht="30" customHeight="1" x14ac:dyDescent="0.25"/>
    <row r="63" spans="1:27" ht="18" customHeight="1" x14ac:dyDescent="0.25">
      <c r="A63" s="4" t="s">
        <v>25</v>
      </c>
      <c r="B63" s="5">
        <v>251</v>
      </c>
      <c r="C63" s="5">
        <v>252</v>
      </c>
      <c r="D63" s="5">
        <v>253</v>
      </c>
      <c r="E63" s="5">
        <v>254</v>
      </c>
      <c r="F63" s="5">
        <v>255</v>
      </c>
      <c r="G63" s="5">
        <v>256</v>
      </c>
      <c r="H63" s="5">
        <v>257</v>
      </c>
      <c r="I63" s="5">
        <v>258</v>
      </c>
      <c r="J63" s="5">
        <v>259</v>
      </c>
      <c r="K63" s="5">
        <v>260</v>
      </c>
      <c r="L63" s="5">
        <v>261</v>
      </c>
      <c r="M63" s="5">
        <v>262</v>
      </c>
      <c r="N63" s="5">
        <v>263</v>
      </c>
      <c r="O63" s="5">
        <v>264</v>
      </c>
      <c r="P63" s="5">
        <v>265</v>
      </c>
      <c r="Q63" s="5">
        <v>266</v>
      </c>
      <c r="R63" s="5">
        <v>267</v>
      </c>
      <c r="S63" s="5">
        <v>268</v>
      </c>
      <c r="T63" s="5">
        <v>269</v>
      </c>
      <c r="U63" s="5">
        <v>270</v>
      </c>
      <c r="V63" s="5">
        <v>271</v>
      </c>
      <c r="W63" s="5">
        <v>272</v>
      </c>
      <c r="X63" s="5">
        <v>273</v>
      </c>
      <c r="Y63" s="5">
        <v>274</v>
      </c>
      <c r="Z63" s="5">
        <v>275</v>
      </c>
      <c r="AA63" s="12" t="s">
        <v>26</v>
      </c>
    </row>
    <row r="64" spans="1:27" ht="18" customHeight="1" x14ac:dyDescent="0.25">
      <c r="A64" s="4" t="s">
        <v>27</v>
      </c>
      <c r="B64" s="5">
        <v>203</v>
      </c>
      <c r="C64" s="5">
        <v>203</v>
      </c>
      <c r="D64" s="5">
        <v>204</v>
      </c>
      <c r="E64" s="5">
        <v>205</v>
      </c>
      <c r="F64" s="5">
        <v>205</v>
      </c>
      <c r="G64" s="5">
        <v>205</v>
      </c>
      <c r="H64" s="5">
        <v>205</v>
      </c>
      <c r="I64" s="5">
        <v>206</v>
      </c>
      <c r="J64" s="5">
        <v>206</v>
      </c>
      <c r="K64" s="5">
        <v>206</v>
      </c>
      <c r="L64" s="5">
        <v>208</v>
      </c>
      <c r="M64" s="5">
        <v>210</v>
      </c>
      <c r="N64" s="5">
        <v>210</v>
      </c>
      <c r="O64" s="5">
        <v>211</v>
      </c>
      <c r="P64" s="5">
        <v>211</v>
      </c>
      <c r="Q64" s="5">
        <v>211</v>
      </c>
      <c r="R64" s="5">
        <v>213</v>
      </c>
      <c r="S64" s="5">
        <v>213</v>
      </c>
      <c r="T64" s="5">
        <v>214</v>
      </c>
      <c r="U64" s="5">
        <v>214</v>
      </c>
      <c r="V64" s="5">
        <v>216</v>
      </c>
      <c r="W64" s="5">
        <v>217</v>
      </c>
      <c r="X64" s="5">
        <v>217</v>
      </c>
      <c r="Y64" s="5">
        <v>218</v>
      </c>
      <c r="Z64" s="5">
        <v>219</v>
      </c>
      <c r="AA64" s="12"/>
    </row>
    <row r="65" spans="1:27" ht="18" customHeight="1" x14ac:dyDescent="0.25">
      <c r="A65" s="4" t="s">
        <v>28</v>
      </c>
      <c r="B65" s="5">
        <v>46</v>
      </c>
      <c r="C65" s="5">
        <v>48</v>
      </c>
      <c r="D65" s="5">
        <v>40</v>
      </c>
      <c r="E65" s="5">
        <v>3</v>
      </c>
      <c r="F65" s="5">
        <v>7</v>
      </c>
      <c r="G65" s="5">
        <v>13</v>
      </c>
      <c r="H65" s="5">
        <v>22</v>
      </c>
      <c r="I65" s="5">
        <v>10</v>
      </c>
      <c r="J65" s="5">
        <v>25</v>
      </c>
      <c r="K65" s="5">
        <v>33</v>
      </c>
      <c r="L65" s="5">
        <v>21</v>
      </c>
      <c r="M65" s="5">
        <v>29</v>
      </c>
      <c r="N65" s="5">
        <v>37</v>
      </c>
      <c r="O65" s="5">
        <v>10</v>
      </c>
      <c r="P65" s="5">
        <v>27</v>
      </c>
      <c r="Q65" s="5">
        <v>45</v>
      </c>
      <c r="R65" s="5">
        <v>17</v>
      </c>
      <c r="S65" s="5">
        <v>37</v>
      </c>
      <c r="T65" s="5">
        <v>4</v>
      </c>
      <c r="U65" s="5">
        <v>41</v>
      </c>
      <c r="V65" s="5">
        <v>41</v>
      </c>
      <c r="W65" s="5">
        <v>38</v>
      </c>
      <c r="X65" s="5">
        <v>45</v>
      </c>
      <c r="Y65" s="5">
        <v>8</v>
      </c>
      <c r="Z65" s="5">
        <v>10</v>
      </c>
      <c r="AA65" s="12"/>
    </row>
    <row r="66" spans="1:27" ht="18" customHeight="1" x14ac:dyDescent="0.25">
      <c r="A66" s="4" t="str">
        <f>Sheet1!$H$5</f>
        <v>Yes/For</v>
      </c>
      <c r="B66" s="5">
        <v>1</v>
      </c>
      <c r="C66" s="5">
        <v>1</v>
      </c>
      <c r="D66" s="5"/>
      <c r="E66" s="5">
        <v>1</v>
      </c>
      <c r="F66" s="5">
        <v>1</v>
      </c>
      <c r="G66" s="5">
        <v>0</v>
      </c>
      <c r="H66" s="5">
        <v>1</v>
      </c>
      <c r="I66" s="5"/>
      <c r="J66" s="5">
        <v>1</v>
      </c>
      <c r="K66" s="5"/>
      <c r="L66" s="5">
        <v>1</v>
      </c>
      <c r="M66" s="5"/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/>
      <c r="U66" s="5">
        <v>1</v>
      </c>
      <c r="V66" s="5">
        <v>1</v>
      </c>
      <c r="W66" s="5">
        <v>1</v>
      </c>
      <c r="X66" s="5"/>
      <c r="Y66" s="5"/>
      <c r="Z66" s="5">
        <v>1</v>
      </c>
      <c r="AA66" s="7">
        <f>SUM(B66:Z66)</f>
        <v>17</v>
      </c>
    </row>
    <row r="67" spans="1:27" ht="18" customHeight="1" x14ac:dyDescent="0.25">
      <c r="A67" s="4" t="str">
        <f>Sheet1!$H$6</f>
        <v>No/Against</v>
      </c>
      <c r="B67" s="5"/>
      <c r="C67" s="5"/>
      <c r="D67" s="5">
        <v>1</v>
      </c>
      <c r="E67" s="5"/>
      <c r="F67" s="5"/>
      <c r="G67" s="5">
        <v>0</v>
      </c>
      <c r="H67" s="5"/>
      <c r="I67" s="5">
        <v>1</v>
      </c>
      <c r="J67" s="5"/>
      <c r="K67" s="5">
        <v>1</v>
      </c>
      <c r="L67" s="5"/>
      <c r="M67" s="5">
        <v>1</v>
      </c>
      <c r="N67" s="5"/>
      <c r="O67" s="5"/>
      <c r="P67" s="5"/>
      <c r="Q67" s="5"/>
      <c r="R67" s="5"/>
      <c r="S67" s="5"/>
      <c r="T67" s="5">
        <v>1</v>
      </c>
      <c r="U67" s="5"/>
      <c r="V67" s="5"/>
      <c r="W67" s="5"/>
      <c r="X67" s="5">
        <v>1</v>
      </c>
      <c r="Y67" s="5">
        <v>1</v>
      </c>
      <c r="Z67" s="5"/>
      <c r="AA67" s="7">
        <f>SUM(B67:Z67)</f>
        <v>7</v>
      </c>
    </row>
    <row r="68" spans="1:27" ht="30" customHeight="1" x14ac:dyDescent="0.25"/>
    <row r="69" spans="1:27" ht="18" customHeight="1" x14ac:dyDescent="0.25">
      <c r="A69" s="4" t="s">
        <v>25</v>
      </c>
      <c r="B69" s="5">
        <v>276</v>
      </c>
      <c r="C69" s="5">
        <v>277</v>
      </c>
      <c r="D69" s="5">
        <v>278</v>
      </c>
      <c r="E69" s="5">
        <v>279</v>
      </c>
      <c r="F69" s="5">
        <v>280</v>
      </c>
      <c r="G69" s="5">
        <v>281</v>
      </c>
      <c r="H69" s="5">
        <v>282</v>
      </c>
      <c r="I69" s="5">
        <v>283</v>
      </c>
      <c r="J69" s="5">
        <v>284</v>
      </c>
      <c r="K69" s="5">
        <v>285</v>
      </c>
      <c r="L69" s="5">
        <v>286</v>
      </c>
      <c r="M69" s="5">
        <v>287</v>
      </c>
      <c r="N69" s="5">
        <v>288</v>
      </c>
      <c r="O69" s="5">
        <v>289</v>
      </c>
      <c r="P69" s="5">
        <v>290</v>
      </c>
      <c r="Q69" s="5">
        <v>291</v>
      </c>
      <c r="R69" s="5">
        <v>292</v>
      </c>
      <c r="S69" s="5">
        <v>293</v>
      </c>
      <c r="T69" s="5">
        <v>294</v>
      </c>
      <c r="U69" s="5">
        <v>295</v>
      </c>
      <c r="V69" s="5">
        <v>296</v>
      </c>
      <c r="W69" s="5">
        <v>297</v>
      </c>
      <c r="X69" s="5">
        <v>298</v>
      </c>
      <c r="Y69" s="5">
        <v>299</v>
      </c>
      <c r="Z69" s="5">
        <v>300</v>
      </c>
      <c r="AA69" s="12" t="s">
        <v>26</v>
      </c>
    </row>
    <row r="70" spans="1:27" ht="18" customHeight="1" x14ac:dyDescent="0.25">
      <c r="A70" s="4" t="s">
        <v>27</v>
      </c>
      <c r="B70" s="5">
        <v>220</v>
      </c>
      <c r="C70" s="5">
        <v>222</v>
      </c>
      <c r="D70" s="5">
        <v>222</v>
      </c>
      <c r="E70" s="5">
        <v>222</v>
      </c>
      <c r="F70" s="5">
        <v>222</v>
      </c>
      <c r="G70" s="5">
        <v>225</v>
      </c>
      <c r="H70" s="5">
        <v>225</v>
      </c>
      <c r="I70" s="5">
        <v>227</v>
      </c>
      <c r="J70" s="5">
        <v>227</v>
      </c>
      <c r="K70" s="5">
        <v>227</v>
      </c>
      <c r="L70" s="5">
        <v>229</v>
      </c>
      <c r="M70" s="5">
        <v>230</v>
      </c>
      <c r="N70" s="5">
        <v>231</v>
      </c>
      <c r="O70" s="5">
        <v>232</v>
      </c>
      <c r="P70" s="5">
        <v>232</v>
      </c>
      <c r="Q70" s="5">
        <v>232</v>
      </c>
      <c r="R70" s="5">
        <v>232</v>
      </c>
      <c r="S70" s="5">
        <v>233</v>
      </c>
      <c r="T70" s="5">
        <v>234</v>
      </c>
      <c r="U70" s="5">
        <v>234</v>
      </c>
      <c r="V70" s="5">
        <v>235</v>
      </c>
      <c r="W70" s="5">
        <v>235</v>
      </c>
      <c r="X70" s="5">
        <v>236</v>
      </c>
      <c r="Y70" s="5">
        <v>237</v>
      </c>
      <c r="Z70" s="5">
        <v>237</v>
      </c>
      <c r="AA70" s="12"/>
    </row>
    <row r="71" spans="1:27" ht="18" customHeight="1" x14ac:dyDescent="0.25">
      <c r="A71" s="4" t="s">
        <v>28</v>
      </c>
      <c r="B71" s="5">
        <v>41</v>
      </c>
      <c r="C71" s="5">
        <v>21</v>
      </c>
      <c r="D71" s="5">
        <v>22</v>
      </c>
      <c r="E71" s="5">
        <v>29</v>
      </c>
      <c r="F71" s="5">
        <v>40</v>
      </c>
      <c r="G71" s="5">
        <v>8</v>
      </c>
      <c r="H71" s="5">
        <v>10</v>
      </c>
      <c r="I71" s="5">
        <v>9</v>
      </c>
      <c r="J71" s="5">
        <v>21</v>
      </c>
      <c r="K71" s="5">
        <v>36</v>
      </c>
      <c r="L71" s="5">
        <v>40</v>
      </c>
      <c r="M71" s="5">
        <v>5</v>
      </c>
      <c r="N71" s="5">
        <v>33</v>
      </c>
      <c r="O71" s="5">
        <v>10</v>
      </c>
      <c r="P71" s="5">
        <v>11</v>
      </c>
      <c r="Q71" s="5">
        <v>16</v>
      </c>
      <c r="R71" s="5">
        <v>41</v>
      </c>
      <c r="S71" s="5">
        <v>20</v>
      </c>
      <c r="T71" s="5">
        <v>19</v>
      </c>
      <c r="U71" s="5">
        <v>36</v>
      </c>
      <c r="V71" s="5">
        <v>6</v>
      </c>
      <c r="W71" s="5">
        <v>48</v>
      </c>
      <c r="X71" s="5">
        <v>41</v>
      </c>
      <c r="Y71" s="5">
        <v>13</v>
      </c>
      <c r="Z71" s="5">
        <v>34</v>
      </c>
      <c r="AA71" s="12"/>
    </row>
    <row r="72" spans="1:27" ht="18" customHeight="1" x14ac:dyDescent="0.25">
      <c r="A72" s="4" t="str">
        <f>Sheet1!$H$5</f>
        <v>Yes/For</v>
      </c>
      <c r="B72" s="5"/>
      <c r="C72" s="5"/>
      <c r="D72" s="5"/>
      <c r="E72" s="5"/>
      <c r="F72" s="5">
        <v>1</v>
      </c>
      <c r="G72" s="5">
        <v>1</v>
      </c>
      <c r="H72" s="5"/>
      <c r="I72" s="5"/>
      <c r="J72" s="5"/>
      <c r="K72" s="5"/>
      <c r="L72" s="5"/>
      <c r="M72" s="5">
        <v>1</v>
      </c>
      <c r="N72" s="5"/>
      <c r="O72" s="5">
        <v>1</v>
      </c>
      <c r="P72" s="5"/>
      <c r="Q72" s="5"/>
      <c r="R72" s="5"/>
      <c r="S72" s="5"/>
      <c r="T72" s="5"/>
      <c r="U72" s="5"/>
      <c r="V72" s="5"/>
      <c r="W72" s="5"/>
      <c r="X72" s="5"/>
      <c r="Y72" s="5">
        <v>1</v>
      </c>
      <c r="Z72" s="5">
        <v>1</v>
      </c>
      <c r="AA72" s="7">
        <f>SUM(B72:Z72)</f>
        <v>6</v>
      </c>
    </row>
    <row r="73" spans="1:27" ht="18" customHeight="1" x14ac:dyDescent="0.25">
      <c r="A73" s="4" t="str">
        <f>Sheet1!$H$6</f>
        <v>No/Against</v>
      </c>
      <c r="B73" s="5">
        <v>1</v>
      </c>
      <c r="C73" s="5">
        <v>1</v>
      </c>
      <c r="D73" s="5">
        <v>1</v>
      </c>
      <c r="E73" s="5">
        <v>1</v>
      </c>
      <c r="F73" s="5"/>
      <c r="G73" s="5"/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/>
      <c r="N73" s="5">
        <v>1</v>
      </c>
      <c r="O73" s="5"/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/>
      <c r="Z73" s="5"/>
      <c r="AA73" s="7">
        <f>SUM(B73:Z73)</f>
        <v>19</v>
      </c>
    </row>
    <row r="74" spans="1:27" ht="30" customHeight="1" x14ac:dyDescent="0.25"/>
    <row r="75" spans="1:27" ht="18" customHeight="1" x14ac:dyDescent="0.25">
      <c r="A75" s="4" t="s">
        <v>25</v>
      </c>
      <c r="B75" s="5">
        <v>301</v>
      </c>
      <c r="C75" s="5">
        <v>302</v>
      </c>
      <c r="D75" s="5">
        <v>303</v>
      </c>
      <c r="E75" s="5">
        <v>304</v>
      </c>
      <c r="F75" s="5">
        <v>305</v>
      </c>
      <c r="G75" s="5">
        <v>306</v>
      </c>
      <c r="H75" s="5">
        <v>307</v>
      </c>
      <c r="I75" s="5">
        <v>308</v>
      </c>
      <c r="J75" s="5">
        <v>309</v>
      </c>
      <c r="K75" s="5">
        <v>310</v>
      </c>
      <c r="L75" s="5">
        <v>311</v>
      </c>
      <c r="M75" s="5">
        <v>312</v>
      </c>
      <c r="N75" s="5">
        <v>313</v>
      </c>
      <c r="O75" s="5">
        <v>314</v>
      </c>
      <c r="P75" s="5">
        <v>315</v>
      </c>
      <c r="Q75" s="5">
        <v>316</v>
      </c>
      <c r="R75" s="5">
        <v>317</v>
      </c>
      <c r="S75" s="5">
        <v>318</v>
      </c>
      <c r="T75" s="5">
        <v>319</v>
      </c>
      <c r="U75" s="5">
        <v>320</v>
      </c>
      <c r="V75" s="5">
        <v>321</v>
      </c>
      <c r="W75" s="5">
        <v>322</v>
      </c>
      <c r="X75" s="5">
        <v>323</v>
      </c>
      <c r="Y75" s="5">
        <v>324</v>
      </c>
      <c r="Z75" s="5">
        <v>325</v>
      </c>
      <c r="AA75" s="12" t="s">
        <v>26</v>
      </c>
    </row>
    <row r="76" spans="1:27" ht="18" customHeight="1" x14ac:dyDescent="0.25">
      <c r="A76" s="4" t="s">
        <v>27</v>
      </c>
      <c r="B76" s="5">
        <v>239</v>
      </c>
      <c r="C76" s="5">
        <v>240</v>
      </c>
      <c r="D76" s="5">
        <v>240</v>
      </c>
      <c r="E76" s="5">
        <v>243</v>
      </c>
      <c r="F76" s="5">
        <v>243</v>
      </c>
      <c r="G76" s="5">
        <v>243</v>
      </c>
      <c r="H76" s="5">
        <v>243</v>
      </c>
      <c r="I76" s="5">
        <v>244</v>
      </c>
      <c r="J76" s="5">
        <v>244</v>
      </c>
      <c r="K76" s="5">
        <v>244</v>
      </c>
      <c r="L76" s="5">
        <v>246</v>
      </c>
      <c r="M76" s="5">
        <v>248</v>
      </c>
      <c r="N76" s="5">
        <v>249</v>
      </c>
      <c r="O76" s="5">
        <v>250</v>
      </c>
      <c r="P76" s="5">
        <v>250</v>
      </c>
      <c r="Q76" s="5">
        <v>251</v>
      </c>
      <c r="R76" s="5">
        <v>254</v>
      </c>
      <c r="S76" s="5">
        <v>254</v>
      </c>
      <c r="T76" s="5">
        <v>255</v>
      </c>
      <c r="U76" s="5">
        <v>255</v>
      </c>
      <c r="V76" s="5">
        <v>256</v>
      </c>
      <c r="W76" s="5">
        <v>256</v>
      </c>
      <c r="X76" s="5">
        <v>257</v>
      </c>
      <c r="Y76" s="5">
        <v>257</v>
      </c>
      <c r="Z76" s="5">
        <v>258</v>
      </c>
      <c r="AA76" s="12"/>
    </row>
    <row r="77" spans="1:27" ht="18" customHeight="1" x14ac:dyDescent="0.25">
      <c r="A77" s="4" t="s">
        <v>28</v>
      </c>
      <c r="B77" s="5">
        <v>1</v>
      </c>
      <c r="C77" s="5">
        <v>30</v>
      </c>
      <c r="D77" s="5">
        <v>51</v>
      </c>
      <c r="E77" s="5">
        <v>6</v>
      </c>
      <c r="F77" s="5">
        <v>11</v>
      </c>
      <c r="G77" s="5">
        <v>24</v>
      </c>
      <c r="H77" s="5">
        <v>38</v>
      </c>
      <c r="I77" s="5">
        <v>4</v>
      </c>
      <c r="J77" s="5">
        <v>27</v>
      </c>
      <c r="K77" s="5">
        <v>42</v>
      </c>
      <c r="L77" s="5">
        <v>15</v>
      </c>
      <c r="M77" s="5">
        <v>35</v>
      </c>
      <c r="N77" s="5">
        <v>11</v>
      </c>
      <c r="O77" s="5">
        <v>36</v>
      </c>
      <c r="P77" s="5">
        <v>44</v>
      </c>
      <c r="Q77" s="5">
        <v>30</v>
      </c>
      <c r="R77" s="5">
        <v>27</v>
      </c>
      <c r="S77" s="5">
        <v>42</v>
      </c>
      <c r="T77" s="5">
        <v>8</v>
      </c>
      <c r="U77" s="5">
        <v>28</v>
      </c>
      <c r="V77" s="5">
        <v>37</v>
      </c>
      <c r="W77" s="5">
        <v>44</v>
      </c>
      <c r="X77" s="5">
        <v>5</v>
      </c>
      <c r="Y77" s="5">
        <v>26</v>
      </c>
      <c r="Z77" s="5">
        <v>6</v>
      </c>
      <c r="AA77" s="12"/>
    </row>
    <row r="78" spans="1:27" ht="18" customHeight="1" x14ac:dyDescent="0.25">
      <c r="A78" s="4" t="str">
        <f>Sheet1!$H$5</f>
        <v>Yes/For</v>
      </c>
      <c r="B78" s="5"/>
      <c r="C78" s="5"/>
      <c r="D78" s="5"/>
      <c r="E78" s="5"/>
      <c r="F78" s="5"/>
      <c r="G78" s="5"/>
      <c r="H78" s="5">
        <v>1</v>
      </c>
      <c r="I78" s="5">
        <v>1</v>
      </c>
      <c r="J78" s="5"/>
      <c r="K78" s="5"/>
      <c r="L78" s="5">
        <v>1</v>
      </c>
      <c r="M78" s="5"/>
      <c r="N78" s="5"/>
      <c r="O78" s="5">
        <v>0</v>
      </c>
      <c r="P78" s="5">
        <v>1</v>
      </c>
      <c r="Q78" s="5"/>
      <c r="R78" s="5">
        <v>1</v>
      </c>
      <c r="S78" s="5">
        <v>1</v>
      </c>
      <c r="T78" s="5"/>
      <c r="U78" s="5">
        <v>1</v>
      </c>
      <c r="V78" s="5">
        <v>1</v>
      </c>
      <c r="W78" s="5"/>
      <c r="X78" s="5"/>
      <c r="Y78" s="5">
        <v>1</v>
      </c>
      <c r="Z78" s="5"/>
      <c r="AA78" s="7">
        <f>SUM(B78:Z78)</f>
        <v>9</v>
      </c>
    </row>
    <row r="79" spans="1:27" ht="18" customHeight="1" x14ac:dyDescent="0.25">
      <c r="A79" s="4" t="str">
        <f>Sheet1!$H$6</f>
        <v>No/Against</v>
      </c>
      <c r="B79" s="5">
        <v>1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/>
      <c r="I79" s="5"/>
      <c r="J79" s="5">
        <v>1</v>
      </c>
      <c r="K79" s="5">
        <v>1</v>
      </c>
      <c r="L79" s="5"/>
      <c r="M79" s="5">
        <v>1</v>
      </c>
      <c r="N79" s="5">
        <v>1</v>
      </c>
      <c r="O79" s="5">
        <v>0</v>
      </c>
      <c r="P79" s="5"/>
      <c r="Q79" s="5">
        <v>1</v>
      </c>
      <c r="R79" s="5"/>
      <c r="S79" s="5"/>
      <c r="T79" s="5">
        <v>1</v>
      </c>
      <c r="U79" s="5"/>
      <c r="V79" s="5"/>
      <c r="W79" s="5">
        <v>1</v>
      </c>
      <c r="X79" s="5">
        <v>1</v>
      </c>
      <c r="Y79" s="5"/>
      <c r="Z79" s="5">
        <v>1</v>
      </c>
      <c r="AA79" s="7">
        <f>SUM(B79:Z79)</f>
        <v>15</v>
      </c>
    </row>
    <row r="80" spans="1:27" ht="30" customHeight="1" x14ac:dyDescent="0.25"/>
    <row r="81" spans="1:27" ht="18" customHeight="1" x14ac:dyDescent="0.25">
      <c r="A81" s="4" t="s">
        <v>25</v>
      </c>
      <c r="B81" s="5">
        <v>326</v>
      </c>
      <c r="C81" s="5">
        <v>327</v>
      </c>
      <c r="D81" s="5">
        <v>328</v>
      </c>
      <c r="E81" s="5">
        <v>329</v>
      </c>
      <c r="F81" s="5">
        <v>330</v>
      </c>
      <c r="G81" s="5">
        <v>331</v>
      </c>
      <c r="H81" s="5">
        <v>332</v>
      </c>
      <c r="I81" s="5">
        <v>333</v>
      </c>
      <c r="J81" s="5">
        <v>334</v>
      </c>
      <c r="K81" s="5">
        <v>335</v>
      </c>
      <c r="L81" s="5">
        <v>336</v>
      </c>
      <c r="M81" s="5">
        <v>337</v>
      </c>
      <c r="N81" s="5">
        <v>338</v>
      </c>
      <c r="O81" s="5">
        <v>339</v>
      </c>
      <c r="P81" s="5">
        <v>340</v>
      </c>
      <c r="Q81" s="5">
        <v>341</v>
      </c>
      <c r="R81" s="5">
        <v>342</v>
      </c>
      <c r="S81" s="5">
        <v>343</v>
      </c>
      <c r="T81" s="5">
        <v>344</v>
      </c>
      <c r="U81" s="5">
        <v>345</v>
      </c>
      <c r="V81" s="5">
        <v>346</v>
      </c>
      <c r="W81" s="5">
        <v>347</v>
      </c>
      <c r="X81" s="5">
        <v>348</v>
      </c>
      <c r="Y81" s="5">
        <v>349</v>
      </c>
      <c r="Z81" s="5">
        <v>350</v>
      </c>
      <c r="AA81" s="12" t="s">
        <v>26</v>
      </c>
    </row>
    <row r="82" spans="1:27" ht="18" customHeight="1" x14ac:dyDescent="0.25">
      <c r="A82" s="4" t="s">
        <v>27</v>
      </c>
      <c r="B82" s="5">
        <v>259</v>
      </c>
      <c r="C82" s="5">
        <v>259</v>
      </c>
      <c r="D82" s="5">
        <v>262</v>
      </c>
      <c r="E82" s="5">
        <v>263</v>
      </c>
      <c r="F82" s="5">
        <v>263</v>
      </c>
      <c r="G82" s="5">
        <v>265</v>
      </c>
      <c r="H82" s="5">
        <v>265</v>
      </c>
      <c r="I82" s="5">
        <v>265</v>
      </c>
      <c r="J82" s="5">
        <v>266</v>
      </c>
      <c r="K82" s="5">
        <v>267</v>
      </c>
      <c r="L82" s="5">
        <v>268</v>
      </c>
      <c r="M82" s="5">
        <v>268</v>
      </c>
      <c r="N82" s="5">
        <v>269</v>
      </c>
      <c r="O82" s="5">
        <v>269</v>
      </c>
      <c r="P82" s="5">
        <v>269</v>
      </c>
      <c r="Q82" s="5">
        <v>270</v>
      </c>
      <c r="R82" s="5">
        <v>270</v>
      </c>
      <c r="S82" s="5">
        <v>271</v>
      </c>
      <c r="T82" s="5">
        <v>271</v>
      </c>
      <c r="U82" s="5">
        <v>271</v>
      </c>
      <c r="V82" s="5">
        <v>271</v>
      </c>
      <c r="W82" s="5">
        <v>271</v>
      </c>
      <c r="X82" s="5">
        <v>273</v>
      </c>
      <c r="Y82" s="5">
        <v>273</v>
      </c>
      <c r="Z82" s="5">
        <v>274</v>
      </c>
      <c r="AA82" s="12"/>
    </row>
    <row r="83" spans="1:27" ht="18" customHeight="1" x14ac:dyDescent="0.25">
      <c r="A83" s="4" t="s">
        <v>28</v>
      </c>
      <c r="B83" s="5">
        <v>9</v>
      </c>
      <c r="C83" s="5">
        <v>10</v>
      </c>
      <c r="D83" s="5">
        <v>1</v>
      </c>
      <c r="E83" s="5">
        <v>13</v>
      </c>
      <c r="F83" s="5">
        <v>39</v>
      </c>
      <c r="G83" s="5">
        <v>5</v>
      </c>
      <c r="H83" s="5">
        <v>42</v>
      </c>
      <c r="I83" s="5">
        <v>47</v>
      </c>
      <c r="J83" s="5">
        <v>50</v>
      </c>
      <c r="K83" s="5">
        <v>29</v>
      </c>
      <c r="L83" s="5">
        <v>8</v>
      </c>
      <c r="M83" s="5">
        <v>35</v>
      </c>
      <c r="N83" s="5">
        <v>1</v>
      </c>
      <c r="O83" s="5">
        <v>6</v>
      </c>
      <c r="P83" s="5">
        <v>7</v>
      </c>
      <c r="Q83" s="5">
        <v>4</v>
      </c>
      <c r="R83" s="5">
        <v>47</v>
      </c>
      <c r="S83" s="5">
        <v>5</v>
      </c>
      <c r="T83" s="5">
        <v>7</v>
      </c>
      <c r="U83" s="5">
        <v>7</v>
      </c>
      <c r="V83" s="5">
        <v>38</v>
      </c>
      <c r="W83" s="5">
        <v>39</v>
      </c>
      <c r="X83" s="5">
        <v>5</v>
      </c>
      <c r="Y83" s="5">
        <v>28</v>
      </c>
      <c r="Z83" s="5">
        <v>1</v>
      </c>
      <c r="AA83" s="12"/>
    </row>
    <row r="84" spans="1:27" ht="18" customHeight="1" x14ac:dyDescent="0.25">
      <c r="A84" s="4" t="str">
        <f>Sheet1!$H$5</f>
        <v>Yes/For</v>
      </c>
      <c r="B84" s="5"/>
      <c r="C84" s="5"/>
      <c r="D84" s="5">
        <v>1</v>
      </c>
      <c r="E84" s="5"/>
      <c r="F84" s="5"/>
      <c r="G84" s="5"/>
      <c r="H84" s="5">
        <v>1</v>
      </c>
      <c r="I84" s="5"/>
      <c r="J84" s="5"/>
      <c r="K84" s="5"/>
      <c r="L84" s="5"/>
      <c r="M84" s="5">
        <v>1</v>
      </c>
      <c r="N84" s="5">
        <v>1</v>
      </c>
      <c r="O84" s="5"/>
      <c r="P84" s="5"/>
      <c r="Q84" s="5"/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/>
      <c r="Y84" s="5"/>
      <c r="Z84" s="5">
        <v>1</v>
      </c>
      <c r="AA84" s="7">
        <f>SUM(B84:Z84)</f>
        <v>11</v>
      </c>
    </row>
    <row r="85" spans="1:27" ht="18" customHeight="1" x14ac:dyDescent="0.25">
      <c r="A85" s="4" t="str">
        <f>Sheet1!$H$6</f>
        <v>No/Against</v>
      </c>
      <c r="B85" s="5">
        <v>1</v>
      </c>
      <c r="C85" s="5">
        <v>1</v>
      </c>
      <c r="D85" s="5"/>
      <c r="E85" s="5">
        <v>1</v>
      </c>
      <c r="F85" s="5">
        <v>1</v>
      </c>
      <c r="G85" s="5">
        <v>1</v>
      </c>
      <c r="H85" s="5"/>
      <c r="I85" s="5">
        <v>1</v>
      </c>
      <c r="J85" s="5">
        <v>1</v>
      </c>
      <c r="K85" s="5">
        <v>1</v>
      </c>
      <c r="L85" s="5">
        <v>1</v>
      </c>
      <c r="M85" s="5"/>
      <c r="N85" s="5"/>
      <c r="O85" s="5">
        <v>1</v>
      </c>
      <c r="P85" s="5">
        <v>1</v>
      </c>
      <c r="Q85" s="5">
        <v>1</v>
      </c>
      <c r="R85" s="5"/>
      <c r="S85" s="5"/>
      <c r="T85" s="5"/>
      <c r="U85" s="5"/>
      <c r="V85" s="5"/>
      <c r="W85" s="5"/>
      <c r="X85" s="5">
        <v>1</v>
      </c>
      <c r="Y85" s="5">
        <v>1</v>
      </c>
      <c r="Z85" s="5"/>
      <c r="AA85" s="7">
        <f>SUM(B85:Z85)</f>
        <v>14</v>
      </c>
    </row>
    <row r="86" spans="1:27" ht="30" customHeight="1" x14ac:dyDescent="0.25"/>
    <row r="87" spans="1:27" ht="18" customHeight="1" x14ac:dyDescent="0.25">
      <c r="A87" s="4" t="s">
        <v>25</v>
      </c>
      <c r="B87" s="5">
        <v>351</v>
      </c>
      <c r="C87" s="5">
        <v>352</v>
      </c>
      <c r="D87" s="5">
        <v>353</v>
      </c>
      <c r="E87" s="5">
        <v>354</v>
      </c>
      <c r="F87" s="5">
        <v>355</v>
      </c>
      <c r="G87" s="5">
        <v>356</v>
      </c>
      <c r="H87" s="5">
        <v>357</v>
      </c>
      <c r="I87" s="5">
        <v>358</v>
      </c>
      <c r="J87" s="5">
        <v>359</v>
      </c>
      <c r="K87" s="5">
        <v>360</v>
      </c>
      <c r="L87" s="5">
        <v>361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2" t="s">
        <v>26</v>
      </c>
    </row>
    <row r="88" spans="1:27" ht="18" customHeight="1" x14ac:dyDescent="0.25">
      <c r="A88" s="4" t="s">
        <v>27</v>
      </c>
      <c r="B88" s="5">
        <v>275</v>
      </c>
      <c r="C88" s="5">
        <v>276</v>
      </c>
      <c r="D88" s="5">
        <v>277</v>
      </c>
      <c r="E88" s="5">
        <v>278</v>
      </c>
      <c r="F88" s="5">
        <v>280</v>
      </c>
      <c r="G88" s="5">
        <v>280</v>
      </c>
      <c r="H88" s="5">
        <v>280</v>
      </c>
      <c r="I88" s="5">
        <v>281</v>
      </c>
      <c r="J88" s="5">
        <v>281</v>
      </c>
      <c r="K88" s="5">
        <v>284</v>
      </c>
      <c r="L88" s="5">
        <v>285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2"/>
    </row>
    <row r="89" spans="1:27" ht="18" customHeight="1" x14ac:dyDescent="0.25">
      <c r="A89" s="4" t="s">
        <v>28</v>
      </c>
      <c r="B89" s="5">
        <v>18</v>
      </c>
      <c r="C89" s="5">
        <v>9</v>
      </c>
      <c r="D89" s="5">
        <v>9</v>
      </c>
      <c r="E89" s="5">
        <v>35</v>
      </c>
      <c r="F89" s="5">
        <v>4</v>
      </c>
      <c r="G89" s="5">
        <v>22</v>
      </c>
      <c r="H89" s="5">
        <v>29</v>
      </c>
      <c r="I89" s="5">
        <v>3</v>
      </c>
      <c r="J89" s="5">
        <v>10</v>
      </c>
      <c r="K89" s="5">
        <v>9</v>
      </c>
      <c r="L89" s="5">
        <v>7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2"/>
    </row>
    <row r="90" spans="1:27" ht="18" customHeight="1" x14ac:dyDescent="0.25">
      <c r="A90" s="4" t="str">
        <f>Sheet1!$H$5</f>
        <v>Yes/For</v>
      </c>
      <c r="B90" s="5">
        <v>1</v>
      </c>
      <c r="C90" s="5"/>
      <c r="D90" s="5">
        <v>0</v>
      </c>
      <c r="E90" s="5">
        <v>0</v>
      </c>
      <c r="F90" s="5">
        <v>1</v>
      </c>
      <c r="G90" s="5"/>
      <c r="H90" s="5"/>
      <c r="I90" s="5"/>
      <c r="J90" s="5"/>
      <c r="K90" s="5"/>
      <c r="L90" s="5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7">
        <f>SUM(B90:Z90)</f>
        <v>2</v>
      </c>
    </row>
    <row r="91" spans="1:27" ht="18" customHeight="1" x14ac:dyDescent="0.25">
      <c r="A91" s="4" t="str">
        <f>Sheet1!$H$6</f>
        <v>No/Against</v>
      </c>
      <c r="B91" s="5"/>
      <c r="C91" s="5">
        <v>1</v>
      </c>
      <c r="D91" s="5">
        <v>0</v>
      </c>
      <c r="E91" s="5">
        <v>0</v>
      </c>
      <c r="F91" s="5"/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7">
        <f>SUM(B91:Z91)</f>
        <v>7</v>
      </c>
    </row>
    <row r="92" spans="1:27" ht="30" customHeight="1" x14ac:dyDescent="0.25"/>
    <row r="93" spans="1:27" ht="18" customHeight="1" x14ac:dyDescent="0.25">
      <c r="A93" s="4" t="s">
        <v>29</v>
      </c>
      <c r="B93" s="12" t="s">
        <v>30</v>
      </c>
      <c r="C93" s="12"/>
      <c r="D93" s="12"/>
    </row>
    <row r="94" spans="1:27" ht="18" customHeight="1" x14ac:dyDescent="0.25">
      <c r="A94" s="4" t="str">
        <f>Sheet1!$H$5</f>
        <v>Yes/For</v>
      </c>
      <c r="B94" s="12">
        <f>AA6+AA12+AA18+AA24+AA30+AA36+AA42+AA48+AA54+AA60+AA66+AA72+AA78+AA84+AA90</f>
        <v>158</v>
      </c>
      <c r="C94" s="12"/>
      <c r="D94" s="12"/>
    </row>
    <row r="95" spans="1:27" ht="18" customHeight="1" x14ac:dyDescent="0.25">
      <c r="A95" s="4" t="str">
        <f>Sheet1!$H$6</f>
        <v>No/Against</v>
      </c>
      <c r="B95" s="12">
        <f t="shared" ref="B95:B96" si="0">AA7+AA13+AA19+AA25+AA31+AA37+AA43+AA49+AA55+AA61+AA67+AA73+AA79+AA85+AA91</f>
        <v>193</v>
      </c>
      <c r="C95" s="12"/>
      <c r="D95" s="12"/>
    </row>
    <row r="96" spans="1:27" ht="18" customHeight="1" x14ac:dyDescent="0.25">
      <c r="B96" s="9">
        <f t="shared" si="0"/>
        <v>0</v>
      </c>
    </row>
  </sheetData>
  <sheetProtection sheet="1" objects="1" scenarios="1"/>
  <mergeCells count="20">
    <mergeCell ref="B94:D94"/>
    <mergeCell ref="B95:D95"/>
    <mergeCell ref="AA63:AA65"/>
    <mergeCell ref="AA69:AA71"/>
    <mergeCell ref="AA75:AA77"/>
    <mergeCell ref="AA81:AA83"/>
    <mergeCell ref="AA87:AA89"/>
    <mergeCell ref="B93:D93"/>
    <mergeCell ref="AA57:AA59"/>
    <mergeCell ref="A1:AA1"/>
    <mergeCell ref="A2:AA2"/>
    <mergeCell ref="AA3:AA5"/>
    <mergeCell ref="AA9:AA11"/>
    <mergeCell ref="AA15:AA17"/>
    <mergeCell ref="AA21:AA23"/>
    <mergeCell ref="AA27:AA29"/>
    <mergeCell ref="AA33:AA35"/>
    <mergeCell ref="AA39:AA41"/>
    <mergeCell ref="AA45:AA47"/>
    <mergeCell ref="AA51:AA53"/>
  </mergeCells>
  <conditionalFormatting sqref="AA6:AA93">
    <cfRule type="expression" dxfId="1" priority="2">
      <formula>AA6=0</formula>
    </cfRule>
  </conditionalFormatting>
  <conditionalFormatting sqref="B94:D96">
    <cfRule type="expression" dxfId="0" priority="1">
      <formula>B94=0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  <rowBreaks count="3" manualBreakCount="3">
    <brk id="26" max="16383" man="1"/>
    <brk id="50" max="16383" man="1"/>
    <brk id="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Sheets</vt:lpstr>
      <vt:lpstr>'Tally Sheets'!Print_Titles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cp:lastPrinted>2017-11-17T17:09:00Z</cp:lastPrinted>
  <dcterms:created xsi:type="dcterms:W3CDTF">2017-11-17T17:06:37Z</dcterms:created>
  <dcterms:modified xsi:type="dcterms:W3CDTF">2017-11-17T23:53:19Z</dcterms:modified>
</cp:coreProperties>
</file>