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Elections\Voting Systems\CORLA\2018 Primary\Garfield - Ballot Polling\Round 1\"/>
    </mc:Choice>
  </mc:AlternateContent>
  <bookViews>
    <workbookView xWindow="0" yWindow="0" windowWidth="28800" windowHeight="12450"/>
  </bookViews>
  <sheets>
    <sheet name="Sheet1" sheetId="1" r:id="rId1"/>
    <sheet name="Tally Sheet" sheetId="2" r:id="rId2"/>
  </sheets>
  <definedNames>
    <definedName name="_xlnm.Print_Titles" localSheetId="1">'Tally Sheet'!$1:$2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A31" i="2"/>
  <c r="A30" i="2"/>
  <c r="A29" i="2"/>
  <c r="A28" i="2"/>
  <c r="AA25" i="2"/>
  <c r="A25" i="2"/>
  <c r="AA24" i="2"/>
  <c r="A24" i="2"/>
  <c r="AA23" i="2"/>
  <c r="A23" i="2"/>
  <c r="AA22" i="2"/>
  <c r="A22" i="2"/>
  <c r="AA17" i="2"/>
  <c r="A17" i="2"/>
  <c r="AA16" i="2"/>
  <c r="A16" i="2"/>
  <c r="AA15" i="2"/>
  <c r="A15" i="2"/>
  <c r="AA14" i="2"/>
  <c r="A14" i="2"/>
  <c r="AA9" i="2"/>
  <c r="A9" i="2"/>
  <c r="AA8" i="2"/>
  <c r="A8" i="2"/>
  <c r="AA7" i="2"/>
  <c r="A7" i="2"/>
  <c r="AA6" i="2"/>
  <c r="A6" i="2"/>
  <c r="A2" i="2"/>
  <c r="A1" i="2"/>
</calcChain>
</file>

<file path=xl/sharedStrings.xml><?xml version="1.0" encoding="utf-8"?>
<sst xmlns="http://schemas.openxmlformats.org/spreadsheetml/2006/main" count="96" uniqueCount="30">
  <si>
    <t>Location</t>
  </si>
  <si>
    <t>Round #</t>
  </si>
  <si>
    <t>sorted_number</t>
  </si>
  <si>
    <t xml:space="preserve"> ballot</t>
  </si>
  <si>
    <t xml:space="preserve"> batch_label</t>
  </si>
  <si>
    <t xml:space="preserve"> which_ballot_in_batch</t>
  </si>
  <si>
    <t>Box 1</t>
  </si>
  <si>
    <t>Box 3</t>
  </si>
  <si>
    <t>Box 5</t>
  </si>
  <si>
    <t>Box 7</t>
  </si>
  <si>
    <t>County</t>
  </si>
  <si>
    <t># of ballots to audit</t>
  </si>
  <si>
    <t>Contest</t>
  </si>
  <si>
    <t># of candidates</t>
  </si>
  <si>
    <t>Candidate 1</t>
  </si>
  <si>
    <t>Candidate 2</t>
  </si>
  <si>
    <t>Candidate 3</t>
  </si>
  <si>
    <t>Candidate 4</t>
  </si>
  <si>
    <t>Undervote</t>
  </si>
  <si>
    <t>Overvote</t>
  </si>
  <si>
    <t>Garfield</t>
  </si>
  <si>
    <t>Garfield County Clerk and Recorder - Republican Party</t>
  </si>
  <si>
    <t>Bonnie McLean</t>
  </si>
  <si>
    <t>Lynette Lacerda</t>
  </si>
  <si>
    <t>Ballot Number</t>
  </si>
  <si>
    <t>Row Total</t>
  </si>
  <si>
    <t>Batch</t>
  </si>
  <si>
    <t>Ballot Position</t>
  </si>
  <si>
    <t>Round #1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</si>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</sst>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1</xdr:row>
      <xdr:rowOff>1</xdr:rowOff>
    </xdr:from>
    <xdr:to>
      <xdr:col>19</xdr:col>
      <xdr:colOff>45030</xdr:colOff>
      <xdr:row>25</xdr:row>
      <xdr:rowOff>60382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5126" y="190501"/>
          <a:ext cx="5531429" cy="463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4.85546875" style="1" bestFit="1" customWidth="1"/>
    <col min="2" max="2" width="6.5703125" style="1" bestFit="1" customWidth="1"/>
    <col min="3" max="3" width="11.7109375" style="1" bestFit="1" customWidth="1"/>
    <col min="4" max="4" width="21.85546875" style="1" bestFit="1" customWidth="1"/>
    <col min="5" max="5" width="8.42578125" bestFit="1" customWidth="1"/>
    <col min="6" max="6" width="8.140625" style="1" bestFit="1" customWidth="1"/>
    <col min="8" max="8" width="18.28515625" style="2" bestFit="1" customWidth="1"/>
    <col min="9" max="9" width="49.7109375" style="2" bestFit="1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1" t="s">
        <v>5</v>
      </c>
      <c r="E1" t="s">
        <v>0</v>
      </c>
      <c r="F1" s="1" t="s">
        <v>1</v>
      </c>
      <c r="H1" s="2" t="s">
        <v>10</v>
      </c>
      <c r="I1" s="2" t="s">
        <v>20</v>
      </c>
    </row>
    <row r="2" spans="1:9" x14ac:dyDescent="0.25">
      <c r="A2" s="1">
        <v>1</v>
      </c>
      <c r="B2" s="1">
        <v>48</v>
      </c>
      <c r="C2" s="1">
        <v>201</v>
      </c>
      <c r="D2" s="1">
        <v>48</v>
      </c>
      <c r="E2" t="s">
        <v>6</v>
      </c>
      <c r="F2" s="1">
        <v>1</v>
      </c>
      <c r="H2" s="2" t="s">
        <v>11</v>
      </c>
      <c r="I2" s="2">
        <v>62</v>
      </c>
    </row>
    <row r="3" spans="1:9" x14ac:dyDescent="0.25">
      <c r="A3" s="1">
        <v>2</v>
      </c>
      <c r="B3" s="1">
        <v>107</v>
      </c>
      <c r="C3" s="1">
        <v>203</v>
      </c>
      <c r="D3" s="1">
        <v>7</v>
      </c>
      <c r="E3" t="s">
        <v>6</v>
      </c>
      <c r="F3" s="1">
        <v>1</v>
      </c>
    </row>
    <row r="4" spans="1:9" x14ac:dyDescent="0.25">
      <c r="A4" s="1">
        <v>3</v>
      </c>
      <c r="B4" s="1">
        <v>232</v>
      </c>
      <c r="C4" s="1">
        <v>205</v>
      </c>
      <c r="D4" s="1">
        <v>32</v>
      </c>
      <c r="E4" t="s">
        <v>6</v>
      </c>
      <c r="F4" s="1">
        <v>1</v>
      </c>
      <c r="H4" s="2" t="s">
        <v>12</v>
      </c>
      <c r="I4" s="2" t="s">
        <v>21</v>
      </c>
    </row>
    <row r="5" spans="1:9" x14ac:dyDescent="0.25">
      <c r="A5" s="1">
        <v>4</v>
      </c>
      <c r="B5" s="1">
        <v>287</v>
      </c>
      <c r="C5" s="1">
        <v>206</v>
      </c>
      <c r="D5" s="1">
        <v>37</v>
      </c>
      <c r="E5" t="s">
        <v>6</v>
      </c>
      <c r="F5" s="1">
        <v>1</v>
      </c>
      <c r="H5" s="2" t="s">
        <v>13</v>
      </c>
      <c r="I5" s="2">
        <v>2</v>
      </c>
    </row>
    <row r="6" spans="1:9" x14ac:dyDescent="0.25">
      <c r="A6" s="1">
        <v>5</v>
      </c>
      <c r="B6" s="1">
        <v>349</v>
      </c>
      <c r="C6" s="1">
        <v>207</v>
      </c>
      <c r="D6" s="1">
        <v>49</v>
      </c>
      <c r="E6" t="s">
        <v>6</v>
      </c>
      <c r="F6" s="1">
        <v>1</v>
      </c>
      <c r="H6" s="2" t="s">
        <v>14</v>
      </c>
      <c r="I6" s="2" t="s">
        <v>22</v>
      </c>
    </row>
    <row r="7" spans="1:9" x14ac:dyDescent="0.25">
      <c r="A7" s="1">
        <v>6</v>
      </c>
      <c r="B7" s="1">
        <v>447</v>
      </c>
      <c r="C7" s="1">
        <v>209</v>
      </c>
      <c r="D7" s="1">
        <v>47</v>
      </c>
      <c r="E7" t="s">
        <v>6</v>
      </c>
      <c r="F7" s="1">
        <v>1</v>
      </c>
      <c r="H7" s="2" t="s">
        <v>15</v>
      </c>
      <c r="I7" s="2" t="s">
        <v>23</v>
      </c>
    </row>
    <row r="8" spans="1:9" x14ac:dyDescent="0.25">
      <c r="A8" s="1">
        <v>7</v>
      </c>
      <c r="B8" s="1">
        <v>517</v>
      </c>
      <c r="C8" s="1">
        <v>211</v>
      </c>
      <c r="D8" s="1">
        <v>17</v>
      </c>
      <c r="E8" t="s">
        <v>6</v>
      </c>
      <c r="F8" s="1">
        <v>1</v>
      </c>
      <c r="H8" s="2" t="s">
        <v>16</v>
      </c>
      <c r="I8" s="2" t="s">
        <v>18</v>
      </c>
    </row>
    <row r="9" spans="1:9" x14ac:dyDescent="0.25">
      <c r="A9" s="1">
        <v>8</v>
      </c>
      <c r="B9" s="1">
        <v>621</v>
      </c>
      <c r="C9" s="1">
        <v>213</v>
      </c>
      <c r="D9" s="1">
        <v>21</v>
      </c>
      <c r="E9" t="s">
        <v>6</v>
      </c>
      <c r="F9" s="1">
        <v>1</v>
      </c>
      <c r="H9" s="2" t="s">
        <v>17</v>
      </c>
      <c r="I9" s="2" t="s">
        <v>19</v>
      </c>
    </row>
    <row r="10" spans="1:9" x14ac:dyDescent="0.25">
      <c r="A10" s="1">
        <v>9</v>
      </c>
      <c r="B10" s="1">
        <v>659</v>
      </c>
      <c r="C10" s="1">
        <v>214</v>
      </c>
      <c r="D10" s="1">
        <v>9</v>
      </c>
      <c r="E10" t="s">
        <v>6</v>
      </c>
      <c r="F10" s="1">
        <v>1</v>
      </c>
    </row>
    <row r="11" spans="1:9" x14ac:dyDescent="0.25">
      <c r="A11" s="1">
        <v>10</v>
      </c>
      <c r="B11" s="1">
        <v>728</v>
      </c>
      <c r="C11" s="1">
        <v>215</v>
      </c>
      <c r="D11" s="1">
        <v>28</v>
      </c>
      <c r="E11" t="s">
        <v>6</v>
      </c>
      <c r="F11" s="1">
        <v>1</v>
      </c>
    </row>
    <row r="12" spans="1:9" x14ac:dyDescent="0.25">
      <c r="A12" s="1">
        <v>11</v>
      </c>
      <c r="B12" s="1">
        <v>743</v>
      </c>
      <c r="C12" s="1">
        <v>215</v>
      </c>
      <c r="D12" s="1">
        <v>43</v>
      </c>
      <c r="E12" t="s">
        <v>6</v>
      </c>
      <c r="F12" s="1">
        <v>1</v>
      </c>
    </row>
    <row r="13" spans="1:9" x14ac:dyDescent="0.25">
      <c r="A13" s="1">
        <v>12</v>
      </c>
      <c r="B13" s="1">
        <v>743</v>
      </c>
      <c r="C13" s="1">
        <v>215</v>
      </c>
      <c r="D13" s="1">
        <v>43</v>
      </c>
      <c r="E13" t="s">
        <v>6</v>
      </c>
      <c r="F13" s="1">
        <v>1</v>
      </c>
    </row>
    <row r="14" spans="1:9" x14ac:dyDescent="0.25">
      <c r="A14" s="1">
        <v>13</v>
      </c>
      <c r="B14" s="1">
        <v>845</v>
      </c>
      <c r="C14" s="1">
        <v>217</v>
      </c>
      <c r="D14" s="1">
        <v>45</v>
      </c>
      <c r="E14" t="s">
        <v>6</v>
      </c>
      <c r="F14" s="1">
        <v>1</v>
      </c>
    </row>
    <row r="15" spans="1:9" x14ac:dyDescent="0.25">
      <c r="A15" s="1">
        <v>14</v>
      </c>
      <c r="B15" s="1">
        <v>982</v>
      </c>
      <c r="C15" s="1">
        <v>220</v>
      </c>
      <c r="D15" s="1">
        <v>32</v>
      </c>
      <c r="E15" t="s">
        <v>6</v>
      </c>
      <c r="F15" s="1">
        <v>1</v>
      </c>
    </row>
    <row r="16" spans="1:9" x14ac:dyDescent="0.25">
      <c r="A16" s="1">
        <v>15</v>
      </c>
      <c r="B16" s="1">
        <v>1007</v>
      </c>
      <c r="C16" s="1">
        <v>221</v>
      </c>
      <c r="D16" s="1">
        <v>7</v>
      </c>
      <c r="E16" t="s">
        <v>6</v>
      </c>
      <c r="F16" s="1">
        <v>1</v>
      </c>
    </row>
    <row r="17" spans="1:6" x14ac:dyDescent="0.25">
      <c r="A17" s="1">
        <v>16</v>
      </c>
      <c r="B17" s="1">
        <v>1009</v>
      </c>
      <c r="C17" s="1">
        <v>221</v>
      </c>
      <c r="D17" s="1">
        <v>9</v>
      </c>
      <c r="E17" t="s">
        <v>6</v>
      </c>
      <c r="F17" s="1">
        <v>1</v>
      </c>
    </row>
    <row r="18" spans="1:6" x14ac:dyDescent="0.25">
      <c r="A18" s="1">
        <v>17</v>
      </c>
      <c r="B18" s="1">
        <v>1084</v>
      </c>
      <c r="C18" s="1">
        <v>222</v>
      </c>
      <c r="D18" s="1">
        <v>34</v>
      </c>
      <c r="E18" t="s">
        <v>6</v>
      </c>
      <c r="F18" s="1">
        <v>1</v>
      </c>
    </row>
    <row r="19" spans="1:6" x14ac:dyDescent="0.25">
      <c r="A19" s="1">
        <v>18</v>
      </c>
      <c r="B19" s="1">
        <v>1239</v>
      </c>
      <c r="C19" s="1">
        <v>225</v>
      </c>
      <c r="D19" s="1">
        <v>39</v>
      </c>
      <c r="E19" t="s">
        <v>6</v>
      </c>
      <c r="F19" s="1">
        <v>1</v>
      </c>
    </row>
    <row r="20" spans="1:6" x14ac:dyDescent="0.25">
      <c r="A20" s="1">
        <v>19</v>
      </c>
      <c r="B20" s="1">
        <v>1327</v>
      </c>
      <c r="C20" s="1">
        <v>227</v>
      </c>
      <c r="D20" s="1">
        <v>27</v>
      </c>
      <c r="E20" t="s">
        <v>7</v>
      </c>
      <c r="F20" s="1">
        <v>1</v>
      </c>
    </row>
    <row r="21" spans="1:6" x14ac:dyDescent="0.25">
      <c r="A21" s="1">
        <v>20</v>
      </c>
      <c r="B21" s="1">
        <v>1330</v>
      </c>
      <c r="C21" s="1">
        <v>227</v>
      </c>
      <c r="D21" s="1">
        <v>30</v>
      </c>
      <c r="E21" t="s">
        <v>7</v>
      </c>
      <c r="F21" s="1">
        <v>1</v>
      </c>
    </row>
    <row r="22" spans="1:6" x14ac:dyDescent="0.25">
      <c r="A22" s="1">
        <v>21</v>
      </c>
      <c r="B22" s="1">
        <v>1569</v>
      </c>
      <c r="C22" s="1">
        <v>232</v>
      </c>
      <c r="D22" s="1">
        <v>19</v>
      </c>
      <c r="E22" t="s">
        <v>7</v>
      </c>
      <c r="F22" s="1">
        <v>1</v>
      </c>
    </row>
    <row r="23" spans="1:6" x14ac:dyDescent="0.25">
      <c r="A23" s="1">
        <v>22</v>
      </c>
      <c r="B23" s="1">
        <v>1730</v>
      </c>
      <c r="C23" s="1">
        <v>235</v>
      </c>
      <c r="D23" s="1">
        <v>30</v>
      </c>
      <c r="E23" t="s">
        <v>7</v>
      </c>
      <c r="F23" s="1">
        <v>1</v>
      </c>
    </row>
    <row r="24" spans="1:6" x14ac:dyDescent="0.25">
      <c r="A24" s="1">
        <v>23</v>
      </c>
      <c r="B24" s="1">
        <v>1766</v>
      </c>
      <c r="C24" s="1">
        <v>236</v>
      </c>
      <c r="D24" s="1">
        <v>16</v>
      </c>
      <c r="E24" t="s">
        <v>7</v>
      </c>
      <c r="F24" s="1">
        <v>1</v>
      </c>
    </row>
    <row r="25" spans="1:6" x14ac:dyDescent="0.25">
      <c r="A25" s="1">
        <v>24</v>
      </c>
      <c r="B25" s="1">
        <v>1853</v>
      </c>
      <c r="C25" s="1">
        <v>238</v>
      </c>
      <c r="D25" s="1">
        <v>3</v>
      </c>
      <c r="E25" t="s">
        <v>7</v>
      </c>
      <c r="F25" s="1">
        <v>1</v>
      </c>
    </row>
    <row r="26" spans="1:6" x14ac:dyDescent="0.25">
      <c r="A26" s="1">
        <v>25</v>
      </c>
      <c r="B26" s="1">
        <v>1931</v>
      </c>
      <c r="C26" s="1">
        <v>239</v>
      </c>
      <c r="D26" s="1">
        <v>31</v>
      </c>
      <c r="E26" t="s">
        <v>7</v>
      </c>
      <c r="F26" s="1">
        <v>1</v>
      </c>
    </row>
    <row r="27" spans="1:6" x14ac:dyDescent="0.25">
      <c r="A27" s="1">
        <v>26</v>
      </c>
      <c r="B27" s="1">
        <v>1989</v>
      </c>
      <c r="C27" s="1">
        <v>240</v>
      </c>
      <c r="D27" s="1">
        <v>39</v>
      </c>
      <c r="E27" t="s">
        <v>7</v>
      </c>
      <c r="F27" s="1">
        <v>1</v>
      </c>
    </row>
    <row r="28" spans="1:6" x14ac:dyDescent="0.25">
      <c r="A28" s="1">
        <v>27</v>
      </c>
      <c r="B28" s="1">
        <v>2109</v>
      </c>
      <c r="C28" s="1">
        <v>243</v>
      </c>
      <c r="D28" s="1">
        <v>9</v>
      </c>
      <c r="E28" t="s">
        <v>7</v>
      </c>
      <c r="F28" s="1">
        <v>1</v>
      </c>
    </row>
    <row r="29" spans="1:6" x14ac:dyDescent="0.25">
      <c r="A29" s="1">
        <v>28</v>
      </c>
      <c r="B29" s="1">
        <v>2317</v>
      </c>
      <c r="C29" s="1">
        <v>247</v>
      </c>
      <c r="D29" s="1">
        <v>17</v>
      </c>
      <c r="E29" t="s">
        <v>7</v>
      </c>
      <c r="F29" s="1">
        <v>1</v>
      </c>
    </row>
    <row r="30" spans="1:6" x14ac:dyDescent="0.25">
      <c r="A30" s="1">
        <v>29</v>
      </c>
      <c r="B30" s="1">
        <v>2470</v>
      </c>
      <c r="C30" s="1">
        <v>250</v>
      </c>
      <c r="D30" s="1">
        <v>20</v>
      </c>
      <c r="E30" t="s">
        <v>7</v>
      </c>
      <c r="F30" s="1">
        <v>1</v>
      </c>
    </row>
    <row r="31" spans="1:6" x14ac:dyDescent="0.25">
      <c r="A31" s="1">
        <v>30</v>
      </c>
      <c r="B31" s="1">
        <v>2662</v>
      </c>
      <c r="C31" s="1">
        <v>254</v>
      </c>
      <c r="D31" s="1">
        <v>12</v>
      </c>
      <c r="E31" t="s">
        <v>8</v>
      </c>
      <c r="F31" s="1">
        <v>1</v>
      </c>
    </row>
    <row r="32" spans="1:6" x14ac:dyDescent="0.25">
      <c r="A32" s="1">
        <v>31</v>
      </c>
      <c r="B32" s="1">
        <v>2680</v>
      </c>
      <c r="C32" s="1">
        <v>254</v>
      </c>
      <c r="D32" s="1">
        <v>30</v>
      </c>
      <c r="E32" t="s">
        <v>8</v>
      </c>
      <c r="F32" s="1">
        <v>1</v>
      </c>
    </row>
    <row r="33" spans="1:6" x14ac:dyDescent="0.25">
      <c r="A33" s="1">
        <v>32</v>
      </c>
      <c r="B33" s="1">
        <v>2681</v>
      </c>
      <c r="C33" s="1">
        <v>254</v>
      </c>
      <c r="D33" s="1">
        <v>31</v>
      </c>
      <c r="E33" t="s">
        <v>8</v>
      </c>
      <c r="F33" s="1">
        <v>1</v>
      </c>
    </row>
    <row r="34" spans="1:6" x14ac:dyDescent="0.25">
      <c r="A34" s="1">
        <v>33</v>
      </c>
      <c r="B34" s="1">
        <v>2723</v>
      </c>
      <c r="C34" s="1">
        <v>255</v>
      </c>
      <c r="D34" s="1">
        <v>23</v>
      </c>
      <c r="E34" t="s">
        <v>8</v>
      </c>
      <c r="F34" s="1">
        <v>1</v>
      </c>
    </row>
    <row r="35" spans="1:6" x14ac:dyDescent="0.25">
      <c r="A35" s="1">
        <v>34</v>
      </c>
      <c r="B35" s="1">
        <v>2815</v>
      </c>
      <c r="C35" s="1">
        <v>257</v>
      </c>
      <c r="D35" s="1">
        <v>15</v>
      </c>
      <c r="E35" t="s">
        <v>8</v>
      </c>
      <c r="F35" s="1">
        <v>1</v>
      </c>
    </row>
    <row r="36" spans="1:6" x14ac:dyDescent="0.25">
      <c r="A36" s="1">
        <v>35</v>
      </c>
      <c r="B36" s="1">
        <v>2834</v>
      </c>
      <c r="C36" s="1">
        <v>257</v>
      </c>
      <c r="D36" s="1">
        <v>34</v>
      </c>
      <c r="E36" t="s">
        <v>8</v>
      </c>
      <c r="F36" s="1">
        <v>1</v>
      </c>
    </row>
    <row r="37" spans="1:6" x14ac:dyDescent="0.25">
      <c r="A37" s="1">
        <v>36</v>
      </c>
      <c r="B37" s="1">
        <v>2868</v>
      </c>
      <c r="C37" s="1">
        <v>258</v>
      </c>
      <c r="D37" s="1">
        <v>18</v>
      </c>
      <c r="E37" t="s">
        <v>8</v>
      </c>
      <c r="F37" s="1">
        <v>1</v>
      </c>
    </row>
    <row r="38" spans="1:6" x14ac:dyDescent="0.25">
      <c r="A38" s="1">
        <v>37</v>
      </c>
      <c r="B38" s="1">
        <v>2890</v>
      </c>
      <c r="C38" s="1">
        <v>258</v>
      </c>
      <c r="D38" s="1">
        <v>40</v>
      </c>
      <c r="E38" t="s">
        <v>8</v>
      </c>
      <c r="F38" s="1">
        <v>1</v>
      </c>
    </row>
    <row r="39" spans="1:6" x14ac:dyDescent="0.25">
      <c r="A39" s="1">
        <v>38</v>
      </c>
      <c r="B39" s="1">
        <v>2921</v>
      </c>
      <c r="C39" s="1">
        <v>259</v>
      </c>
      <c r="D39" s="1">
        <v>21</v>
      </c>
      <c r="E39" t="s">
        <v>8</v>
      </c>
      <c r="F39" s="1">
        <v>1</v>
      </c>
    </row>
    <row r="40" spans="1:6" x14ac:dyDescent="0.25">
      <c r="A40" s="1">
        <v>39</v>
      </c>
      <c r="B40" s="1">
        <v>2997</v>
      </c>
      <c r="C40" s="1">
        <v>260</v>
      </c>
      <c r="D40" s="1">
        <v>47</v>
      </c>
      <c r="E40" t="s">
        <v>8</v>
      </c>
      <c r="F40" s="1">
        <v>1</v>
      </c>
    </row>
    <row r="41" spans="1:6" x14ac:dyDescent="0.25">
      <c r="A41" s="1">
        <v>40</v>
      </c>
      <c r="B41" s="1">
        <v>3003</v>
      </c>
      <c r="C41" s="1">
        <v>261</v>
      </c>
      <c r="D41" s="1">
        <v>3</v>
      </c>
      <c r="E41" t="s">
        <v>8</v>
      </c>
      <c r="F41" s="1">
        <v>1</v>
      </c>
    </row>
    <row r="42" spans="1:6" x14ac:dyDescent="0.25">
      <c r="A42" s="1">
        <v>41</v>
      </c>
      <c r="B42" s="1">
        <v>3014</v>
      </c>
      <c r="C42" s="1">
        <v>261</v>
      </c>
      <c r="D42" s="1">
        <v>14</v>
      </c>
      <c r="E42" t="s">
        <v>8</v>
      </c>
      <c r="F42" s="1">
        <v>1</v>
      </c>
    </row>
    <row r="43" spans="1:6" x14ac:dyDescent="0.25">
      <c r="A43" s="1">
        <v>42</v>
      </c>
      <c r="B43" s="1">
        <v>3047</v>
      </c>
      <c r="C43" s="1">
        <v>261</v>
      </c>
      <c r="D43" s="1">
        <v>47</v>
      </c>
      <c r="E43" t="s">
        <v>8</v>
      </c>
      <c r="F43" s="1">
        <v>1</v>
      </c>
    </row>
    <row r="44" spans="1:6" x14ac:dyDescent="0.25">
      <c r="A44" s="1">
        <v>43</v>
      </c>
      <c r="B44" s="1">
        <v>3048</v>
      </c>
      <c r="C44" s="1">
        <v>261</v>
      </c>
      <c r="D44" s="1">
        <v>48</v>
      </c>
      <c r="E44" t="s">
        <v>8</v>
      </c>
      <c r="F44" s="1">
        <v>1</v>
      </c>
    </row>
    <row r="45" spans="1:6" x14ac:dyDescent="0.25">
      <c r="A45" s="1">
        <v>44</v>
      </c>
      <c r="B45" s="1">
        <v>3353</v>
      </c>
      <c r="C45" s="1">
        <v>268</v>
      </c>
      <c r="D45" s="1">
        <v>3</v>
      </c>
      <c r="E45" t="s">
        <v>8</v>
      </c>
      <c r="F45" s="1">
        <v>1</v>
      </c>
    </row>
    <row r="46" spans="1:6" x14ac:dyDescent="0.25">
      <c r="A46" s="1">
        <v>45</v>
      </c>
      <c r="B46" s="1">
        <v>3363</v>
      </c>
      <c r="C46" s="1">
        <v>268</v>
      </c>
      <c r="D46" s="1">
        <v>13</v>
      </c>
      <c r="E46" t="s">
        <v>8</v>
      </c>
      <c r="F46" s="1">
        <v>1</v>
      </c>
    </row>
    <row r="47" spans="1:6" x14ac:dyDescent="0.25">
      <c r="A47" s="1">
        <v>46</v>
      </c>
      <c r="B47" s="1">
        <v>3377</v>
      </c>
      <c r="C47" s="1">
        <v>268</v>
      </c>
      <c r="D47" s="1">
        <v>27</v>
      </c>
      <c r="E47" t="s">
        <v>8</v>
      </c>
      <c r="F47" s="1">
        <v>1</v>
      </c>
    </row>
    <row r="48" spans="1:6" x14ac:dyDescent="0.25">
      <c r="A48" s="1">
        <v>47</v>
      </c>
      <c r="B48" s="1">
        <v>3450</v>
      </c>
      <c r="C48" s="1">
        <v>269</v>
      </c>
      <c r="D48" s="1">
        <v>50</v>
      </c>
      <c r="E48" t="s">
        <v>8</v>
      </c>
      <c r="F48" s="1">
        <v>1</v>
      </c>
    </row>
    <row r="49" spans="1:6" x14ac:dyDescent="0.25">
      <c r="A49" s="1">
        <v>48</v>
      </c>
      <c r="B49" s="1">
        <v>3455</v>
      </c>
      <c r="C49" s="1">
        <v>270</v>
      </c>
      <c r="D49" s="1">
        <v>5</v>
      </c>
      <c r="E49" t="s">
        <v>8</v>
      </c>
      <c r="F49" s="1">
        <v>1</v>
      </c>
    </row>
    <row r="50" spans="1:6" x14ac:dyDescent="0.25">
      <c r="A50" s="1">
        <v>49</v>
      </c>
      <c r="B50" s="1">
        <v>3476</v>
      </c>
      <c r="C50" s="1">
        <v>270</v>
      </c>
      <c r="D50" s="1">
        <v>26</v>
      </c>
      <c r="E50" t="s">
        <v>8</v>
      </c>
      <c r="F50" s="1">
        <v>1</v>
      </c>
    </row>
    <row r="51" spans="1:6" x14ac:dyDescent="0.25">
      <c r="A51" s="1">
        <v>50</v>
      </c>
      <c r="B51" s="1">
        <v>3549</v>
      </c>
      <c r="C51" s="1">
        <v>271</v>
      </c>
      <c r="D51" s="1">
        <v>49</v>
      </c>
      <c r="E51" t="s">
        <v>8</v>
      </c>
      <c r="F51" s="1">
        <v>1</v>
      </c>
    </row>
    <row r="52" spans="1:6" x14ac:dyDescent="0.25">
      <c r="A52" s="1">
        <v>51</v>
      </c>
      <c r="B52" s="1">
        <v>3558</v>
      </c>
      <c r="C52" s="1">
        <v>272</v>
      </c>
      <c r="D52" s="1">
        <v>8</v>
      </c>
      <c r="E52" t="s">
        <v>8</v>
      </c>
      <c r="F52" s="1">
        <v>1</v>
      </c>
    </row>
    <row r="53" spans="1:6" x14ac:dyDescent="0.25">
      <c r="A53" s="1">
        <v>52</v>
      </c>
      <c r="B53" s="1">
        <v>3808</v>
      </c>
      <c r="C53" s="1">
        <v>277</v>
      </c>
      <c r="D53" s="1">
        <v>8</v>
      </c>
      <c r="E53" t="s">
        <v>9</v>
      </c>
      <c r="F53" s="1">
        <v>1</v>
      </c>
    </row>
    <row r="54" spans="1:6" x14ac:dyDescent="0.25">
      <c r="A54" s="1">
        <v>53</v>
      </c>
      <c r="B54" s="1">
        <v>3819</v>
      </c>
      <c r="C54" s="1">
        <v>277</v>
      </c>
      <c r="D54" s="1">
        <v>19</v>
      </c>
      <c r="E54" t="s">
        <v>9</v>
      </c>
      <c r="F54" s="1">
        <v>1</v>
      </c>
    </row>
    <row r="55" spans="1:6" x14ac:dyDescent="0.25">
      <c r="A55" s="1">
        <v>54</v>
      </c>
      <c r="B55" s="1">
        <v>3966</v>
      </c>
      <c r="C55" s="1">
        <v>280</v>
      </c>
      <c r="D55" s="1">
        <v>16</v>
      </c>
      <c r="E55" t="s">
        <v>9</v>
      </c>
      <c r="F55" s="1">
        <v>1</v>
      </c>
    </row>
    <row r="56" spans="1:6" x14ac:dyDescent="0.25">
      <c r="A56" s="1">
        <v>55</v>
      </c>
      <c r="B56" s="1">
        <v>4228</v>
      </c>
      <c r="C56" s="1">
        <v>285</v>
      </c>
      <c r="D56" s="1">
        <v>28</v>
      </c>
      <c r="E56" t="s">
        <v>9</v>
      </c>
      <c r="F56" s="1">
        <v>1</v>
      </c>
    </row>
    <row r="57" spans="1:6" x14ac:dyDescent="0.25">
      <c r="A57" s="1">
        <v>56</v>
      </c>
      <c r="B57" s="1">
        <v>4307</v>
      </c>
      <c r="C57" s="1">
        <v>287</v>
      </c>
      <c r="D57" s="1">
        <v>7</v>
      </c>
      <c r="E57" t="s">
        <v>9</v>
      </c>
      <c r="F57" s="1">
        <v>1</v>
      </c>
    </row>
    <row r="58" spans="1:6" x14ac:dyDescent="0.25">
      <c r="A58" s="1">
        <v>57</v>
      </c>
      <c r="B58" s="1">
        <v>4356</v>
      </c>
      <c r="C58" s="1">
        <v>288</v>
      </c>
      <c r="D58" s="1">
        <v>6</v>
      </c>
      <c r="E58" t="s">
        <v>9</v>
      </c>
      <c r="F58" s="1">
        <v>1</v>
      </c>
    </row>
    <row r="59" spans="1:6" x14ac:dyDescent="0.25">
      <c r="A59" s="1">
        <v>58</v>
      </c>
      <c r="B59" s="1">
        <v>4437</v>
      </c>
      <c r="C59" s="1">
        <v>289</v>
      </c>
      <c r="D59" s="1">
        <v>37</v>
      </c>
      <c r="E59" t="s">
        <v>9</v>
      </c>
      <c r="F59" s="1">
        <v>1</v>
      </c>
    </row>
    <row r="60" spans="1:6" x14ac:dyDescent="0.25">
      <c r="A60" s="1">
        <v>59</v>
      </c>
      <c r="B60" s="1">
        <v>4480</v>
      </c>
      <c r="C60" s="1">
        <v>290</v>
      </c>
      <c r="D60" s="1">
        <v>30</v>
      </c>
      <c r="E60" t="s">
        <v>9</v>
      </c>
      <c r="F60" s="1">
        <v>1</v>
      </c>
    </row>
    <row r="61" spans="1:6" x14ac:dyDescent="0.25">
      <c r="A61" s="1">
        <v>60</v>
      </c>
      <c r="B61" s="1">
        <v>4609</v>
      </c>
      <c r="C61" s="1">
        <v>293</v>
      </c>
      <c r="D61" s="1">
        <v>9</v>
      </c>
      <c r="E61" t="s">
        <v>9</v>
      </c>
      <c r="F61" s="1">
        <v>1</v>
      </c>
    </row>
    <row r="62" spans="1:6" x14ac:dyDescent="0.25">
      <c r="A62" s="1">
        <v>61</v>
      </c>
      <c r="B62" s="1">
        <v>4730</v>
      </c>
      <c r="C62" s="1">
        <v>295</v>
      </c>
      <c r="D62" s="1">
        <v>30</v>
      </c>
      <c r="E62" t="s">
        <v>9</v>
      </c>
      <c r="F62" s="1">
        <v>1</v>
      </c>
    </row>
    <row r="63" spans="1:6" x14ac:dyDescent="0.25">
      <c r="A63" s="1">
        <v>62</v>
      </c>
      <c r="B63" s="1">
        <v>4760</v>
      </c>
      <c r="C63" s="1">
        <v>296</v>
      </c>
      <c r="D63" s="1">
        <v>10</v>
      </c>
      <c r="E63" t="s">
        <v>9</v>
      </c>
      <c r="F63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pane ySplit="2" topLeftCell="A3" activePane="bottomLeft" state="frozen"/>
      <selection pane="bottomLeft" activeCell="A3" sqref="A3"/>
    </sheetView>
  </sheetViews>
  <sheetFormatPr defaultRowHeight="18" customHeight="1" x14ac:dyDescent="0.25"/>
  <cols>
    <col min="1" max="1" width="15" style="10" bestFit="1" customWidth="1"/>
    <col min="2" max="26" width="4" style="11" customWidth="1"/>
    <col min="27" max="27" width="5.7109375" style="12" customWidth="1"/>
    <col min="28" max="16384" width="9.140625" style="8"/>
  </cols>
  <sheetData>
    <row r="1" spans="1:27" s="4" customFormat="1" ht="18" customHeight="1" x14ac:dyDescent="0.25">
      <c r="A1" s="3" t="str">
        <f>Sheet1!$I$1&amp;" County 2018 Primary Election Ballot Polling Risk-Limiting Audit"</f>
        <v>Garfield County 2018 Primary Election Ballot Polling Risk-Limiting Audit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4" customFormat="1" ht="18" customHeight="1" x14ac:dyDescent="0.25">
      <c r="A2" s="3" t="str">
        <f>Sheet1!$I$4</f>
        <v>Garfield County Clerk and Recorder - Republican Party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8" customHeight="1" x14ac:dyDescent="0.25">
      <c r="A3" s="5" t="s">
        <v>24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7" t="s">
        <v>25</v>
      </c>
    </row>
    <row r="4" spans="1:27" ht="18" customHeight="1" x14ac:dyDescent="0.25">
      <c r="A4" s="5" t="s">
        <v>26</v>
      </c>
      <c r="B4" s="6">
        <v>201</v>
      </c>
      <c r="C4" s="6">
        <v>203</v>
      </c>
      <c r="D4" s="6">
        <v>205</v>
      </c>
      <c r="E4" s="6">
        <v>206</v>
      </c>
      <c r="F4" s="6">
        <v>207</v>
      </c>
      <c r="G4" s="6">
        <v>209</v>
      </c>
      <c r="H4" s="6">
        <v>211</v>
      </c>
      <c r="I4" s="6">
        <v>213</v>
      </c>
      <c r="J4" s="6">
        <v>214</v>
      </c>
      <c r="K4" s="6">
        <v>215</v>
      </c>
      <c r="L4" s="6">
        <v>215</v>
      </c>
      <c r="M4" s="6">
        <v>215</v>
      </c>
      <c r="N4" s="6">
        <v>217</v>
      </c>
      <c r="O4" s="6">
        <v>220</v>
      </c>
      <c r="P4" s="6">
        <v>221</v>
      </c>
      <c r="Q4" s="6">
        <v>221</v>
      </c>
      <c r="R4" s="6">
        <v>222</v>
      </c>
      <c r="S4" s="6">
        <v>225</v>
      </c>
      <c r="T4" s="6">
        <v>227</v>
      </c>
      <c r="U4" s="6">
        <v>227</v>
      </c>
      <c r="V4" s="6">
        <v>232</v>
      </c>
      <c r="W4" s="6">
        <v>235</v>
      </c>
      <c r="X4" s="6">
        <v>236</v>
      </c>
      <c r="Y4" s="6">
        <v>238</v>
      </c>
      <c r="Z4" s="6">
        <v>239</v>
      </c>
      <c r="AA4" s="7"/>
    </row>
    <row r="5" spans="1:27" ht="18" customHeight="1" x14ac:dyDescent="0.25">
      <c r="A5" s="5" t="s">
        <v>27</v>
      </c>
      <c r="B5" s="6">
        <v>48</v>
      </c>
      <c r="C5" s="6">
        <v>7</v>
      </c>
      <c r="D5" s="6">
        <v>32</v>
      </c>
      <c r="E5" s="6">
        <v>37</v>
      </c>
      <c r="F5" s="6">
        <v>49</v>
      </c>
      <c r="G5" s="6">
        <v>47</v>
      </c>
      <c r="H5" s="6">
        <v>17</v>
      </c>
      <c r="I5" s="6">
        <v>21</v>
      </c>
      <c r="J5" s="6">
        <v>9</v>
      </c>
      <c r="K5" s="6">
        <v>28</v>
      </c>
      <c r="L5" s="6">
        <v>43</v>
      </c>
      <c r="M5" s="6">
        <v>43</v>
      </c>
      <c r="N5" s="6">
        <v>45</v>
      </c>
      <c r="O5" s="6">
        <v>32</v>
      </c>
      <c r="P5" s="6">
        <v>7</v>
      </c>
      <c r="Q5" s="6">
        <v>9</v>
      </c>
      <c r="R5" s="6">
        <v>34</v>
      </c>
      <c r="S5" s="6">
        <v>39</v>
      </c>
      <c r="T5" s="6">
        <v>27</v>
      </c>
      <c r="U5" s="6">
        <v>30</v>
      </c>
      <c r="V5" s="6">
        <v>19</v>
      </c>
      <c r="W5" s="6">
        <v>30</v>
      </c>
      <c r="X5" s="6">
        <v>16</v>
      </c>
      <c r="Y5" s="6">
        <v>3</v>
      </c>
      <c r="Z5" s="6">
        <v>31</v>
      </c>
      <c r="AA5" s="7"/>
    </row>
    <row r="6" spans="1:27" ht="18" customHeight="1" x14ac:dyDescent="0.25">
      <c r="A6" s="5" t="str">
        <f>Sheet1!$I$6</f>
        <v>Bonnie McLean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9">
        <f>SUM(B6:Z6)</f>
        <v>0</v>
      </c>
    </row>
    <row r="7" spans="1:27" ht="18" customHeight="1" x14ac:dyDescent="0.25">
      <c r="A7" s="5" t="str">
        <f>Sheet1!$I$7</f>
        <v>Lynette Lacerda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9">
        <f>SUM(B7:Z7)</f>
        <v>0</v>
      </c>
    </row>
    <row r="8" spans="1:27" ht="18" customHeight="1" x14ac:dyDescent="0.25">
      <c r="A8" s="5" t="str">
        <f>Sheet1!$I$8</f>
        <v>Undervote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>
        <f>SUM(B8:Z8)</f>
        <v>0</v>
      </c>
    </row>
    <row r="9" spans="1:27" ht="18" customHeight="1" x14ac:dyDescent="0.25">
      <c r="A9" s="5" t="str">
        <f>Sheet1!$I$9</f>
        <v>Overvote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9">
        <f>SUM(B9:Z9)</f>
        <v>0</v>
      </c>
    </row>
    <row r="10" spans="1:27" ht="30" customHeight="1" x14ac:dyDescent="0.25"/>
    <row r="11" spans="1:27" ht="18" customHeight="1" x14ac:dyDescent="0.25">
      <c r="A11" s="5" t="s">
        <v>24</v>
      </c>
      <c r="B11" s="6">
        <v>26</v>
      </c>
      <c r="C11" s="6">
        <v>27</v>
      </c>
      <c r="D11" s="6">
        <v>28</v>
      </c>
      <c r="E11" s="6">
        <v>29</v>
      </c>
      <c r="F11" s="6">
        <v>30</v>
      </c>
      <c r="G11" s="6">
        <v>31</v>
      </c>
      <c r="H11" s="6">
        <v>32</v>
      </c>
      <c r="I11" s="6">
        <v>33</v>
      </c>
      <c r="J11" s="6">
        <v>34</v>
      </c>
      <c r="K11" s="6">
        <v>35</v>
      </c>
      <c r="L11" s="6">
        <v>36</v>
      </c>
      <c r="M11" s="6">
        <v>37</v>
      </c>
      <c r="N11" s="6">
        <v>38</v>
      </c>
      <c r="O11" s="6">
        <v>39</v>
      </c>
      <c r="P11" s="6">
        <v>40</v>
      </c>
      <c r="Q11" s="6">
        <v>41</v>
      </c>
      <c r="R11" s="6">
        <v>42</v>
      </c>
      <c r="S11" s="6">
        <v>43</v>
      </c>
      <c r="T11" s="6">
        <v>44</v>
      </c>
      <c r="U11" s="6">
        <v>45</v>
      </c>
      <c r="V11" s="6">
        <v>46</v>
      </c>
      <c r="W11" s="6">
        <v>47</v>
      </c>
      <c r="X11" s="6">
        <v>48</v>
      </c>
      <c r="Y11" s="6">
        <v>49</v>
      </c>
      <c r="Z11" s="6">
        <v>50</v>
      </c>
      <c r="AA11" s="7" t="s">
        <v>25</v>
      </c>
    </row>
    <row r="12" spans="1:27" ht="18" customHeight="1" x14ac:dyDescent="0.25">
      <c r="A12" s="5" t="s">
        <v>26</v>
      </c>
      <c r="B12" s="6">
        <v>240</v>
      </c>
      <c r="C12" s="6">
        <v>243</v>
      </c>
      <c r="D12" s="6">
        <v>247</v>
      </c>
      <c r="E12" s="6">
        <v>250</v>
      </c>
      <c r="F12" s="6">
        <v>254</v>
      </c>
      <c r="G12" s="6">
        <v>254</v>
      </c>
      <c r="H12" s="6">
        <v>254</v>
      </c>
      <c r="I12" s="6">
        <v>255</v>
      </c>
      <c r="J12" s="6">
        <v>257</v>
      </c>
      <c r="K12" s="6">
        <v>257</v>
      </c>
      <c r="L12" s="6">
        <v>258</v>
      </c>
      <c r="M12" s="6">
        <v>258</v>
      </c>
      <c r="N12" s="6">
        <v>259</v>
      </c>
      <c r="O12" s="6">
        <v>260</v>
      </c>
      <c r="P12" s="6">
        <v>261</v>
      </c>
      <c r="Q12" s="6">
        <v>261</v>
      </c>
      <c r="R12" s="6">
        <v>261</v>
      </c>
      <c r="S12" s="6">
        <v>261</v>
      </c>
      <c r="T12" s="6">
        <v>268</v>
      </c>
      <c r="U12" s="6">
        <v>268</v>
      </c>
      <c r="V12" s="6">
        <v>268</v>
      </c>
      <c r="W12" s="6">
        <v>269</v>
      </c>
      <c r="X12" s="6">
        <v>270</v>
      </c>
      <c r="Y12" s="6">
        <v>270</v>
      </c>
      <c r="Z12" s="6">
        <v>271</v>
      </c>
      <c r="AA12" s="7"/>
    </row>
    <row r="13" spans="1:27" ht="18" customHeight="1" x14ac:dyDescent="0.25">
      <c r="A13" s="5" t="s">
        <v>27</v>
      </c>
      <c r="B13" s="6">
        <v>39</v>
      </c>
      <c r="C13" s="6">
        <v>9</v>
      </c>
      <c r="D13" s="6">
        <v>17</v>
      </c>
      <c r="E13" s="6">
        <v>20</v>
      </c>
      <c r="F13" s="6">
        <v>12</v>
      </c>
      <c r="G13" s="6">
        <v>30</v>
      </c>
      <c r="H13" s="6">
        <v>31</v>
      </c>
      <c r="I13" s="6">
        <v>23</v>
      </c>
      <c r="J13" s="6">
        <v>15</v>
      </c>
      <c r="K13" s="6">
        <v>34</v>
      </c>
      <c r="L13" s="6">
        <v>18</v>
      </c>
      <c r="M13" s="6">
        <v>40</v>
      </c>
      <c r="N13" s="6">
        <v>21</v>
      </c>
      <c r="O13" s="6">
        <v>47</v>
      </c>
      <c r="P13" s="6">
        <v>3</v>
      </c>
      <c r="Q13" s="6">
        <v>14</v>
      </c>
      <c r="R13" s="6">
        <v>47</v>
      </c>
      <c r="S13" s="6">
        <v>48</v>
      </c>
      <c r="T13" s="6">
        <v>3</v>
      </c>
      <c r="U13" s="6">
        <v>13</v>
      </c>
      <c r="V13" s="6">
        <v>27</v>
      </c>
      <c r="W13" s="6">
        <v>50</v>
      </c>
      <c r="X13" s="6">
        <v>5</v>
      </c>
      <c r="Y13" s="6">
        <v>26</v>
      </c>
      <c r="Z13" s="6">
        <v>49</v>
      </c>
      <c r="AA13" s="7"/>
    </row>
    <row r="14" spans="1:27" ht="18" customHeight="1" x14ac:dyDescent="0.25">
      <c r="A14" s="5" t="str">
        <f>Sheet1!$I$6</f>
        <v>Bonnie McLean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9">
        <f>SUM(B14:Z14)</f>
        <v>0</v>
      </c>
    </row>
    <row r="15" spans="1:27" ht="18" customHeight="1" x14ac:dyDescent="0.25">
      <c r="A15" s="5" t="str">
        <f>Sheet1!$I$7</f>
        <v>Lynette Lacerda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9">
        <f>SUM(B15:Z15)</f>
        <v>0</v>
      </c>
    </row>
    <row r="16" spans="1:27" ht="18" customHeight="1" x14ac:dyDescent="0.25">
      <c r="A16" s="5" t="str">
        <f>Sheet1!$I$8</f>
        <v>Undervote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9">
        <f>SUM(B16:Z16)</f>
        <v>0</v>
      </c>
    </row>
    <row r="17" spans="1:27" ht="18" customHeight="1" x14ac:dyDescent="0.25">
      <c r="A17" s="5" t="str">
        <f>Sheet1!$I$9</f>
        <v>Overvote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9">
        <f>SUM(B17:Z17)</f>
        <v>0</v>
      </c>
    </row>
    <row r="18" spans="1:27" ht="30" customHeight="1" x14ac:dyDescent="0.25"/>
    <row r="19" spans="1:27" ht="18" customHeight="1" x14ac:dyDescent="0.25">
      <c r="A19" s="5" t="s">
        <v>24</v>
      </c>
      <c r="B19" s="6">
        <v>51</v>
      </c>
      <c r="C19" s="6">
        <v>52</v>
      </c>
      <c r="D19" s="6">
        <v>53</v>
      </c>
      <c r="E19" s="6">
        <v>54</v>
      </c>
      <c r="F19" s="6">
        <v>55</v>
      </c>
      <c r="G19" s="6">
        <v>56</v>
      </c>
      <c r="H19" s="6">
        <v>57</v>
      </c>
      <c r="I19" s="6">
        <v>58</v>
      </c>
      <c r="J19" s="6">
        <v>59</v>
      </c>
      <c r="K19" s="6">
        <v>60</v>
      </c>
      <c r="L19" s="6">
        <v>61</v>
      </c>
      <c r="M19" s="6">
        <v>62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7" t="s">
        <v>25</v>
      </c>
    </row>
    <row r="20" spans="1:27" ht="18" customHeight="1" x14ac:dyDescent="0.25">
      <c r="A20" s="5" t="s">
        <v>26</v>
      </c>
      <c r="B20" s="6">
        <v>272</v>
      </c>
      <c r="C20" s="6">
        <v>277</v>
      </c>
      <c r="D20" s="6">
        <v>277</v>
      </c>
      <c r="E20" s="6">
        <v>280</v>
      </c>
      <c r="F20" s="6">
        <v>285</v>
      </c>
      <c r="G20" s="6">
        <v>287</v>
      </c>
      <c r="H20" s="6">
        <v>288</v>
      </c>
      <c r="I20" s="6">
        <v>289</v>
      </c>
      <c r="J20" s="6">
        <v>290</v>
      </c>
      <c r="K20" s="6">
        <v>293</v>
      </c>
      <c r="L20" s="6">
        <v>295</v>
      </c>
      <c r="M20" s="6">
        <v>296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7"/>
    </row>
    <row r="21" spans="1:27" ht="18" customHeight="1" x14ac:dyDescent="0.25">
      <c r="A21" s="5" t="s">
        <v>27</v>
      </c>
      <c r="B21" s="6">
        <v>8</v>
      </c>
      <c r="C21" s="6">
        <v>8</v>
      </c>
      <c r="D21" s="6">
        <v>19</v>
      </c>
      <c r="E21" s="6">
        <v>16</v>
      </c>
      <c r="F21" s="6">
        <v>28</v>
      </c>
      <c r="G21" s="6">
        <v>7</v>
      </c>
      <c r="H21" s="6">
        <v>6</v>
      </c>
      <c r="I21" s="6">
        <v>37</v>
      </c>
      <c r="J21" s="6">
        <v>30</v>
      </c>
      <c r="K21" s="6">
        <v>9</v>
      </c>
      <c r="L21" s="6">
        <v>30</v>
      </c>
      <c r="M21" s="6">
        <v>10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7"/>
    </row>
    <row r="22" spans="1:27" ht="18" customHeight="1" x14ac:dyDescent="0.25">
      <c r="A22" s="5" t="str">
        <f>Sheet1!$I$6</f>
        <v>Bonnie McLean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9">
        <f>SUM(B22:Z22)</f>
        <v>0</v>
      </c>
    </row>
    <row r="23" spans="1:27" ht="18" customHeight="1" x14ac:dyDescent="0.25">
      <c r="A23" s="5" t="str">
        <f>Sheet1!$I$7</f>
        <v>Lynette Lacerda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9">
        <f>SUM(B23:Z23)</f>
        <v>0</v>
      </c>
    </row>
    <row r="24" spans="1:27" ht="18" customHeight="1" x14ac:dyDescent="0.25">
      <c r="A24" s="5" t="str">
        <f>Sheet1!$I$8</f>
        <v>Undervote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9">
        <f>SUM(B24:Z24)</f>
        <v>0</v>
      </c>
    </row>
    <row r="25" spans="1:27" ht="18" customHeight="1" x14ac:dyDescent="0.25">
      <c r="A25" s="5" t="str">
        <f>Sheet1!$I$9</f>
        <v>Overvote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9">
        <f>SUM(B25:Z25)</f>
        <v>0</v>
      </c>
    </row>
    <row r="26" spans="1:27" ht="30" customHeight="1" x14ac:dyDescent="0.25"/>
    <row r="27" spans="1:27" ht="18" customHeight="1" x14ac:dyDescent="0.25">
      <c r="A27" s="5" t="s">
        <v>28</v>
      </c>
      <c r="B27" s="7" t="s">
        <v>29</v>
      </c>
      <c r="C27" s="7"/>
      <c r="D27" s="7"/>
    </row>
    <row r="28" spans="1:27" ht="18" customHeight="1" x14ac:dyDescent="0.25">
      <c r="A28" s="5" t="str">
        <f>Sheet1!$I$6</f>
        <v>Bonnie McLean</v>
      </c>
      <c r="B28" s="7">
        <f>AA6+AA14+AA22</f>
        <v>0</v>
      </c>
      <c r="C28" s="7"/>
      <c r="D28" s="7"/>
    </row>
    <row r="29" spans="1:27" ht="18" customHeight="1" x14ac:dyDescent="0.25">
      <c r="A29" s="5" t="str">
        <f>Sheet1!$I$7</f>
        <v>Lynette Lacerda</v>
      </c>
      <c r="B29" s="7">
        <f t="shared" ref="B29:B31" si="0">AA7+AA15+AA23</f>
        <v>0</v>
      </c>
      <c r="C29" s="7"/>
      <c r="D29" s="7"/>
    </row>
    <row r="30" spans="1:27" ht="18" customHeight="1" x14ac:dyDescent="0.25">
      <c r="A30" s="5" t="str">
        <f>Sheet1!$I$8</f>
        <v>Undervote</v>
      </c>
      <c r="B30" s="7">
        <f t="shared" si="0"/>
        <v>0</v>
      </c>
      <c r="C30" s="7"/>
      <c r="D30" s="7"/>
    </row>
    <row r="31" spans="1:27" ht="18" customHeight="1" x14ac:dyDescent="0.25">
      <c r="A31" s="5" t="str">
        <f>Sheet1!$I$9</f>
        <v>Overvote</v>
      </c>
      <c r="B31" s="7">
        <f t="shared" si="0"/>
        <v>0</v>
      </c>
      <c r="C31" s="7"/>
      <c r="D31" s="7"/>
    </row>
  </sheetData>
  <sheetProtection sheet="1" objects="1" scenarios="1"/>
  <mergeCells count="10">
    <mergeCell ref="B28:D28"/>
    <mergeCell ref="B29:D29"/>
    <mergeCell ref="B30:D30"/>
    <mergeCell ref="B31:D31"/>
    <mergeCell ref="A1:AA1"/>
    <mergeCell ref="A2:AA2"/>
    <mergeCell ref="AA3:AA5"/>
    <mergeCell ref="AA11:AA13"/>
    <mergeCell ref="AA19:AA21"/>
    <mergeCell ref="B27:D27"/>
  </mergeCells>
  <conditionalFormatting sqref="AA6:AA25">
    <cfRule type="expression" dxfId="4" priority="5">
      <formula>AA6=0</formula>
    </cfRule>
  </conditionalFormatting>
  <conditionalFormatting sqref="B28:D31">
    <cfRule type="expression" dxfId="3" priority="4">
      <formula>B28=0</formula>
    </cfRule>
  </conditionalFormatting>
  <conditionalFormatting sqref="B6:Z9">
    <cfRule type="expression" dxfId="2" priority="3">
      <formula>SUM(B$6:B$9)&gt;1</formula>
    </cfRule>
  </conditionalFormatting>
  <conditionalFormatting sqref="B14:Z17">
    <cfRule type="expression" dxfId="1" priority="2">
      <formula>SUM(B$14:B$17)&gt;1</formula>
    </cfRule>
  </conditionalFormatting>
  <conditionalFormatting sqref="B22:Z25">
    <cfRule type="expression" dxfId="0" priority="1">
      <formula>SUM(B$22:B$25)&gt;1</formula>
    </cfRule>
  </conditionalFormatting>
  <pageMargins left="0.7" right="0.7" top="0.75" bottom="0.75" header="0.3" footer="0.3"/>
  <pageSetup orientation="landscape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Tally Sheet</vt:lpstr>
      <vt:lpstr>'Tally Sheet'!Print_Titles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Casias</dc:creator>
  <cp:lastModifiedBy>Danny Casias</cp:lastModifiedBy>
  <dcterms:created xsi:type="dcterms:W3CDTF">2018-07-06T17:38:42Z</dcterms:created>
  <dcterms:modified xsi:type="dcterms:W3CDTF">2018-07-06T17:48:44Z</dcterms:modified>
</cp:coreProperties>
</file>