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8 Primary\Hinsdale - Ballot Polling\Round 1\"/>
    </mc:Choice>
  </mc:AlternateContent>
  <bookViews>
    <workbookView xWindow="0" yWindow="0" windowWidth="28800" windowHeight="12450"/>
  </bookViews>
  <sheets>
    <sheet name="Sheet1" sheetId="1" r:id="rId1"/>
    <sheet name="Tally Sheet" sheetId="2" r:id="rId2"/>
  </sheets>
  <definedNames>
    <definedName name="_xlnm.Print_Titles" localSheetId="1">'Tally Sheet'!$1:$2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A23" i="2"/>
  <c r="A22" i="2"/>
  <c r="A21" i="2"/>
  <c r="A20" i="2"/>
  <c r="AA17" i="2"/>
  <c r="A17" i="2"/>
  <c r="AA16" i="2"/>
  <c r="A16" i="2"/>
  <c r="AA15" i="2"/>
  <c r="A15" i="2"/>
  <c r="AA14" i="2"/>
  <c r="A14" i="2"/>
  <c r="AA9" i="2"/>
  <c r="A9" i="2"/>
  <c r="AA8" i="2"/>
  <c r="A8" i="2"/>
  <c r="AA7" i="2"/>
  <c r="A7" i="2"/>
  <c r="AA6" i="2"/>
  <c r="A6" i="2"/>
  <c r="A2" i="2"/>
  <c r="A1" i="2"/>
</calcChain>
</file>

<file path=xl/sharedStrings.xml><?xml version="1.0" encoding="utf-8"?>
<sst xmlns="http://schemas.openxmlformats.org/spreadsheetml/2006/main" count="30" uniqueCount="26">
  <si>
    <t>Location</t>
  </si>
  <si>
    <t>Round #</t>
  </si>
  <si>
    <t>sorted_number</t>
  </si>
  <si>
    <t xml:space="preserve"> ballot</t>
  </si>
  <si>
    <t xml:space="preserve"> batch_label</t>
  </si>
  <si>
    <t xml:space="preserve"> which_ballot_in_batch</t>
  </si>
  <si>
    <t>County</t>
  </si>
  <si>
    <t># of ballots to audit</t>
  </si>
  <si>
    <t>Contest</t>
  </si>
  <si>
    <t># of candidates</t>
  </si>
  <si>
    <t>Candidate 1</t>
  </si>
  <si>
    <t>Candidate 2</t>
  </si>
  <si>
    <t>Candidate 3</t>
  </si>
  <si>
    <t>Candidate 4</t>
  </si>
  <si>
    <t>Undervote</t>
  </si>
  <si>
    <t>Overvote</t>
  </si>
  <si>
    <t>Hinsdale</t>
  </si>
  <si>
    <t>State Treasurer - Democratic Party</t>
  </si>
  <si>
    <t>Dave Young</t>
  </si>
  <si>
    <t>Bernard Douthit</t>
  </si>
  <si>
    <t>Ballot Number</t>
  </si>
  <si>
    <t>Row Total</t>
  </si>
  <si>
    <t>Batch</t>
  </si>
  <si>
    <t>Ballot Position</t>
  </si>
  <si>
    <t>Round #1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</si>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</sst>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</xdr:row>
      <xdr:rowOff>0</xdr:rowOff>
    </xdr:from>
    <xdr:to>
      <xdr:col>19</xdr:col>
      <xdr:colOff>45030</xdr:colOff>
      <xdr:row>25</xdr:row>
      <xdr:rowOff>98476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6" y="190500"/>
          <a:ext cx="5531429" cy="467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6" max="6" width="8.140625" style="1" bestFit="1" customWidth="1"/>
    <col min="8" max="8" width="18.28515625" style="2" bestFit="1" customWidth="1"/>
    <col min="9" max="9" width="31.7109375" style="2" bestFit="1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5</v>
      </c>
      <c r="E1" t="s">
        <v>0</v>
      </c>
      <c r="F1" s="1" t="s">
        <v>1</v>
      </c>
      <c r="H1" s="2" t="s">
        <v>6</v>
      </c>
      <c r="I1" s="2" t="s">
        <v>16</v>
      </c>
    </row>
    <row r="2" spans="1:9" x14ac:dyDescent="0.25">
      <c r="A2" s="1">
        <v>1</v>
      </c>
      <c r="B2" s="1">
        <v>1</v>
      </c>
      <c r="C2" s="1">
        <v>1</v>
      </c>
      <c r="D2" s="1">
        <v>1</v>
      </c>
      <c r="E2">
        <v>0</v>
      </c>
      <c r="F2" s="1">
        <v>1</v>
      </c>
      <c r="H2" s="2" t="s">
        <v>7</v>
      </c>
      <c r="I2" s="2">
        <v>39</v>
      </c>
    </row>
    <row r="3" spans="1:9" x14ac:dyDescent="0.25">
      <c r="A3" s="1">
        <v>2</v>
      </c>
      <c r="B3" s="1">
        <v>2</v>
      </c>
      <c r="C3" s="1">
        <v>1</v>
      </c>
      <c r="D3" s="1">
        <v>2</v>
      </c>
      <c r="E3">
        <v>0</v>
      </c>
      <c r="F3" s="1">
        <v>1</v>
      </c>
    </row>
    <row r="4" spans="1:9" x14ac:dyDescent="0.25">
      <c r="A4" s="1">
        <v>3</v>
      </c>
      <c r="B4" s="1">
        <v>2</v>
      </c>
      <c r="C4" s="1">
        <v>1</v>
      </c>
      <c r="D4" s="1">
        <v>2</v>
      </c>
      <c r="E4">
        <v>0</v>
      </c>
      <c r="F4" s="1">
        <v>1</v>
      </c>
      <c r="H4" s="2" t="s">
        <v>8</v>
      </c>
      <c r="I4" s="2" t="s">
        <v>17</v>
      </c>
    </row>
    <row r="5" spans="1:9" x14ac:dyDescent="0.25">
      <c r="A5" s="1">
        <v>4</v>
      </c>
      <c r="B5" s="1">
        <v>4</v>
      </c>
      <c r="C5" s="1">
        <v>1</v>
      </c>
      <c r="D5" s="1">
        <v>4</v>
      </c>
      <c r="E5">
        <v>0</v>
      </c>
      <c r="F5" s="1">
        <v>1</v>
      </c>
      <c r="H5" s="2" t="s">
        <v>9</v>
      </c>
      <c r="I5" s="2">
        <v>2</v>
      </c>
    </row>
    <row r="6" spans="1:9" x14ac:dyDescent="0.25">
      <c r="A6" s="1">
        <v>5</v>
      </c>
      <c r="B6" s="1">
        <v>5</v>
      </c>
      <c r="C6" s="1">
        <v>1</v>
      </c>
      <c r="D6" s="1">
        <v>5</v>
      </c>
      <c r="E6">
        <v>0</v>
      </c>
      <c r="F6" s="1">
        <v>1</v>
      </c>
      <c r="H6" s="2" t="s">
        <v>10</v>
      </c>
      <c r="I6" s="2" t="s">
        <v>18</v>
      </c>
    </row>
    <row r="7" spans="1:9" x14ac:dyDescent="0.25">
      <c r="A7" s="1">
        <v>6</v>
      </c>
      <c r="B7" s="1">
        <v>7</v>
      </c>
      <c r="C7" s="1">
        <v>1</v>
      </c>
      <c r="D7" s="1">
        <v>7</v>
      </c>
      <c r="E7">
        <v>0</v>
      </c>
      <c r="F7" s="1">
        <v>1</v>
      </c>
      <c r="H7" s="2" t="s">
        <v>11</v>
      </c>
      <c r="I7" s="2" t="s">
        <v>19</v>
      </c>
    </row>
    <row r="8" spans="1:9" x14ac:dyDescent="0.25">
      <c r="A8" s="1">
        <v>7</v>
      </c>
      <c r="B8" s="1">
        <v>8</v>
      </c>
      <c r="C8" s="1">
        <v>1</v>
      </c>
      <c r="D8" s="1">
        <v>8</v>
      </c>
      <c r="E8">
        <v>0</v>
      </c>
      <c r="F8" s="1">
        <v>1</v>
      </c>
      <c r="H8" s="2" t="s">
        <v>12</v>
      </c>
      <c r="I8" s="2" t="s">
        <v>14</v>
      </c>
    </row>
    <row r="9" spans="1:9" x14ac:dyDescent="0.25">
      <c r="A9" s="1">
        <v>8</v>
      </c>
      <c r="B9" s="1">
        <v>10</v>
      </c>
      <c r="C9" s="1">
        <v>1</v>
      </c>
      <c r="D9" s="1">
        <v>10</v>
      </c>
      <c r="E9">
        <v>0</v>
      </c>
      <c r="F9" s="1">
        <v>1</v>
      </c>
      <c r="H9" s="2" t="s">
        <v>13</v>
      </c>
      <c r="I9" s="2" t="s">
        <v>15</v>
      </c>
    </row>
    <row r="10" spans="1:9" x14ac:dyDescent="0.25">
      <c r="A10" s="1">
        <v>9</v>
      </c>
      <c r="B10" s="1">
        <v>12</v>
      </c>
      <c r="C10" s="1">
        <v>1</v>
      </c>
      <c r="D10" s="1">
        <v>12</v>
      </c>
      <c r="E10">
        <v>0</v>
      </c>
      <c r="F10" s="1">
        <v>1</v>
      </c>
    </row>
    <row r="11" spans="1:9" x14ac:dyDescent="0.25">
      <c r="A11" s="1">
        <v>10</v>
      </c>
      <c r="B11" s="1">
        <v>12</v>
      </c>
      <c r="C11" s="1">
        <v>1</v>
      </c>
      <c r="D11" s="1">
        <v>12</v>
      </c>
      <c r="E11">
        <v>0</v>
      </c>
      <c r="F11" s="1">
        <v>1</v>
      </c>
    </row>
    <row r="12" spans="1:9" x14ac:dyDescent="0.25">
      <c r="A12" s="1">
        <v>11</v>
      </c>
      <c r="B12" s="1">
        <v>13</v>
      </c>
      <c r="C12" s="1">
        <v>1</v>
      </c>
      <c r="D12" s="1">
        <v>13</v>
      </c>
      <c r="E12">
        <v>0</v>
      </c>
      <c r="F12" s="1">
        <v>1</v>
      </c>
    </row>
    <row r="13" spans="1:9" x14ac:dyDescent="0.25">
      <c r="A13" s="1">
        <v>12</v>
      </c>
      <c r="B13" s="1">
        <v>15</v>
      </c>
      <c r="C13" s="1">
        <v>1</v>
      </c>
      <c r="D13" s="1">
        <v>15</v>
      </c>
      <c r="E13">
        <v>0</v>
      </c>
      <c r="F13" s="1">
        <v>1</v>
      </c>
    </row>
    <row r="14" spans="1:9" x14ac:dyDescent="0.25">
      <c r="A14" s="1">
        <v>13</v>
      </c>
      <c r="B14" s="1">
        <v>15</v>
      </c>
      <c r="C14" s="1">
        <v>1</v>
      </c>
      <c r="D14" s="1">
        <v>15</v>
      </c>
      <c r="E14">
        <v>0</v>
      </c>
      <c r="F14" s="1">
        <v>1</v>
      </c>
    </row>
    <row r="15" spans="1:9" x14ac:dyDescent="0.25">
      <c r="A15" s="1">
        <v>14</v>
      </c>
      <c r="B15" s="1">
        <v>15</v>
      </c>
      <c r="C15" s="1">
        <v>1</v>
      </c>
      <c r="D15" s="1">
        <v>15</v>
      </c>
      <c r="E15">
        <v>0</v>
      </c>
      <c r="F15" s="1">
        <v>1</v>
      </c>
    </row>
    <row r="16" spans="1:9" x14ac:dyDescent="0.25">
      <c r="A16" s="1">
        <v>15</v>
      </c>
      <c r="B16" s="1">
        <v>15</v>
      </c>
      <c r="C16" s="1">
        <v>1</v>
      </c>
      <c r="D16" s="1">
        <v>15</v>
      </c>
      <c r="E16">
        <v>0</v>
      </c>
      <c r="F16" s="1">
        <v>1</v>
      </c>
    </row>
    <row r="17" spans="1:6" x14ac:dyDescent="0.25">
      <c r="A17" s="1">
        <v>16</v>
      </c>
      <c r="B17" s="1">
        <v>16</v>
      </c>
      <c r="C17" s="1">
        <v>1</v>
      </c>
      <c r="D17" s="1">
        <v>16</v>
      </c>
      <c r="E17">
        <v>0</v>
      </c>
      <c r="F17" s="1">
        <v>1</v>
      </c>
    </row>
    <row r="18" spans="1:6" x14ac:dyDescent="0.25">
      <c r="A18" s="1">
        <v>17</v>
      </c>
      <c r="B18" s="1">
        <v>17</v>
      </c>
      <c r="C18" s="1">
        <v>1</v>
      </c>
      <c r="D18" s="1">
        <v>17</v>
      </c>
      <c r="E18">
        <v>0</v>
      </c>
      <c r="F18" s="1">
        <v>1</v>
      </c>
    </row>
    <row r="19" spans="1:6" x14ac:dyDescent="0.25">
      <c r="A19" s="1">
        <v>18</v>
      </c>
      <c r="B19" s="1">
        <v>17</v>
      </c>
      <c r="C19" s="1">
        <v>1</v>
      </c>
      <c r="D19" s="1">
        <v>17</v>
      </c>
      <c r="E19">
        <v>0</v>
      </c>
      <c r="F19" s="1">
        <v>1</v>
      </c>
    </row>
    <row r="20" spans="1:6" x14ac:dyDescent="0.25">
      <c r="A20" s="1">
        <v>19</v>
      </c>
      <c r="B20" s="1">
        <v>21</v>
      </c>
      <c r="C20" s="1">
        <v>1</v>
      </c>
      <c r="D20" s="1">
        <v>21</v>
      </c>
      <c r="E20">
        <v>0</v>
      </c>
      <c r="F20" s="1">
        <v>1</v>
      </c>
    </row>
    <row r="21" spans="1:6" x14ac:dyDescent="0.25">
      <c r="A21" s="1">
        <v>20</v>
      </c>
      <c r="B21" s="1">
        <v>23</v>
      </c>
      <c r="C21" s="1">
        <v>1</v>
      </c>
      <c r="D21" s="1">
        <v>23</v>
      </c>
      <c r="E21">
        <v>0</v>
      </c>
      <c r="F21" s="1">
        <v>1</v>
      </c>
    </row>
    <row r="22" spans="1:6" x14ac:dyDescent="0.25">
      <c r="A22" s="1">
        <v>21</v>
      </c>
      <c r="B22" s="1">
        <v>25</v>
      </c>
      <c r="C22" s="1">
        <v>1</v>
      </c>
      <c r="D22" s="1">
        <v>25</v>
      </c>
      <c r="E22">
        <v>0</v>
      </c>
      <c r="F22" s="1">
        <v>1</v>
      </c>
    </row>
    <row r="23" spans="1:6" x14ac:dyDescent="0.25">
      <c r="A23" s="1">
        <v>22</v>
      </c>
      <c r="B23" s="1">
        <v>27</v>
      </c>
      <c r="C23" s="1">
        <v>2</v>
      </c>
      <c r="D23" s="1">
        <v>2</v>
      </c>
      <c r="E23">
        <v>0</v>
      </c>
      <c r="F23" s="1">
        <v>1</v>
      </c>
    </row>
    <row r="24" spans="1:6" x14ac:dyDescent="0.25">
      <c r="A24" s="1">
        <v>23</v>
      </c>
      <c r="B24" s="1">
        <v>28</v>
      </c>
      <c r="C24" s="1">
        <v>2</v>
      </c>
      <c r="D24" s="1">
        <v>3</v>
      </c>
      <c r="E24">
        <v>0</v>
      </c>
      <c r="F24" s="1">
        <v>1</v>
      </c>
    </row>
    <row r="25" spans="1:6" x14ac:dyDescent="0.25">
      <c r="A25" s="1">
        <v>24</v>
      </c>
      <c r="B25" s="1">
        <v>29</v>
      </c>
      <c r="C25" s="1">
        <v>2</v>
      </c>
      <c r="D25" s="1">
        <v>4</v>
      </c>
      <c r="E25">
        <v>0</v>
      </c>
      <c r="F25" s="1">
        <v>1</v>
      </c>
    </row>
    <row r="26" spans="1:6" x14ac:dyDescent="0.25">
      <c r="A26" s="1">
        <v>25</v>
      </c>
      <c r="B26" s="1">
        <v>29</v>
      </c>
      <c r="C26" s="1">
        <v>2</v>
      </c>
      <c r="D26" s="1">
        <v>4</v>
      </c>
      <c r="E26">
        <v>0</v>
      </c>
      <c r="F26" s="1">
        <v>1</v>
      </c>
    </row>
    <row r="27" spans="1:6" x14ac:dyDescent="0.25">
      <c r="A27" s="1">
        <v>26</v>
      </c>
      <c r="B27" s="1">
        <v>30</v>
      </c>
      <c r="C27" s="1">
        <v>2</v>
      </c>
      <c r="D27" s="1">
        <v>5</v>
      </c>
      <c r="E27">
        <v>0</v>
      </c>
      <c r="F27" s="1">
        <v>1</v>
      </c>
    </row>
    <row r="28" spans="1:6" x14ac:dyDescent="0.25">
      <c r="A28" s="1">
        <v>27</v>
      </c>
      <c r="B28" s="1">
        <v>37</v>
      </c>
      <c r="C28" s="1">
        <v>2</v>
      </c>
      <c r="D28" s="1">
        <v>12</v>
      </c>
      <c r="E28">
        <v>0</v>
      </c>
      <c r="F28" s="1">
        <v>1</v>
      </c>
    </row>
    <row r="29" spans="1:6" x14ac:dyDescent="0.25">
      <c r="A29" s="1">
        <v>28</v>
      </c>
      <c r="B29" s="1">
        <v>37</v>
      </c>
      <c r="C29" s="1">
        <v>2</v>
      </c>
      <c r="D29" s="1">
        <v>12</v>
      </c>
      <c r="E29">
        <v>0</v>
      </c>
      <c r="F29" s="1">
        <v>1</v>
      </c>
    </row>
    <row r="30" spans="1:6" x14ac:dyDescent="0.25">
      <c r="A30" s="1">
        <v>29</v>
      </c>
      <c r="B30" s="1">
        <v>38</v>
      </c>
      <c r="C30" s="1">
        <v>2</v>
      </c>
      <c r="D30" s="1">
        <v>13</v>
      </c>
      <c r="E30">
        <v>0</v>
      </c>
      <c r="F30" s="1">
        <v>1</v>
      </c>
    </row>
    <row r="31" spans="1:6" x14ac:dyDescent="0.25">
      <c r="A31" s="1">
        <v>30</v>
      </c>
      <c r="B31" s="1">
        <v>40</v>
      </c>
      <c r="C31" s="1">
        <v>2</v>
      </c>
      <c r="D31" s="1">
        <v>15</v>
      </c>
      <c r="E31">
        <v>0</v>
      </c>
      <c r="F31" s="1">
        <v>1</v>
      </c>
    </row>
    <row r="32" spans="1:6" x14ac:dyDescent="0.25">
      <c r="A32" s="1">
        <v>31</v>
      </c>
      <c r="B32" s="1">
        <v>43</v>
      </c>
      <c r="C32" s="1">
        <v>2</v>
      </c>
      <c r="D32" s="1">
        <v>18</v>
      </c>
      <c r="E32">
        <v>0</v>
      </c>
      <c r="F32" s="1">
        <v>1</v>
      </c>
    </row>
    <row r="33" spans="1:6" x14ac:dyDescent="0.25">
      <c r="A33" s="1">
        <v>32</v>
      </c>
      <c r="B33" s="1">
        <v>45</v>
      </c>
      <c r="C33" s="1">
        <v>2</v>
      </c>
      <c r="D33" s="1">
        <v>20</v>
      </c>
      <c r="E33">
        <v>0</v>
      </c>
      <c r="F33" s="1">
        <v>1</v>
      </c>
    </row>
    <row r="34" spans="1:6" x14ac:dyDescent="0.25">
      <c r="A34" s="1">
        <v>33</v>
      </c>
      <c r="B34" s="1">
        <v>45</v>
      </c>
      <c r="C34" s="1">
        <v>2</v>
      </c>
      <c r="D34" s="1">
        <v>20</v>
      </c>
      <c r="E34">
        <v>0</v>
      </c>
      <c r="F34" s="1">
        <v>1</v>
      </c>
    </row>
    <row r="35" spans="1:6" x14ac:dyDescent="0.25">
      <c r="A35" s="1">
        <v>34</v>
      </c>
      <c r="B35" s="1">
        <v>46</v>
      </c>
      <c r="C35" s="1">
        <v>2</v>
      </c>
      <c r="D35" s="1">
        <v>21</v>
      </c>
      <c r="E35">
        <v>0</v>
      </c>
      <c r="F35" s="1">
        <v>1</v>
      </c>
    </row>
    <row r="36" spans="1:6" x14ac:dyDescent="0.25">
      <c r="A36" s="1">
        <v>35</v>
      </c>
      <c r="B36" s="1">
        <v>49</v>
      </c>
      <c r="C36" s="1">
        <v>2</v>
      </c>
      <c r="D36" s="1">
        <v>24</v>
      </c>
      <c r="E36">
        <v>0</v>
      </c>
      <c r="F36" s="1">
        <v>1</v>
      </c>
    </row>
    <row r="37" spans="1:6" x14ac:dyDescent="0.25">
      <c r="A37" s="1">
        <v>36</v>
      </c>
      <c r="B37" s="1">
        <v>53</v>
      </c>
      <c r="C37" s="1">
        <v>3</v>
      </c>
      <c r="D37" s="1">
        <v>3</v>
      </c>
      <c r="E37">
        <v>0</v>
      </c>
      <c r="F37" s="1">
        <v>1</v>
      </c>
    </row>
    <row r="38" spans="1:6" x14ac:dyDescent="0.25">
      <c r="A38" s="1">
        <v>37</v>
      </c>
      <c r="B38" s="1">
        <v>55</v>
      </c>
      <c r="C38" s="1">
        <v>3</v>
      </c>
      <c r="D38" s="1">
        <v>5</v>
      </c>
      <c r="E38">
        <v>0</v>
      </c>
      <c r="F38" s="1">
        <v>1</v>
      </c>
    </row>
    <row r="39" spans="1:6" x14ac:dyDescent="0.25">
      <c r="A39" s="1">
        <v>38</v>
      </c>
      <c r="B39" s="1">
        <v>56</v>
      </c>
      <c r="C39" s="1">
        <v>3</v>
      </c>
      <c r="D39" s="1">
        <v>6</v>
      </c>
      <c r="E39">
        <v>0</v>
      </c>
      <c r="F39" s="1">
        <v>1</v>
      </c>
    </row>
    <row r="40" spans="1:6" x14ac:dyDescent="0.25">
      <c r="A40" s="1">
        <v>39</v>
      </c>
      <c r="B40" s="1">
        <v>62</v>
      </c>
      <c r="C40" s="1">
        <v>3</v>
      </c>
      <c r="D40" s="1">
        <v>12</v>
      </c>
      <c r="E40">
        <v>0</v>
      </c>
      <c r="F40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pane ySplit="2" topLeftCell="A3" activePane="bottomLeft" state="frozen"/>
      <selection pane="bottomLeft" activeCell="A3" sqref="A3"/>
    </sheetView>
  </sheetViews>
  <sheetFormatPr defaultRowHeight="18" customHeight="1" x14ac:dyDescent="0.25"/>
  <cols>
    <col min="1" max="1" width="15.28515625" style="10" bestFit="1" customWidth="1"/>
    <col min="2" max="26" width="4" style="11" customWidth="1"/>
    <col min="27" max="27" width="5.7109375" style="12" customWidth="1"/>
    <col min="28" max="16384" width="9.140625" style="8"/>
  </cols>
  <sheetData>
    <row r="1" spans="1:27" s="4" customFormat="1" ht="18" customHeight="1" x14ac:dyDescent="0.25">
      <c r="A1" s="3" t="str">
        <f>Sheet1!$I$1&amp;" County 2018 Primary Election Ballot Polling Risk-Limiting Audit"</f>
        <v>Hinsdale County 2018 Primary Election Ballot Polling Risk-Limiting Audit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4" customFormat="1" ht="18" customHeight="1" x14ac:dyDescent="0.25">
      <c r="A2" s="3" t="str">
        <f>Sheet1!$I$4</f>
        <v>State Treasurer - Democratic Party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" customHeight="1" x14ac:dyDescent="0.25">
      <c r="A3" s="5" t="s">
        <v>20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7" t="s">
        <v>21</v>
      </c>
    </row>
    <row r="4" spans="1:27" ht="18" customHeight="1" x14ac:dyDescent="0.25">
      <c r="A4" s="5" t="s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2</v>
      </c>
      <c r="X4" s="6">
        <v>2</v>
      </c>
      <c r="Y4" s="6">
        <v>2</v>
      </c>
      <c r="Z4" s="6">
        <v>2</v>
      </c>
      <c r="AA4" s="7"/>
    </row>
    <row r="5" spans="1:27" ht="18" customHeight="1" x14ac:dyDescent="0.25">
      <c r="A5" s="5" t="s">
        <v>23</v>
      </c>
      <c r="B5" s="6">
        <v>1</v>
      </c>
      <c r="C5" s="6">
        <v>2</v>
      </c>
      <c r="D5" s="6">
        <v>2</v>
      </c>
      <c r="E5" s="6">
        <v>4</v>
      </c>
      <c r="F5" s="6">
        <v>5</v>
      </c>
      <c r="G5" s="6">
        <v>7</v>
      </c>
      <c r="H5" s="6">
        <v>8</v>
      </c>
      <c r="I5" s="6">
        <v>10</v>
      </c>
      <c r="J5" s="6">
        <v>12</v>
      </c>
      <c r="K5" s="6">
        <v>12</v>
      </c>
      <c r="L5" s="6">
        <v>13</v>
      </c>
      <c r="M5" s="6">
        <v>15</v>
      </c>
      <c r="N5" s="6">
        <v>15</v>
      </c>
      <c r="O5" s="6">
        <v>15</v>
      </c>
      <c r="P5" s="6">
        <v>15</v>
      </c>
      <c r="Q5" s="6">
        <v>16</v>
      </c>
      <c r="R5" s="6">
        <v>17</v>
      </c>
      <c r="S5" s="6">
        <v>17</v>
      </c>
      <c r="T5" s="6">
        <v>21</v>
      </c>
      <c r="U5" s="6">
        <v>23</v>
      </c>
      <c r="V5" s="6">
        <v>25</v>
      </c>
      <c r="W5" s="6">
        <v>2</v>
      </c>
      <c r="X5" s="6">
        <v>3</v>
      </c>
      <c r="Y5" s="6">
        <v>4</v>
      </c>
      <c r="Z5" s="6">
        <v>4</v>
      </c>
      <c r="AA5" s="7"/>
    </row>
    <row r="6" spans="1:27" ht="18" customHeight="1" x14ac:dyDescent="0.25">
      <c r="A6" s="5" t="str">
        <f>Sheet1!$I$6</f>
        <v>Dave Young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9">
        <f>SUM(B6:Z6)</f>
        <v>0</v>
      </c>
    </row>
    <row r="7" spans="1:27" ht="18" customHeight="1" x14ac:dyDescent="0.25">
      <c r="A7" s="5" t="str">
        <f>Sheet1!$I$7</f>
        <v>Bernard Douthit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9">
        <f>SUM(B7:Z7)</f>
        <v>0</v>
      </c>
    </row>
    <row r="8" spans="1:27" ht="18" customHeight="1" x14ac:dyDescent="0.25">
      <c r="A8" s="5" t="str">
        <f>Sheet1!$I$8</f>
        <v>Undervote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>
        <f>SUM(B8:Z8)</f>
        <v>0</v>
      </c>
    </row>
    <row r="9" spans="1:27" ht="18" customHeight="1" x14ac:dyDescent="0.25">
      <c r="A9" s="5" t="str">
        <f>Sheet1!$I$9</f>
        <v>Overvote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9">
        <f>SUM(B9:Z9)</f>
        <v>0</v>
      </c>
    </row>
    <row r="10" spans="1:27" ht="30" customHeight="1" x14ac:dyDescent="0.25"/>
    <row r="11" spans="1:27" ht="18" customHeight="1" x14ac:dyDescent="0.25">
      <c r="A11" s="5" t="s">
        <v>20</v>
      </c>
      <c r="B11" s="6">
        <v>26</v>
      </c>
      <c r="C11" s="6">
        <v>27</v>
      </c>
      <c r="D11" s="6">
        <v>28</v>
      </c>
      <c r="E11" s="6">
        <v>29</v>
      </c>
      <c r="F11" s="6">
        <v>30</v>
      </c>
      <c r="G11" s="6">
        <v>31</v>
      </c>
      <c r="H11" s="6">
        <v>32</v>
      </c>
      <c r="I11" s="6">
        <v>33</v>
      </c>
      <c r="J11" s="6">
        <v>34</v>
      </c>
      <c r="K11" s="6">
        <v>35</v>
      </c>
      <c r="L11" s="6">
        <v>36</v>
      </c>
      <c r="M11" s="6">
        <v>37</v>
      </c>
      <c r="N11" s="6">
        <v>38</v>
      </c>
      <c r="O11" s="6">
        <v>39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 t="s">
        <v>21</v>
      </c>
    </row>
    <row r="12" spans="1:27" ht="18" customHeight="1" x14ac:dyDescent="0.25">
      <c r="A12" s="5" t="s">
        <v>22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3</v>
      </c>
      <c r="M12" s="6">
        <v>3</v>
      </c>
      <c r="N12" s="6">
        <v>3</v>
      </c>
      <c r="O12" s="6">
        <v>3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</row>
    <row r="13" spans="1:27" ht="18" customHeight="1" x14ac:dyDescent="0.25">
      <c r="A13" s="5" t="s">
        <v>23</v>
      </c>
      <c r="B13" s="6">
        <v>5</v>
      </c>
      <c r="C13" s="6">
        <v>12</v>
      </c>
      <c r="D13" s="6">
        <v>12</v>
      </c>
      <c r="E13" s="6">
        <v>13</v>
      </c>
      <c r="F13" s="6">
        <v>15</v>
      </c>
      <c r="G13" s="6">
        <v>18</v>
      </c>
      <c r="H13" s="6">
        <v>20</v>
      </c>
      <c r="I13" s="6">
        <v>20</v>
      </c>
      <c r="J13" s="6">
        <v>21</v>
      </c>
      <c r="K13" s="6">
        <v>24</v>
      </c>
      <c r="L13" s="6">
        <v>3</v>
      </c>
      <c r="M13" s="6">
        <v>5</v>
      </c>
      <c r="N13" s="6">
        <v>6</v>
      </c>
      <c r="O13" s="6">
        <v>12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</row>
    <row r="14" spans="1:27" ht="18" customHeight="1" x14ac:dyDescent="0.25">
      <c r="A14" s="5" t="str">
        <f>Sheet1!$I$6</f>
        <v>Dave Young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9">
        <f>SUM(B14:Z14)</f>
        <v>0</v>
      </c>
    </row>
    <row r="15" spans="1:27" ht="18" customHeight="1" x14ac:dyDescent="0.25">
      <c r="A15" s="5" t="str">
        <f>Sheet1!$I$7</f>
        <v>Bernard Douthit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9">
        <f>SUM(B15:Z15)</f>
        <v>0</v>
      </c>
    </row>
    <row r="16" spans="1:27" ht="18" customHeight="1" x14ac:dyDescent="0.25">
      <c r="A16" s="5" t="str">
        <f>Sheet1!$I$8</f>
        <v>Undervote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9">
        <f>SUM(B16:Z16)</f>
        <v>0</v>
      </c>
    </row>
    <row r="17" spans="1:27" ht="18" customHeight="1" x14ac:dyDescent="0.25">
      <c r="A17" s="5" t="str">
        <f>Sheet1!$I$9</f>
        <v>Overvote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9">
        <f>SUM(B17:Z17)</f>
        <v>0</v>
      </c>
    </row>
    <row r="18" spans="1:27" ht="30" customHeight="1" x14ac:dyDescent="0.25"/>
    <row r="19" spans="1:27" ht="18" customHeight="1" x14ac:dyDescent="0.25">
      <c r="A19" s="5" t="s">
        <v>24</v>
      </c>
      <c r="B19" s="7" t="s">
        <v>25</v>
      </c>
      <c r="C19" s="7"/>
      <c r="D19" s="7"/>
    </row>
    <row r="20" spans="1:27" ht="18" customHeight="1" x14ac:dyDescent="0.25">
      <c r="A20" s="5" t="str">
        <f>Sheet1!$I$6</f>
        <v>Dave Young</v>
      </c>
      <c r="B20" s="7">
        <f>AA6+AA14</f>
        <v>0</v>
      </c>
      <c r="C20" s="7"/>
      <c r="D20" s="7"/>
    </row>
    <row r="21" spans="1:27" ht="18" customHeight="1" x14ac:dyDescent="0.25">
      <c r="A21" s="5" t="str">
        <f>Sheet1!$I$7</f>
        <v>Bernard Douthit</v>
      </c>
      <c r="B21" s="7">
        <f t="shared" ref="B21:B23" si="0">AA7+AA15</f>
        <v>0</v>
      </c>
      <c r="C21" s="7"/>
      <c r="D21" s="7"/>
    </row>
    <row r="22" spans="1:27" ht="18" customHeight="1" x14ac:dyDescent="0.25">
      <c r="A22" s="5" t="str">
        <f>Sheet1!$I$8</f>
        <v>Undervote</v>
      </c>
      <c r="B22" s="7">
        <f t="shared" si="0"/>
        <v>0</v>
      </c>
      <c r="C22" s="7"/>
      <c r="D22" s="7"/>
    </row>
    <row r="23" spans="1:27" ht="18" customHeight="1" x14ac:dyDescent="0.25">
      <c r="A23" s="5" t="str">
        <f>Sheet1!$I$9</f>
        <v>Overvote</v>
      </c>
      <c r="B23" s="7">
        <f t="shared" si="0"/>
        <v>0</v>
      </c>
      <c r="C23" s="7"/>
      <c r="D23" s="7"/>
    </row>
  </sheetData>
  <sheetProtection sheet="1" objects="1" scenarios="1"/>
  <mergeCells count="9">
    <mergeCell ref="B21:D21"/>
    <mergeCell ref="B22:D22"/>
    <mergeCell ref="B23:D23"/>
    <mergeCell ref="A1:AA1"/>
    <mergeCell ref="A2:AA2"/>
    <mergeCell ref="AA3:AA5"/>
    <mergeCell ref="AA11:AA13"/>
    <mergeCell ref="B19:D19"/>
    <mergeCell ref="B20:D20"/>
  </mergeCells>
  <conditionalFormatting sqref="AA6:AA17">
    <cfRule type="expression" dxfId="3" priority="4">
      <formula>AA6=0</formula>
    </cfRule>
  </conditionalFormatting>
  <conditionalFormatting sqref="B20:D23">
    <cfRule type="expression" dxfId="2" priority="3">
      <formula>B20=0</formula>
    </cfRule>
  </conditionalFormatting>
  <conditionalFormatting sqref="B6:Z9">
    <cfRule type="expression" dxfId="1" priority="2">
      <formula>SUM(B$6:B$9)&gt;1</formula>
    </cfRule>
  </conditionalFormatting>
  <conditionalFormatting sqref="B14:Z17">
    <cfRule type="expression" dxfId="0" priority="1">
      <formula>SUM(B$14:B$17)&gt;1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</vt:lpstr>
      <vt:lpstr>'Tally Sheet'!Print_Titles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dcterms:created xsi:type="dcterms:W3CDTF">2018-07-06T17:53:42Z</dcterms:created>
  <dcterms:modified xsi:type="dcterms:W3CDTF">2018-07-06T17:55:57Z</dcterms:modified>
</cp:coreProperties>
</file>