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SUP TRABAJOS Y PROYECTOS 2022-2025\TECSUP 2 AÑO\"/>
    </mc:Choice>
  </mc:AlternateContent>
  <xr:revisionPtr revIDLastSave="0" documentId="13_ncr:1_{214930D9-DEA4-48D0-9D74-853C70967429}" xr6:coauthVersionLast="47" xr6:coauthVersionMax="47" xr10:uidLastSave="{00000000-0000-0000-0000-000000000000}"/>
  <bookViews>
    <workbookView xWindow="-120" yWindow="-120" windowWidth="20730" windowHeight="11160" xr2:uid="{C2BE25F4-313D-45DB-B36C-18A7170145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6" i="1"/>
  <c r="D25" i="1"/>
  <c r="D24" i="1"/>
  <c r="D23" i="1"/>
  <c r="D22" i="1"/>
  <c r="D21" i="1"/>
  <c r="E20" i="1"/>
  <c r="E21" i="1" s="1"/>
  <c r="E22" i="1" s="1"/>
  <c r="E23" i="1" s="1"/>
  <c r="E24" i="1" s="1"/>
  <c r="E25" i="1" s="1"/>
  <c r="E26" i="1" s="1"/>
  <c r="D20" i="1"/>
  <c r="E19" i="1"/>
  <c r="D19" i="1"/>
  <c r="D27" i="1" s="1"/>
  <c r="F6" i="1"/>
  <c r="F7" i="1"/>
  <c r="F8" i="1"/>
  <c r="F9" i="1"/>
  <c r="F10" i="1" s="1"/>
  <c r="F11" i="1" s="1"/>
  <c r="F5" i="1"/>
  <c r="F4" i="1"/>
  <c r="E7" i="1"/>
  <c r="E5" i="1"/>
  <c r="D12" i="1"/>
  <c r="D5" i="1"/>
  <c r="D6" i="1"/>
  <c r="D7" i="1"/>
  <c r="D8" i="1"/>
  <c r="D9" i="1"/>
  <c r="D10" i="1"/>
  <c r="D11" i="1"/>
  <c r="D4" i="1"/>
  <c r="C12" i="1"/>
  <c r="E4" i="1"/>
  <c r="E6" i="1" s="1"/>
  <c r="E8" i="1" s="1"/>
  <c r="E9" i="1" s="1"/>
  <c r="E10" i="1" s="1"/>
  <c r="E11" i="1" s="1"/>
  <c r="F19" i="1" l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<sst xmlns="http://schemas.openxmlformats.org/spreadsheetml/2006/main" count="28" uniqueCount="15">
  <si>
    <t>Tabla de frecuencias</t>
  </si>
  <si>
    <t>Problema: Deficiencia en el sistema de gestion de registro y almacenamiento de datos en el proceso de recepcion</t>
  </si>
  <si>
    <t>Frecuencia</t>
  </si>
  <si>
    <t>Porcentaje</t>
  </si>
  <si>
    <t>F. Acumulada</t>
  </si>
  <si>
    <t>P. Acumulado</t>
  </si>
  <si>
    <t>Problemas</t>
  </si>
  <si>
    <t>Sobrecarga en el trabajo</t>
  </si>
  <si>
    <t>Lento manejo de flujo de datos</t>
  </si>
  <si>
    <t>sobrecarga de datos</t>
  </si>
  <si>
    <t>Innexactitud de la data Check-in</t>
  </si>
  <si>
    <t>Falta de comunicación entre personal.</t>
  </si>
  <si>
    <t>Horarios de desayuno</t>
  </si>
  <si>
    <t>Falta de cumplimiento en el horario de estacinamiento</t>
  </si>
  <si>
    <t>falta de capacidad del personal de 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</si>
</sst>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1" applyFont="1" applyBorder="1"/>
    <xf numFmtId="9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de pareto en</a:t>
            </a:r>
            <a:r>
              <a:rPr lang="es-PE" baseline="0"/>
              <a:t> la deficiencia en el proceso de recepcion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6389112731688192E-2"/>
          <c:y val="0.14431172653984325"/>
          <c:w val="0.91215406301280411"/>
          <c:h val="0.63189377910863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Hoja1!$B$4:$B$11</c:f>
              <c:strCache>
                <c:ptCount val="8"/>
                <c:pt idx="0">
                  <c:v>Lento manejo de flujo de datos</c:v>
                </c:pt>
                <c:pt idx="1">
                  <c:v>Innexactitud de la data Check-in</c:v>
                </c:pt>
                <c:pt idx="2">
                  <c:v>Horarios de desayuno</c:v>
                </c:pt>
                <c:pt idx="3">
                  <c:v>Falta de cumplimiento en el horario de estacinamiento</c:v>
                </c:pt>
                <c:pt idx="4">
                  <c:v>falta de capacidad del personal de limpieza</c:v>
                </c:pt>
                <c:pt idx="5">
                  <c:v>Falta de comunicación entre personal.</c:v>
                </c:pt>
                <c:pt idx="6">
                  <c:v>sobrecarga de datos</c:v>
                </c:pt>
                <c:pt idx="7">
                  <c:v>Sobrecarga en el trabajo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58</c:v>
                </c:pt>
                <c:pt idx="1">
                  <c:v>31</c:v>
                </c:pt>
                <c:pt idx="2">
                  <c:v>19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FB9-870A-88CE9F73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48016"/>
        <c:axId val="335839856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Hoja1!$B$4:$B$11</c:f>
              <c:strCache>
                <c:ptCount val="8"/>
                <c:pt idx="0">
                  <c:v>Lento manejo de flujo de datos</c:v>
                </c:pt>
                <c:pt idx="1">
                  <c:v>Innexactitud de la data Check-in</c:v>
                </c:pt>
                <c:pt idx="2">
                  <c:v>Horarios de desayuno</c:v>
                </c:pt>
                <c:pt idx="3">
                  <c:v>Falta de cumplimiento en el horario de estacinamiento</c:v>
                </c:pt>
                <c:pt idx="4">
                  <c:v>falta de capacidad del personal de limpieza</c:v>
                </c:pt>
                <c:pt idx="5">
                  <c:v>Falta de comunicación entre personal.</c:v>
                </c:pt>
                <c:pt idx="6">
                  <c:v>sobrecarga de datos</c:v>
                </c:pt>
                <c:pt idx="7">
                  <c:v>Sobrecarga en el trabajo</c:v>
                </c:pt>
              </c:strCache>
            </c:strRef>
          </c:cat>
          <c:val>
            <c:numRef>
              <c:f>Hoja1!$F$4:$F$11</c:f>
              <c:numCache>
                <c:formatCode>0%</c:formatCode>
                <c:ptCount val="8"/>
                <c:pt idx="0">
                  <c:v>0.38666666666666666</c:v>
                </c:pt>
                <c:pt idx="1">
                  <c:v>0.59333333333333327</c:v>
                </c:pt>
                <c:pt idx="2">
                  <c:v>0.72</c:v>
                </c:pt>
                <c:pt idx="3">
                  <c:v>0.80666666666666664</c:v>
                </c:pt>
                <c:pt idx="4">
                  <c:v>0.88</c:v>
                </c:pt>
                <c:pt idx="5">
                  <c:v>0.93333333333333335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A-4FB9-870A-88CE9F73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30352"/>
        <c:axId val="329421232"/>
      </c:lineChart>
      <c:catAx>
        <c:axId val="335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5839856"/>
        <c:crosses val="autoZero"/>
        <c:auto val="1"/>
        <c:lblAlgn val="ctr"/>
        <c:lblOffset val="100"/>
        <c:noMultiLvlLbl val="0"/>
      </c:catAx>
      <c:valAx>
        <c:axId val="33583985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5848016"/>
        <c:crosses val="autoZero"/>
        <c:crossBetween val="between"/>
      </c:valAx>
      <c:valAx>
        <c:axId val="3294212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9430352"/>
        <c:crosses val="max"/>
        <c:crossBetween val="between"/>
      </c:valAx>
      <c:catAx>
        <c:axId val="3294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2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Diagrama de pareto en la deficiencia en el proceso de recepcion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Hoja1!$B$4:$B$11</c:f>
              <c:strCache>
                <c:ptCount val="8"/>
                <c:pt idx="0">
                  <c:v>Lento manejo de flujo de datos</c:v>
                </c:pt>
                <c:pt idx="1">
                  <c:v>Innexactitud de la data Check-in</c:v>
                </c:pt>
                <c:pt idx="2">
                  <c:v>Horarios de desayuno</c:v>
                </c:pt>
                <c:pt idx="3">
                  <c:v>Falta de cumplimiento en el horario de estacinamiento</c:v>
                </c:pt>
                <c:pt idx="4">
                  <c:v>falta de capacidad del personal de limpieza</c:v>
                </c:pt>
                <c:pt idx="5">
                  <c:v>Falta de comunicación entre personal.</c:v>
                </c:pt>
                <c:pt idx="6">
                  <c:v>sobrecarga de datos</c:v>
                </c:pt>
                <c:pt idx="7">
                  <c:v>Sobrecarga en el trabajo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58</c:v>
                </c:pt>
                <c:pt idx="1">
                  <c:v>31</c:v>
                </c:pt>
                <c:pt idx="2">
                  <c:v>19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8-4C22-804C-BCBDAADC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23152"/>
        <c:axId val="329429392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Hoja1!$B$4:$B$11</c:f>
              <c:strCache>
                <c:ptCount val="8"/>
                <c:pt idx="0">
                  <c:v>Lento manejo de flujo de datos</c:v>
                </c:pt>
                <c:pt idx="1">
                  <c:v>Innexactitud de la data Check-in</c:v>
                </c:pt>
                <c:pt idx="2">
                  <c:v>Horarios de desayuno</c:v>
                </c:pt>
                <c:pt idx="3">
                  <c:v>Falta de cumplimiento en el horario de estacinamiento</c:v>
                </c:pt>
                <c:pt idx="4">
                  <c:v>falta de capacidad del personal de limpieza</c:v>
                </c:pt>
                <c:pt idx="5">
                  <c:v>Falta de comunicación entre personal.</c:v>
                </c:pt>
                <c:pt idx="6">
                  <c:v>sobrecarga de datos</c:v>
                </c:pt>
                <c:pt idx="7">
                  <c:v>Sobrecarga en el trabajo</c:v>
                </c:pt>
              </c:strCache>
            </c:strRef>
          </c:cat>
          <c:val>
            <c:numRef>
              <c:f>Hoja1!$F$4:$F$11</c:f>
              <c:numCache>
                <c:formatCode>0%</c:formatCode>
                <c:ptCount val="8"/>
                <c:pt idx="0">
                  <c:v>0.38666666666666666</c:v>
                </c:pt>
                <c:pt idx="1">
                  <c:v>0.59333333333333327</c:v>
                </c:pt>
                <c:pt idx="2">
                  <c:v>0.72</c:v>
                </c:pt>
                <c:pt idx="3">
                  <c:v>0.80666666666666664</c:v>
                </c:pt>
                <c:pt idx="4">
                  <c:v>0.88</c:v>
                </c:pt>
                <c:pt idx="5">
                  <c:v>0.93333333333333335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8-4C22-804C-BCBDAADC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09040"/>
        <c:axId val="403106640"/>
      </c:lineChart>
      <c:catAx>
        <c:axId val="3294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9429392"/>
        <c:crosses val="autoZero"/>
        <c:auto val="1"/>
        <c:lblAlgn val="ctr"/>
        <c:lblOffset val="100"/>
        <c:noMultiLvlLbl val="0"/>
      </c:catAx>
      <c:valAx>
        <c:axId val="32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9423152"/>
        <c:crosses val="autoZero"/>
        <c:crossBetween val="between"/>
      </c:valAx>
      <c:valAx>
        <c:axId val="40310664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3109040"/>
        <c:crosses val="max"/>
        <c:crossBetween val="between"/>
      </c:valAx>
      <c:catAx>
        <c:axId val="40310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10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329922</xdr:colOff>
      <xdr:row>1</xdr:row>
      <xdr:rowOff>174661</xdr:rowOff>
    </xdr:from>
    <xdr:to>
      <xdr:col>15</xdr:col>
      <xdr:colOff>462644</xdr:colOff>
      <xdr:row>32</xdr:row>
      <xdr:rowOff>68036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EAF4F0-7B52-FD2C-F0F5-B69D517A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249465</xdr:colOff>
      <xdr:row>2</xdr:row>
      <xdr:rowOff>43192</xdr:rowOff>
    </xdr:from>
    <xdr:to>
      <xdr:col>24</xdr:col>
      <xdr:colOff>181428</xdr:colOff>
      <xdr:row>32</xdr:row>
      <xdr:rowOff>45356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9DE9E-4848-338E-8470-1ABA9A31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353-8BA6-43E6-BCF7-AF2A5B703E37}">
  <dimension ref="B2:F27"/>
  <sheetViews>
    <sheetView tabSelected="1" zoomScale="72" zoomScaleNormal="70" workbookViewId="0">
      <selection activeCell="F30" sqref="F30"/>
    </sheetView>
  </sheetViews>
  <sheetFormatPr baseColWidth="10" defaultRowHeight="15" x14ac:dyDescent="0.25"/>
  <cols>
    <col min="2" max="2" width="56" bestFit="1" customWidth="1"/>
    <col min="5" max="5" width="12.85546875" bestFit="1" customWidth="1"/>
    <col min="6" max="6" width="19" bestFit="1" customWidth="1"/>
  </cols>
  <sheetData>
    <row r="2" spans="2:6" x14ac:dyDescent="0.25">
      <c r="B2" t="s">
        <v>0</v>
      </c>
    </row>
    <row r="3" spans="2:6" x14ac:dyDescent="0.25">
      <c r="B3" s="2" t="s">
        <v>6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8</v>
      </c>
      <c r="C4" s="1">
        <v>58</v>
      </c>
      <c r="D4" s="3">
        <f>C4/$C$12</f>
        <v>0.38666666666666666</v>
      </c>
      <c r="E4" s="1">
        <f>C4</f>
        <v>58</v>
      </c>
      <c r="F4" s="4">
        <f>D4</f>
        <v>0.38666666666666666</v>
      </c>
    </row>
    <row r="5" spans="2:6" x14ac:dyDescent="0.25">
      <c r="B5" s="1" t="s">
        <v>10</v>
      </c>
      <c r="C5" s="1">
        <v>31</v>
      </c>
      <c r="D5" s="3">
        <f t="shared" ref="D5:D11" si="0">C5/$C$12</f>
        <v>0.20666666666666667</v>
      </c>
      <c r="E5" s="1">
        <f>C5+E4</f>
        <v>89</v>
      </c>
      <c r="F5" s="4">
        <f>D5+F4</f>
        <v>0.59333333333333327</v>
      </c>
    </row>
    <row r="6" spans="2:6" x14ac:dyDescent="0.25">
      <c r="B6" s="1" t="s">
        <v>12</v>
      </c>
      <c r="C6" s="1">
        <v>19</v>
      </c>
      <c r="D6" s="3">
        <f t="shared" si="0"/>
        <v>0.12666666666666668</v>
      </c>
      <c r="E6" s="1">
        <f t="shared" ref="E6:E11" si="1">C6+E5</f>
        <v>108</v>
      </c>
      <c r="F6" s="4">
        <f t="shared" ref="F6:F11" si="2">D6+F5</f>
        <v>0.72</v>
      </c>
    </row>
    <row r="7" spans="2:6" x14ac:dyDescent="0.25">
      <c r="B7" s="1" t="s">
        <v>13</v>
      </c>
      <c r="C7" s="1">
        <v>13</v>
      </c>
      <c r="D7" s="3">
        <f t="shared" si="0"/>
        <v>8.666666666666667E-2</v>
      </c>
      <c r="E7" s="1">
        <f>C7+E6</f>
        <v>121</v>
      </c>
      <c r="F7" s="4">
        <f t="shared" si="2"/>
        <v>0.80666666666666664</v>
      </c>
    </row>
    <row r="8" spans="2:6" x14ac:dyDescent="0.25">
      <c r="B8" s="1" t="s">
        <v>14</v>
      </c>
      <c r="C8" s="1">
        <v>11</v>
      </c>
      <c r="D8" s="3">
        <f t="shared" si="0"/>
        <v>7.3333333333333334E-2</v>
      </c>
      <c r="E8" s="1">
        <f t="shared" si="1"/>
        <v>132</v>
      </c>
      <c r="F8" s="4">
        <f t="shared" si="2"/>
        <v>0.88</v>
      </c>
    </row>
    <row r="9" spans="2:6" x14ac:dyDescent="0.25">
      <c r="B9" s="1" t="s">
        <v>11</v>
      </c>
      <c r="C9" s="1">
        <v>8</v>
      </c>
      <c r="D9" s="3">
        <f t="shared" si="0"/>
        <v>5.3333333333333337E-2</v>
      </c>
      <c r="E9" s="1">
        <f t="shared" si="1"/>
        <v>140</v>
      </c>
      <c r="F9" s="4">
        <f t="shared" si="2"/>
        <v>0.93333333333333335</v>
      </c>
    </row>
    <row r="10" spans="2:6" x14ac:dyDescent="0.25">
      <c r="B10" s="1" t="s">
        <v>9</v>
      </c>
      <c r="C10" s="1">
        <v>7</v>
      </c>
      <c r="D10" s="3">
        <f t="shared" si="0"/>
        <v>4.6666666666666669E-2</v>
      </c>
      <c r="E10" s="1">
        <f t="shared" si="1"/>
        <v>147</v>
      </c>
      <c r="F10" s="4">
        <f t="shared" si="2"/>
        <v>0.98</v>
      </c>
    </row>
    <row r="11" spans="2:6" x14ac:dyDescent="0.25">
      <c r="B11" s="1" t="s">
        <v>7</v>
      </c>
      <c r="C11" s="1">
        <v>3</v>
      </c>
      <c r="D11" s="3">
        <f t="shared" si="0"/>
        <v>0.02</v>
      </c>
      <c r="E11" s="1">
        <f t="shared" si="1"/>
        <v>150</v>
      </c>
      <c r="F11" s="4">
        <f t="shared" si="2"/>
        <v>1</v>
      </c>
    </row>
    <row r="12" spans="2:6" x14ac:dyDescent="0.25">
      <c r="B12" s="1"/>
      <c r="C12" s="1">
        <f>SUM(C4:C11)</f>
        <v>150</v>
      </c>
      <c r="D12" s="3">
        <f>SUM(D4:D11)</f>
        <v>1</v>
      </c>
      <c r="E12" s="1"/>
      <c r="F12" s="1"/>
    </row>
    <row r="15" spans="2:6" x14ac:dyDescent="0.25">
      <c r="B15" t="s">
        <v>1</v>
      </c>
    </row>
    <row r="18" spans="2:6" x14ac:dyDescent="0.25">
      <c r="B18" s="2" t="s">
        <v>6</v>
      </c>
      <c r="C18" s="2" t="s">
        <v>2</v>
      </c>
      <c r="D18" s="2" t="s">
        <v>3</v>
      </c>
      <c r="E18" s="2" t="s">
        <v>4</v>
      </c>
      <c r="F18" s="2" t="s">
        <v>5</v>
      </c>
    </row>
    <row r="19" spans="2:6" x14ac:dyDescent="0.25">
      <c r="B19" s="1" t="s">
        <v>8</v>
      </c>
      <c r="C19" s="1">
        <v>58</v>
      </c>
      <c r="D19" s="3">
        <f>C19/$C$12</f>
        <v>0.38666666666666666</v>
      </c>
      <c r="E19" s="1">
        <f>C19</f>
        <v>58</v>
      </c>
      <c r="F19" s="4">
        <f>D19</f>
        <v>0.38666666666666666</v>
      </c>
    </row>
    <row r="20" spans="2:6" x14ac:dyDescent="0.25">
      <c r="B20" s="1" t="s">
        <v>10</v>
      </c>
      <c r="C20" s="1">
        <v>31</v>
      </c>
      <c r="D20" s="3">
        <f t="shared" ref="D20:D26" si="3">C20/$C$12</f>
        <v>0.20666666666666667</v>
      </c>
      <c r="E20" s="1">
        <f>C20+E19</f>
        <v>89</v>
      </c>
      <c r="F20" s="4">
        <f>D20+F19</f>
        <v>0.59333333333333327</v>
      </c>
    </row>
    <row r="21" spans="2:6" x14ac:dyDescent="0.25">
      <c r="B21" s="1" t="s">
        <v>12</v>
      </c>
      <c r="C21" s="1">
        <v>19</v>
      </c>
      <c r="D21" s="3">
        <f t="shared" si="3"/>
        <v>0.12666666666666668</v>
      </c>
      <c r="E21" s="1">
        <f t="shared" ref="E21" si="4">C21+E20</f>
        <v>108</v>
      </c>
      <c r="F21" s="4">
        <f t="shared" ref="F21:F26" si="5">D21+F20</f>
        <v>0.72</v>
      </c>
    </row>
    <row r="22" spans="2:6" x14ac:dyDescent="0.25">
      <c r="B22" s="1" t="s">
        <v>13</v>
      </c>
      <c r="C22" s="1">
        <v>13</v>
      </c>
      <c r="D22" s="3">
        <f t="shared" si="3"/>
        <v>8.666666666666667E-2</v>
      </c>
      <c r="E22" s="1">
        <f>C22+E21</f>
        <v>121</v>
      </c>
      <c r="F22" s="4">
        <f t="shared" si="5"/>
        <v>0.80666666666666664</v>
      </c>
    </row>
    <row r="23" spans="2:6" x14ac:dyDescent="0.25">
      <c r="B23" s="1" t="s">
        <v>14</v>
      </c>
      <c r="C23" s="1">
        <v>11</v>
      </c>
      <c r="D23" s="3">
        <f t="shared" si="3"/>
        <v>7.3333333333333334E-2</v>
      </c>
      <c r="E23" s="1">
        <f t="shared" ref="E23:E26" si="6">C23+E22</f>
        <v>132</v>
      </c>
      <c r="F23" s="4">
        <f t="shared" si="5"/>
        <v>0.88</v>
      </c>
    </row>
    <row r="24" spans="2:6" x14ac:dyDescent="0.25">
      <c r="B24" s="1" t="s">
        <v>11</v>
      </c>
      <c r="C24" s="1">
        <v>8</v>
      </c>
      <c r="D24" s="3">
        <f t="shared" si="3"/>
        <v>5.3333333333333337E-2</v>
      </c>
      <c r="E24" s="1">
        <f t="shared" si="6"/>
        <v>140</v>
      </c>
      <c r="F24" s="4">
        <f t="shared" si="5"/>
        <v>0.93333333333333335</v>
      </c>
    </row>
    <row r="25" spans="2:6" x14ac:dyDescent="0.25">
      <c r="B25" s="1" t="s">
        <v>9</v>
      </c>
      <c r="C25" s="1">
        <v>7</v>
      </c>
      <c r="D25" s="3">
        <f t="shared" si="3"/>
        <v>4.6666666666666669E-2</v>
      </c>
      <c r="E25" s="1">
        <f t="shared" si="6"/>
        <v>147</v>
      </c>
      <c r="F25" s="4">
        <f t="shared" si="5"/>
        <v>0.98</v>
      </c>
    </row>
    <row r="26" spans="2:6" x14ac:dyDescent="0.25">
      <c r="B26" s="1" t="s">
        <v>7</v>
      </c>
      <c r="C26" s="1">
        <v>3</v>
      </c>
      <c r="D26" s="3">
        <f t="shared" si="3"/>
        <v>0.02</v>
      </c>
      <c r="E26" s="1">
        <f t="shared" si="6"/>
        <v>150</v>
      </c>
      <c r="F26" s="4">
        <f t="shared" si="5"/>
        <v>1</v>
      </c>
    </row>
    <row r="27" spans="2:6" x14ac:dyDescent="0.25">
      <c r="B27" s="1"/>
      <c r="C27" s="1">
        <f>SUM(C19:C26)</f>
        <v>150</v>
      </c>
      <c r="D27" s="3">
        <f>SUM(D19:D26)</f>
        <v>1</v>
      </c>
      <c r="E27" s="1"/>
      <c r="F27" s="1"/>
    </row>
  </sheetData>
  <sortState xmlns:xlrd2="http://schemas.microsoft.com/office/spreadsheetml/2017/richdata2" ref="B4:C11">
    <sortCondition descending="1" ref="C4:C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2023-05-08T00:02:15Z</dcterms:created>
  <dcterms:modified xsi:type="dcterms:W3CDTF">2023-05-09T02:30:41Z</dcterms:modified>
</cp:coreProperties>
</file>