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 Dixon\Documents\set09117_coursework\report\"/>
    </mc:Choice>
  </mc:AlternateContent>
  <bookViews>
    <workbookView xWindow="0" yWindow="0" windowWidth="15345" windowHeight="465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K18" i="1"/>
  <c r="J18" i="1"/>
  <c r="J17" i="1"/>
  <c r="G137" i="2" l="1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D25" i="2" l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 l="1"/>
</calcChain>
</file>

<file path=xl/sharedStrings.xml><?xml version="1.0" encoding="utf-8"?>
<sst xmlns="http://schemas.openxmlformats.org/spreadsheetml/2006/main" count="104" uniqueCount="55">
  <si>
    <t>rand00010prob</t>
  </si>
  <si>
    <t>rand00020prob</t>
  </si>
  <si>
    <t>rand00030prob</t>
  </si>
  <si>
    <t>rand00040prob</t>
  </si>
  <si>
    <t>rand00050prob</t>
  </si>
  <si>
    <t>rand00060prob</t>
  </si>
  <si>
    <t>rand00070prob</t>
  </si>
  <si>
    <t>rand00080prob</t>
  </si>
  <si>
    <t>rand00090prob</t>
  </si>
  <si>
    <t>rand00100prob</t>
  </si>
  <si>
    <t>rand00200prob</t>
  </si>
  <si>
    <t>rand00300prob</t>
  </si>
  <si>
    <t>rand00400prob</t>
  </si>
  <si>
    <t>rand00500prob</t>
  </si>
  <si>
    <t>rand00600prob</t>
  </si>
  <si>
    <t>rand00700prob</t>
  </si>
  <si>
    <t>rand00800prob</t>
  </si>
  <si>
    <t>rand00900prob</t>
  </si>
  <si>
    <t>rand01000prob</t>
  </si>
  <si>
    <t>Number of Customers</t>
  </si>
  <si>
    <t>Time to complete</t>
  </si>
  <si>
    <t>cost: 3781.3728425126806</t>
  </si>
  <si>
    <t>cost: 7930.5389056736285</t>
  </si>
  <si>
    <t>cost: 10302.34646142719</t>
  </si>
  <si>
    <t>cost: 15775.47015215582</t>
  </si>
  <si>
    <t>cost: 20072.574887990493</t>
  </si>
  <si>
    <t>cost: 23193.738734062186</t>
  </si>
  <si>
    <t>cost: 25924.869730025694</t>
  </si>
  <si>
    <t>cost: 28756.6754914825</t>
  </si>
  <si>
    <t>cost: 34580.27606876593</t>
  </si>
  <si>
    <t>cost: 38703.89944822698</t>
  </si>
  <si>
    <t>cost: 76928.54596154635</t>
  </si>
  <si>
    <t>cost: 116480.93621187801</t>
  </si>
  <si>
    <t>cost: 153608.73535438528</t>
  </si>
  <si>
    <t>cost: 188739.51059384318</t>
  </si>
  <si>
    <t>cost: 228961.5666121881</t>
  </si>
  <si>
    <t>cost: 266674.70667202526</t>
  </si>
  <si>
    <t>cost: 311675.49435192306</t>
  </si>
  <si>
    <t>cost: 347699.30353343516</t>
  </si>
  <si>
    <t>cost: 390783.3964052331</t>
  </si>
  <si>
    <t>Simple Route Cost</t>
  </si>
  <si>
    <t>Single Customer per Route Cost</t>
  </si>
  <si>
    <t>Saving</t>
  </si>
  <si>
    <t xml:space="preserve">Time </t>
  </si>
  <si>
    <t>Clarke  Wright Cost</t>
  </si>
  <si>
    <t>Number of Customer</t>
  </si>
  <si>
    <t>Clarke Wright</t>
  </si>
  <si>
    <t>Simple Route</t>
  </si>
  <si>
    <t>Single Customer 
Cost</t>
  </si>
  <si>
    <t>Simple Route
Cost</t>
  </si>
  <si>
    <t>Routes
Required</t>
  </si>
  <si>
    <t>Clarke Wright
Cost</t>
  </si>
  <si>
    <t>Number of
Customers</t>
  </si>
  <si>
    <t>Time
(Milliseconds)</t>
  </si>
  <si>
    <t>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</si>
</sst>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Route vs Single Customer per Route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baseline="0"/>
              <a:t>-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Sheet2!$B$34:$B$43</c:f>
              <c:numCache>
                <c:formatCode>0.00</c:formatCode>
                <c:ptCount val="10"/>
                <c:pt idx="0">
                  <c:v>38703.899448226897</c:v>
                </c:pt>
                <c:pt idx="1">
                  <c:v>76928.545961546304</c:v>
                </c:pt>
                <c:pt idx="2">
                  <c:v>116480.936211878</c:v>
                </c:pt>
                <c:pt idx="3">
                  <c:v>153608.73535438499</c:v>
                </c:pt>
                <c:pt idx="4">
                  <c:v>188739.51059384301</c:v>
                </c:pt>
                <c:pt idx="5">
                  <c:v>228961.56661218801</c:v>
                </c:pt>
                <c:pt idx="6">
                  <c:v>266674.70667202497</c:v>
                </c:pt>
                <c:pt idx="7">
                  <c:v>311675.494351923</c:v>
                </c:pt>
                <c:pt idx="8">
                  <c:v>347699.30353343498</c:v>
                </c:pt>
                <c:pt idx="9">
                  <c:v>390783.39640523301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Sheet2!$C$34:$C$43</c:f>
              <c:numCache>
                <c:formatCode>0.00</c:formatCode>
                <c:ptCount val="10"/>
                <c:pt idx="0">
                  <c:v>8061.2215478865201</c:v>
                </c:pt>
                <c:pt idx="1">
                  <c:v>13409.725572748701</c:v>
                </c:pt>
                <c:pt idx="2">
                  <c:v>17863.1765455727</c:v>
                </c:pt>
                <c:pt idx="3">
                  <c:v>23106.648711768699</c:v>
                </c:pt>
                <c:pt idx="4">
                  <c:v>28351.771211774001</c:v>
                </c:pt>
                <c:pt idx="5">
                  <c:v>33861.053230141901</c:v>
                </c:pt>
                <c:pt idx="6">
                  <c:v>37652.284287705799</c:v>
                </c:pt>
                <c:pt idx="7">
                  <c:v>42334.9671961969</c:v>
                </c:pt>
                <c:pt idx="8">
                  <c:v>49761.735125786501</c:v>
                </c:pt>
                <c:pt idx="9">
                  <c:v>51681.495812537702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60000"/>
        <c:axId val="197260384"/>
      </c:barChart>
      <c:catAx>
        <c:axId val="1972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384"/>
        <c:crosses val="autoZero"/>
        <c:auto val="1"/>
        <c:lblAlgn val="ctr"/>
        <c:lblOffset val="100"/>
        <c:noMultiLvlLbl val="0"/>
      </c:catAx>
      <c:valAx>
        <c:axId val="19726038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</a:t>
            </a:r>
            <a:r>
              <a:rPr lang="en-GB" baseline="0"/>
              <a:t>Route vs Single Customer per Route </a:t>
            </a:r>
          </a:p>
          <a:p>
            <a:pPr>
              <a:defRPr/>
            </a:pPr>
            <a:r>
              <a:rPr lang="en-GB" baseline="0"/>
              <a:t>- Percentage Savings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Sheet2!$D$24</c:f>
              <c:strCache>
                <c:ptCount val="1"/>
                <c:pt idx="0">
                  <c:v>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Sheet2!$A$25:$A$43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Sheet2!$D$25:$D$43</c:f>
              <c:numCache>
                <c:formatCode>0%</c:formatCode>
                <c:ptCount val="19"/>
                <c:pt idx="0">
                  <c:v>1.3826220874978079</c:v>
                </c:pt>
                <c:pt idx="1">
                  <c:v>1.9601634125199978</c:v>
                </c:pt>
                <c:pt idx="2">
                  <c:v>2.2380194241167213</c:v>
                </c:pt>
                <c:pt idx="3">
                  <c:v>3.3744956366760861</c:v>
                </c:pt>
                <c:pt idx="4">
                  <c:v>2.8792509862224089</c:v>
                </c:pt>
                <c:pt idx="5">
                  <c:v>2.9037850299199413</c:v>
                </c:pt>
                <c:pt idx="6">
                  <c:v>4.0757076336563962</c:v>
                </c:pt>
                <c:pt idx="7">
                  <c:v>3.0679614901649375</c:v>
                </c:pt>
                <c:pt idx="8">
                  <c:v>3.8024605623390864</c:v>
                </c:pt>
                <c:pt idx="9">
                  <c:v>3.8012449748852561</c:v>
                </c:pt>
                <c:pt idx="10">
                  <c:v>4.7367725792898261</c:v>
                </c:pt>
                <c:pt idx="11">
                  <c:v>5.5207291611719089</c:v>
                </c:pt>
                <c:pt idx="12">
                  <c:v>5.6478154089108061</c:v>
                </c:pt>
                <c:pt idx="13">
                  <c:v>5.6570624171608275</c:v>
                </c:pt>
                <c:pt idx="14">
                  <c:v>5.7617969546314818</c:v>
                </c:pt>
                <c:pt idx="15">
                  <c:v>6.0825638262563384</c:v>
                </c:pt>
                <c:pt idx="16">
                  <c:v>6.3621291096671007</c:v>
                </c:pt>
                <c:pt idx="17">
                  <c:v>5.9872825506290956</c:v>
                </c:pt>
                <c:pt idx="18">
                  <c:v>6.5613793730488492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3528"/>
        <c:axId val="196873912"/>
      </c:lineChart>
      <c:catAx>
        <c:axId val="19687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3912"/>
        <c:crosses val="autoZero"/>
        <c:auto val="1"/>
        <c:lblAlgn val="ctr"/>
        <c:lblOffset val="100"/>
        <c:noMultiLvlLbl val="0"/>
      </c:catAx>
      <c:valAx>
        <c:axId val="196873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3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Route </a:t>
            </a:r>
          </a:p>
          <a:p>
            <a:pPr>
              <a:defRPr/>
            </a:pPr>
            <a:r>
              <a:rPr lang="en-US"/>
              <a:t>- Time to Customer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Sheet2!$A$11:$A$20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Sheet2!$B$11:$B$20</c:f>
              <c:numCache>
                <c:formatCode>General</c:formatCode>
                <c:ptCount val="10"/>
                <c:pt idx="0">
                  <c:v>21.15</c:v>
                </c:pt>
                <c:pt idx="1">
                  <c:v>162.85</c:v>
                </c:pt>
                <c:pt idx="2">
                  <c:v>547.27</c:v>
                </c:pt>
                <c:pt idx="3">
                  <c:v>1279.5999999999999</c:v>
                </c:pt>
                <c:pt idx="4">
                  <c:v>2500.0100000000002</c:v>
                </c:pt>
                <c:pt idx="5">
                  <c:v>4287.25</c:v>
                </c:pt>
                <c:pt idx="6">
                  <c:v>6726.07</c:v>
                </c:pt>
                <c:pt idx="7">
                  <c:v>10083.94</c:v>
                </c:pt>
                <c:pt idx="8">
                  <c:v>14364.07</c:v>
                </c:pt>
                <c:pt idx="9">
                  <c:v>19555.05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98744"/>
        <c:axId val="195051824"/>
      </c:lineChart>
      <c:catAx>
        <c:axId val="197098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Customers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1824"/>
        <c:crosses val="autoZero"/>
        <c:auto val="1"/>
        <c:lblAlgn val="ctr"/>
        <c:lblOffset val="100"/>
        <c:noMultiLvlLbl val="0"/>
      </c:catAx>
      <c:valAx>
        <c:axId val="1950518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8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</a:t>
            </a:r>
            <a:r>
              <a:rPr lang="en-GB" baseline="0"/>
              <a:t> Route vs Clarke Wright</a:t>
            </a:r>
          </a:p>
          <a:p>
            <a:pPr>
              <a:defRPr/>
            </a:pPr>
            <a:r>
              <a:rPr lang="en-GB" baseline="0"/>
              <a:t>- Cost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Sheet2!$K$24</c:f>
              <c:strCache>
                <c:ptCount val="1"/>
                <c:pt idx="0">
                  <c:v>Clarke Wright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Sheet2!$J$25:$J$33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Sheet2!$K$25:$K$33</c:f>
              <c:numCache>
                <c:formatCode>0.00</c:formatCode>
                <c:ptCount val="9"/>
                <c:pt idx="0">
                  <c:v>1576.5325944727999</c:v>
                </c:pt>
                <c:pt idx="1">
                  <c:v>2698.7983221202198</c:v>
                </c:pt>
                <c:pt idx="2">
                  <c:v>3781.3318841120399</c:v>
                </c:pt>
                <c:pt idx="3">
                  <c:v>3727.1457149805501</c:v>
                </c:pt>
                <c:pt idx="4">
                  <c:v>5411.7316134900702</c:v>
                </c:pt>
                <c:pt idx="5">
                  <c:v>6015.0963850251101</c:v>
                </c:pt>
                <c:pt idx="6">
                  <c:v>5898.0338183322601</c:v>
                </c:pt>
                <c:pt idx="7">
                  <c:v>6882.7224564579601</c:v>
                </c:pt>
                <c:pt idx="8">
                  <c:v>8441.5731808895998</c:v>
                </c:pt>
              </c:numCache>
            </c:numRef>
          </c:val>
        </c:ser>
        <c:ser>
          <c:idx val="1"/>
          <c:order val="1"/>
          <c:tx>
            <c:strRef>
              <c:f>Sheet2!$L$24</c:f>
              <c:strCache>
                <c:ptCount val="1"/>
                <c:pt idx="0">
                  <c:v>Simple Route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Sheet2!$J$25:$J$33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Sheet2!$L$25:$L$33</c:f>
              <c:numCache>
                <c:formatCode>0.00</c:formatCode>
                <c:ptCount val="9"/>
                <c:pt idx="0">
                  <c:v>1587.0636230371799</c:v>
                </c:pt>
                <c:pt idx="1">
                  <c:v>2679.0882125397002</c:v>
                </c:pt>
                <c:pt idx="2">
                  <c:v>3181.6814885961999</c:v>
                </c:pt>
                <c:pt idx="3">
                  <c:v>3606.2374871043698</c:v>
                </c:pt>
                <c:pt idx="4">
                  <c:v>5174.3429232293502</c:v>
                </c:pt>
                <c:pt idx="5">
                  <c:v>5941.3462975797502</c:v>
                </c:pt>
                <c:pt idx="6">
                  <c:v>5107.63653093826</c:v>
                </c:pt>
                <c:pt idx="7">
                  <c:v>7069.06286133907</c:v>
                </c:pt>
                <c:pt idx="8">
                  <c:v>7200.5330642263998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52608"/>
        <c:axId val="195053000"/>
      </c:barChart>
      <c:catAx>
        <c:axId val="1950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3000"/>
        <c:crosses val="autoZero"/>
        <c:auto val="1"/>
        <c:lblAlgn val="ctr"/>
        <c:lblOffset val="100"/>
        <c:noMultiLvlLbl val="0"/>
      </c:catAx>
      <c:valAx>
        <c:axId val="19505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</a:t>
                </a:r>
                <a:r>
                  <a:rPr lang="en-GB" baseline="0"/>
                  <a:t> Distance / Cost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47633</xdr:colOff>
      <xdr:row>1</xdr:row>
      <xdr:rowOff>19050</xdr:rowOff>
    </xdr:from>
    <xdr:to>
      <xdr:col>11</xdr:col>
      <xdr:colOff>172654</xdr:colOff>
      <xdr:row>20</xdr:row>
      <xdr:rowOff>50529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</xdr:colOff>
      <xdr:row>29</xdr:row>
      <xdr:rowOff>172254</xdr:rowOff>
    </xdr:from>
    <xdr:to>
      <xdr:col>10</xdr:col>
      <xdr:colOff>50059</xdr:colOff>
      <xdr:row>49</xdr:row>
      <xdr:rowOff>51916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56086</xdr:colOff>
      <xdr:row>0</xdr:row>
      <xdr:rowOff>156693</xdr:rowOff>
    </xdr:from>
    <xdr:to>
      <xdr:col>23</xdr:col>
      <xdr:colOff>41994</xdr:colOff>
      <xdr:row>20</xdr:row>
      <xdr:rowOff>355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184910</xdr:colOff>
      <xdr:row>30</xdr:row>
      <xdr:rowOff>19050</xdr:rowOff>
    </xdr:from>
    <xdr:to>
      <xdr:col>24</xdr:col>
      <xdr:colOff>171087</xdr:colOff>
      <xdr:row>49</xdr:row>
      <xdr:rowOff>50529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63"/>
  <sheetViews>
    <sheetView tabSelected="1" topLeftCell="A7" workbookViewId="0">
      <selection activeCell="F18" sqref="F18"/>
    </sheetView>
  </sheetViews>
  <sheetFormatPr defaultRowHeight="15" x14ac:dyDescent="0.25"/>
  <cols>
    <col min="1" max="1" width="10.5703125" bestFit="1" customWidth="1"/>
    <col min="2" max="2" width="15.5703125" bestFit="1" customWidth="1"/>
    <col min="3" max="3" width="13.140625" bestFit="1" customWidth="1"/>
    <col min="4" max="4" width="12.85546875" bestFit="1" customWidth="1"/>
    <col min="5" max="5" width="9.140625" bestFit="1" customWidth="1"/>
    <col min="6" max="6" width="13.7109375" customWidth="1"/>
    <col min="8" max="8" width="10.5703125" bestFit="1" customWidth="1"/>
  </cols>
  <sheetData>
    <row r="1" spans="1:14" ht="32.25" customHeight="1" thickBot="1" x14ac:dyDescent="0.3">
      <c r="A1" s="4" t="s">
        <v>52</v>
      </c>
      <c r="B1" s="4" t="s">
        <v>48</v>
      </c>
      <c r="C1" s="4" t="s">
        <v>51</v>
      </c>
      <c r="D1" s="4" t="s">
        <v>49</v>
      </c>
      <c r="E1" s="4" t="s">
        <v>50</v>
      </c>
      <c r="F1" s="4" t="s">
        <v>53</v>
      </c>
    </row>
    <row r="2" spans="1:14" ht="15.75" thickTop="1" x14ac:dyDescent="0.25">
      <c r="A2" s="5">
        <v>10</v>
      </c>
      <c r="B2" s="6">
        <v>3781.3728425126801</v>
      </c>
      <c r="C2" s="6">
        <v>1576.5325944727999</v>
      </c>
      <c r="D2" s="6">
        <v>1587.0636230371799</v>
      </c>
      <c r="E2" s="6">
        <v>3</v>
      </c>
      <c r="F2" s="6">
        <v>0.17</v>
      </c>
    </row>
    <row r="3" spans="1:14" x14ac:dyDescent="0.25">
      <c r="A3" s="5">
        <v>20</v>
      </c>
      <c r="B3" s="6">
        <v>7930.5389056736203</v>
      </c>
      <c r="C3" s="6">
        <v>2698.7983221202198</v>
      </c>
      <c r="D3" s="6">
        <v>2679.0882125397002</v>
      </c>
      <c r="E3" s="6">
        <v>4</v>
      </c>
      <c r="F3" s="6">
        <v>0.3</v>
      </c>
    </row>
    <row r="4" spans="1:14" x14ac:dyDescent="0.25">
      <c r="A4" s="5">
        <v>30</v>
      </c>
      <c r="B4" s="6">
        <v>10302.3464614271</v>
      </c>
      <c r="C4" s="6">
        <v>3781.3318841120399</v>
      </c>
      <c r="D4" s="6">
        <v>3181.6814885961999</v>
      </c>
      <c r="E4" s="6">
        <v>5</v>
      </c>
      <c r="F4" s="6">
        <v>0.66</v>
      </c>
    </row>
    <row r="5" spans="1:14" x14ac:dyDescent="0.25">
      <c r="A5" s="5">
        <v>40</v>
      </c>
      <c r="B5" s="6">
        <v>15775.4701521558</v>
      </c>
      <c r="C5" s="6">
        <v>3727.1457149805501</v>
      </c>
      <c r="D5" s="6">
        <v>3606.2374871043698</v>
      </c>
      <c r="E5" s="6">
        <v>6</v>
      </c>
      <c r="F5" s="6">
        <v>1.48</v>
      </c>
    </row>
    <row r="6" spans="1:14" x14ac:dyDescent="0.25">
      <c r="A6" s="5">
        <v>50</v>
      </c>
      <c r="B6" s="6">
        <v>20072.574887990399</v>
      </c>
      <c r="C6" s="6">
        <v>5411.7316134900702</v>
      </c>
      <c r="D6" s="6">
        <v>5174.3429232293502</v>
      </c>
      <c r="E6" s="6">
        <v>9</v>
      </c>
      <c r="F6" s="6">
        <v>2.99</v>
      </c>
      <c r="H6" s="3"/>
    </row>
    <row r="7" spans="1:14" x14ac:dyDescent="0.25">
      <c r="A7" s="5">
        <v>60</v>
      </c>
      <c r="B7" s="6">
        <v>23193.738734062099</v>
      </c>
      <c r="C7" s="6">
        <v>6015.0963850251101</v>
      </c>
      <c r="D7" s="6">
        <v>5941.3462975797502</v>
      </c>
      <c r="E7" s="6">
        <v>11</v>
      </c>
      <c r="F7" s="6">
        <v>4.8899999999999997</v>
      </c>
    </row>
    <row r="8" spans="1:14" x14ac:dyDescent="0.25">
      <c r="A8" s="5">
        <v>70</v>
      </c>
      <c r="B8" s="6">
        <v>25924.869730025599</v>
      </c>
      <c r="C8" s="6">
        <v>5898.0338183322601</v>
      </c>
      <c r="D8" s="6">
        <v>5107.63653093826</v>
      </c>
      <c r="E8" s="6">
        <v>9</v>
      </c>
      <c r="F8" s="6">
        <v>7.38</v>
      </c>
    </row>
    <row r="9" spans="1:14" x14ac:dyDescent="0.25">
      <c r="A9" s="5">
        <v>80</v>
      </c>
      <c r="B9" s="6">
        <v>28756.6754914825</v>
      </c>
      <c r="C9" s="6">
        <v>6882.7224564579601</v>
      </c>
      <c r="D9" s="6">
        <v>7069.06286133907</v>
      </c>
      <c r="E9" s="6">
        <v>12</v>
      </c>
      <c r="F9" s="6">
        <v>10.85</v>
      </c>
      <c r="N9" s="1">
        <f>(J17/K18)*100</f>
        <v>198.68616751892458</v>
      </c>
    </row>
    <row r="10" spans="1:14" x14ac:dyDescent="0.25">
      <c r="A10" s="5">
        <v>90</v>
      </c>
      <c r="B10" s="6">
        <v>34580.276068765903</v>
      </c>
      <c r="C10" s="6">
        <v>8441.5731808895998</v>
      </c>
      <c r="D10" s="6">
        <v>7200.5330642263998</v>
      </c>
      <c r="E10" s="6">
        <v>13</v>
      </c>
      <c r="F10" s="6">
        <v>15.66</v>
      </c>
    </row>
    <row r="11" spans="1:14" x14ac:dyDescent="0.25">
      <c r="A11" s="5">
        <v>100</v>
      </c>
      <c r="B11" s="6">
        <v>38703.899448226897</v>
      </c>
      <c r="C11" s="6" t="s">
        <v>54</v>
      </c>
      <c r="D11" s="6">
        <v>8061.2215478865201</v>
      </c>
      <c r="E11" s="6">
        <v>14</v>
      </c>
      <c r="F11" s="6">
        <v>21.15</v>
      </c>
    </row>
    <row r="12" spans="1:14" x14ac:dyDescent="0.25">
      <c r="A12" s="5">
        <v>200</v>
      </c>
      <c r="B12" s="6">
        <v>76928.545961546304</v>
      </c>
      <c r="C12" s="6" t="s">
        <v>54</v>
      </c>
      <c r="D12" s="6">
        <v>13409.725572748701</v>
      </c>
      <c r="E12" s="6">
        <v>25</v>
      </c>
      <c r="F12" s="6">
        <v>162.85</v>
      </c>
    </row>
    <row r="13" spans="1:14" x14ac:dyDescent="0.25">
      <c r="A13" s="5">
        <v>300</v>
      </c>
      <c r="B13" s="6">
        <v>116480.936211878</v>
      </c>
      <c r="C13" s="6" t="s">
        <v>54</v>
      </c>
      <c r="D13" s="6">
        <v>17863.1765455727</v>
      </c>
      <c r="E13" s="6">
        <v>34</v>
      </c>
      <c r="F13" s="6">
        <v>547.27</v>
      </c>
    </row>
    <row r="14" spans="1:14" x14ac:dyDescent="0.25">
      <c r="A14" s="5">
        <v>400</v>
      </c>
      <c r="B14" s="6">
        <v>153608.73535438499</v>
      </c>
      <c r="C14" s="6" t="s">
        <v>54</v>
      </c>
      <c r="D14" s="6">
        <v>23106.648711768699</v>
      </c>
      <c r="E14" s="6">
        <v>48</v>
      </c>
      <c r="F14" s="6">
        <v>1279.5999999999999</v>
      </c>
    </row>
    <row r="15" spans="1:14" x14ac:dyDescent="0.25">
      <c r="A15" s="5">
        <v>500</v>
      </c>
      <c r="B15" s="6">
        <v>188739.51059384301</v>
      </c>
      <c r="C15" s="6" t="s">
        <v>54</v>
      </c>
      <c r="D15" s="6">
        <v>28351.771211774001</v>
      </c>
      <c r="E15" s="6">
        <v>59</v>
      </c>
      <c r="F15" s="6">
        <v>2500.0100000000002</v>
      </c>
    </row>
    <row r="16" spans="1:14" x14ac:dyDescent="0.25">
      <c r="A16" s="5">
        <v>600</v>
      </c>
      <c r="B16" s="6">
        <v>228961.56661218801</v>
      </c>
      <c r="C16" s="6" t="s">
        <v>54</v>
      </c>
      <c r="D16" s="6">
        <v>33861.053230141901</v>
      </c>
      <c r="E16" s="6">
        <v>73</v>
      </c>
      <c r="F16" s="6">
        <v>4287.25</v>
      </c>
      <c r="H16" s="7">
        <v>3060000</v>
      </c>
    </row>
    <row r="17" spans="1:11" x14ac:dyDescent="0.25">
      <c r="A17" s="5">
        <v>700</v>
      </c>
      <c r="B17" s="6">
        <v>266674.70667202497</v>
      </c>
      <c r="C17" s="6" t="s">
        <v>54</v>
      </c>
      <c r="D17" s="6">
        <v>37652.284287705799</v>
      </c>
      <c r="E17" s="6">
        <v>80</v>
      </c>
      <c r="F17" s="6">
        <v>6726.07</v>
      </c>
      <c r="H17" s="6">
        <v>10083.94</v>
      </c>
      <c r="J17" s="7">
        <f>H16-H17</f>
        <v>3049916.06</v>
      </c>
    </row>
    <row r="18" spans="1:11" x14ac:dyDescent="0.25">
      <c r="A18" s="5">
        <v>800</v>
      </c>
      <c r="B18" s="6">
        <v>311675.494351923</v>
      </c>
      <c r="C18" s="6" t="s">
        <v>54</v>
      </c>
      <c r="D18" s="6">
        <v>42334.9671961969</v>
      </c>
      <c r="E18" s="6">
        <v>90</v>
      </c>
      <c r="F18" s="6">
        <v>10083.94</v>
      </c>
      <c r="J18" s="7">
        <f>H16+H17</f>
        <v>3070083.94</v>
      </c>
      <c r="K18" s="7">
        <f>J18/2</f>
        <v>1535041.97</v>
      </c>
    </row>
    <row r="19" spans="1:11" x14ac:dyDescent="0.25">
      <c r="A19" s="5">
        <v>900</v>
      </c>
      <c r="B19" s="6">
        <v>347699.30353343498</v>
      </c>
      <c r="C19" s="6" t="s">
        <v>54</v>
      </c>
      <c r="D19" s="6">
        <v>49761.735125786501</v>
      </c>
      <c r="E19" s="6">
        <v>108</v>
      </c>
      <c r="F19" s="6">
        <v>14364.07</v>
      </c>
      <c r="H19" s="2"/>
    </row>
    <row r="20" spans="1:11" x14ac:dyDescent="0.25">
      <c r="A20" s="5">
        <v>1000</v>
      </c>
      <c r="B20" s="6">
        <v>390783.39640523301</v>
      </c>
      <c r="C20" s="6" t="s">
        <v>54</v>
      </c>
      <c r="D20" s="6">
        <v>51681.495812537702</v>
      </c>
      <c r="E20" s="6">
        <v>110</v>
      </c>
      <c r="F20" s="6">
        <v>19555.05</v>
      </c>
    </row>
    <row r="91" spans="20:100" x14ac:dyDescent="0.25"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5" spans="20:100" x14ac:dyDescent="0.25"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1</v>
      </c>
      <c r="CA95">
        <v>1</v>
      </c>
      <c r="CB95">
        <v>0</v>
      </c>
      <c r="CC95">
        <v>1</v>
      </c>
      <c r="CD95">
        <v>1</v>
      </c>
      <c r="CE95">
        <v>1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1</v>
      </c>
    </row>
    <row r="99" spans="20:100" x14ac:dyDescent="0.25">
      <c r="T99">
        <v>1</v>
      </c>
      <c r="U99">
        <v>0</v>
      </c>
      <c r="V99">
        <v>1</v>
      </c>
      <c r="W99">
        <v>1</v>
      </c>
      <c r="X99">
        <v>0</v>
      </c>
      <c r="Y99">
        <v>1</v>
      </c>
      <c r="Z99">
        <v>0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0</v>
      </c>
      <c r="AP99">
        <v>1</v>
      </c>
      <c r="AQ99">
        <v>0</v>
      </c>
      <c r="AR99">
        <v>1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1</v>
      </c>
      <c r="BM99">
        <v>1</v>
      </c>
      <c r="BN99">
        <v>0</v>
      </c>
      <c r="BO99">
        <v>1</v>
      </c>
      <c r="BP99">
        <v>0</v>
      </c>
      <c r="BQ99">
        <v>1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0</v>
      </c>
      <c r="BX99">
        <v>1</v>
      </c>
      <c r="BY99">
        <v>0</v>
      </c>
      <c r="BZ99">
        <v>1</v>
      </c>
      <c r="CA99">
        <v>0</v>
      </c>
      <c r="CB99">
        <v>1</v>
      </c>
      <c r="CC99">
        <v>0</v>
      </c>
      <c r="CD99">
        <v>1</v>
      </c>
      <c r="CE99">
        <v>0</v>
      </c>
      <c r="CF99">
        <v>1</v>
      </c>
      <c r="CG99">
        <v>1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1</v>
      </c>
      <c r="CN99">
        <v>0</v>
      </c>
      <c r="CO99">
        <v>1</v>
      </c>
      <c r="CP99">
        <v>1</v>
      </c>
      <c r="CQ99">
        <v>0</v>
      </c>
      <c r="CR99">
        <v>1</v>
      </c>
      <c r="CS99">
        <v>0</v>
      </c>
      <c r="CT99">
        <v>1</v>
      </c>
      <c r="CU99">
        <v>0</v>
      </c>
      <c r="CV99">
        <v>1</v>
      </c>
    </row>
    <row r="103" spans="20:100" x14ac:dyDescent="0.25">
      <c r="T103">
        <v>2</v>
      </c>
      <c r="U103">
        <v>2</v>
      </c>
      <c r="V103">
        <v>2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2</v>
      </c>
      <c r="AC103">
        <v>2</v>
      </c>
      <c r="AD103">
        <v>1</v>
      </c>
      <c r="AE103">
        <v>1</v>
      </c>
      <c r="AF103">
        <v>2</v>
      </c>
      <c r="AG103">
        <v>1</v>
      </c>
      <c r="AH103">
        <v>2</v>
      </c>
      <c r="AI103">
        <v>1</v>
      </c>
      <c r="AJ103">
        <v>1</v>
      </c>
      <c r="AK103">
        <v>1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1</v>
      </c>
      <c r="AS103">
        <v>1</v>
      </c>
      <c r="AT103">
        <v>1</v>
      </c>
      <c r="AU103">
        <v>2</v>
      </c>
      <c r="AV103">
        <v>1</v>
      </c>
      <c r="AW103">
        <v>2</v>
      </c>
      <c r="AX103">
        <v>1</v>
      </c>
      <c r="AY103">
        <v>2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2</v>
      </c>
      <c r="BH103">
        <v>2</v>
      </c>
      <c r="BI103">
        <v>1</v>
      </c>
      <c r="BJ103">
        <v>2</v>
      </c>
      <c r="BK103">
        <v>2</v>
      </c>
      <c r="BL103">
        <v>1</v>
      </c>
      <c r="BM103">
        <v>1</v>
      </c>
      <c r="BN103">
        <v>1</v>
      </c>
      <c r="BO103">
        <v>2</v>
      </c>
      <c r="BP103">
        <v>2</v>
      </c>
      <c r="BQ103">
        <v>1</v>
      </c>
      <c r="BR103">
        <v>2</v>
      </c>
      <c r="BS103">
        <v>2</v>
      </c>
      <c r="BT103">
        <v>1</v>
      </c>
      <c r="BU103">
        <v>1</v>
      </c>
      <c r="BV103">
        <v>1</v>
      </c>
      <c r="BW103">
        <v>2</v>
      </c>
      <c r="BX103">
        <v>1</v>
      </c>
      <c r="BY103">
        <v>2</v>
      </c>
      <c r="BZ103">
        <v>2</v>
      </c>
      <c r="CA103">
        <v>1</v>
      </c>
      <c r="CB103">
        <v>1</v>
      </c>
      <c r="CC103">
        <v>1</v>
      </c>
      <c r="CD103">
        <v>2</v>
      </c>
      <c r="CE103">
        <v>2</v>
      </c>
      <c r="CF103">
        <v>2</v>
      </c>
      <c r="CG103">
        <v>2</v>
      </c>
      <c r="CH103">
        <v>1</v>
      </c>
      <c r="CI103">
        <v>2</v>
      </c>
      <c r="CJ103">
        <v>1</v>
      </c>
      <c r="CK103">
        <v>1</v>
      </c>
      <c r="CL103">
        <v>1</v>
      </c>
      <c r="CM103">
        <v>2</v>
      </c>
      <c r="CN103">
        <v>2</v>
      </c>
      <c r="CO103">
        <v>2</v>
      </c>
      <c r="CP103">
        <v>1</v>
      </c>
      <c r="CQ103">
        <v>2</v>
      </c>
      <c r="CR103">
        <v>1</v>
      </c>
      <c r="CS103">
        <v>2</v>
      </c>
      <c r="CT103">
        <v>2</v>
      </c>
      <c r="CU103">
        <v>3</v>
      </c>
      <c r="CV103">
        <v>1</v>
      </c>
    </row>
    <row r="107" spans="20:100" x14ac:dyDescent="0.25"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2</v>
      </c>
      <c r="AB107">
        <v>3</v>
      </c>
      <c r="AC107">
        <v>3</v>
      </c>
      <c r="AD107">
        <v>3</v>
      </c>
      <c r="AE107">
        <v>3</v>
      </c>
      <c r="AF107">
        <v>3</v>
      </c>
      <c r="AG107">
        <v>3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2</v>
      </c>
      <c r="AQ107">
        <v>3</v>
      </c>
      <c r="AR107">
        <v>3</v>
      </c>
      <c r="AS107">
        <v>3</v>
      </c>
      <c r="AT107">
        <v>3</v>
      </c>
      <c r="AU107">
        <v>3</v>
      </c>
      <c r="AV107">
        <v>3</v>
      </c>
      <c r="AW107">
        <v>3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3</v>
      </c>
      <c r="BG107">
        <v>3</v>
      </c>
      <c r="BH107">
        <v>3</v>
      </c>
      <c r="BI107">
        <v>3</v>
      </c>
      <c r="BJ107">
        <v>3</v>
      </c>
      <c r="BK107">
        <v>3</v>
      </c>
      <c r="BL107">
        <v>2</v>
      </c>
      <c r="BM107">
        <v>3</v>
      </c>
      <c r="BN107">
        <v>2</v>
      </c>
      <c r="BO107">
        <v>3</v>
      </c>
      <c r="BP107">
        <v>2</v>
      </c>
      <c r="BQ107">
        <v>3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v>2</v>
      </c>
      <c r="BX107">
        <v>3</v>
      </c>
      <c r="BY107">
        <v>3</v>
      </c>
      <c r="BZ107">
        <v>3</v>
      </c>
      <c r="CA107">
        <v>2</v>
      </c>
      <c r="CB107">
        <v>3</v>
      </c>
      <c r="CC107">
        <v>2</v>
      </c>
      <c r="CD107">
        <v>2</v>
      </c>
      <c r="CE107">
        <v>3</v>
      </c>
      <c r="CF107">
        <v>3</v>
      </c>
      <c r="CG107">
        <v>3</v>
      </c>
      <c r="CH107">
        <v>2</v>
      </c>
      <c r="CI107">
        <v>4</v>
      </c>
      <c r="CJ107">
        <v>4</v>
      </c>
      <c r="CK107">
        <v>4</v>
      </c>
      <c r="CL107">
        <v>3</v>
      </c>
      <c r="CM107">
        <v>3</v>
      </c>
      <c r="CN107">
        <v>3</v>
      </c>
      <c r="CO107">
        <v>4</v>
      </c>
      <c r="CP107">
        <v>2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</row>
    <row r="111" spans="20:100" x14ac:dyDescent="0.25">
      <c r="T111">
        <v>5</v>
      </c>
      <c r="U111">
        <v>5</v>
      </c>
      <c r="V111">
        <v>5</v>
      </c>
      <c r="W111">
        <v>5</v>
      </c>
      <c r="X111">
        <v>4</v>
      </c>
      <c r="Y111">
        <v>5</v>
      </c>
      <c r="Z111">
        <v>5</v>
      </c>
      <c r="AA111">
        <v>4</v>
      </c>
      <c r="AB111">
        <v>6</v>
      </c>
      <c r="AC111">
        <v>5</v>
      </c>
      <c r="AD111">
        <v>4</v>
      </c>
      <c r="AE111">
        <v>5</v>
      </c>
      <c r="AF111">
        <v>5</v>
      </c>
      <c r="AG111">
        <v>6</v>
      </c>
      <c r="AH111">
        <v>5</v>
      </c>
      <c r="AI111">
        <v>5</v>
      </c>
      <c r="AJ111">
        <v>5</v>
      </c>
      <c r="AK111">
        <v>4</v>
      </c>
      <c r="AL111">
        <v>4</v>
      </c>
      <c r="AM111">
        <v>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v>4</v>
      </c>
      <c r="AT111">
        <v>5</v>
      </c>
      <c r="AU111">
        <v>5</v>
      </c>
      <c r="AV111">
        <v>5</v>
      </c>
      <c r="AW111">
        <v>4</v>
      </c>
      <c r="AX111">
        <v>5</v>
      </c>
      <c r="AY111">
        <v>5</v>
      </c>
      <c r="AZ111">
        <v>5</v>
      </c>
      <c r="BA111">
        <v>4</v>
      </c>
      <c r="BB111">
        <v>5</v>
      </c>
      <c r="BC111">
        <v>5</v>
      </c>
      <c r="BD111">
        <v>5</v>
      </c>
      <c r="BE111">
        <v>5</v>
      </c>
      <c r="BF111">
        <v>5</v>
      </c>
      <c r="BG111">
        <v>5</v>
      </c>
      <c r="BH111">
        <v>5</v>
      </c>
      <c r="BI111">
        <v>5</v>
      </c>
      <c r="BJ111">
        <v>5</v>
      </c>
      <c r="BK111">
        <v>5</v>
      </c>
      <c r="BL111">
        <v>5</v>
      </c>
      <c r="BM111">
        <v>4</v>
      </c>
      <c r="BN111">
        <v>5</v>
      </c>
      <c r="BO111">
        <v>6</v>
      </c>
      <c r="BP111">
        <v>5</v>
      </c>
      <c r="BQ111">
        <v>5</v>
      </c>
      <c r="BR111">
        <v>5</v>
      </c>
      <c r="BS111">
        <v>4</v>
      </c>
      <c r="BT111">
        <v>4</v>
      </c>
      <c r="BU111">
        <v>5</v>
      </c>
      <c r="BV111">
        <v>5</v>
      </c>
      <c r="BW111">
        <v>5</v>
      </c>
      <c r="BX111">
        <v>6</v>
      </c>
      <c r="BY111">
        <v>4</v>
      </c>
      <c r="BZ111">
        <v>5</v>
      </c>
      <c r="CA111">
        <v>5</v>
      </c>
      <c r="CB111">
        <v>5</v>
      </c>
      <c r="CC111">
        <v>5</v>
      </c>
      <c r="CD111">
        <v>5</v>
      </c>
      <c r="CE111">
        <v>5</v>
      </c>
      <c r="CF111">
        <v>5</v>
      </c>
      <c r="CG111">
        <v>5</v>
      </c>
      <c r="CH111">
        <v>5</v>
      </c>
      <c r="CI111">
        <v>5</v>
      </c>
      <c r="CJ111">
        <v>4</v>
      </c>
      <c r="CK111">
        <v>5</v>
      </c>
      <c r="CL111">
        <v>4</v>
      </c>
      <c r="CM111">
        <v>5</v>
      </c>
      <c r="CN111">
        <v>6</v>
      </c>
      <c r="CO111">
        <v>5</v>
      </c>
      <c r="CP111">
        <v>5</v>
      </c>
      <c r="CQ111">
        <v>7</v>
      </c>
      <c r="CR111">
        <v>5</v>
      </c>
      <c r="CS111">
        <v>5</v>
      </c>
      <c r="CT111">
        <v>4</v>
      </c>
      <c r="CU111">
        <v>5</v>
      </c>
      <c r="CV111">
        <v>6</v>
      </c>
    </row>
    <row r="115" spans="20:100" x14ac:dyDescent="0.25">
      <c r="T115">
        <v>7</v>
      </c>
      <c r="U115">
        <v>7</v>
      </c>
      <c r="V115">
        <v>7</v>
      </c>
      <c r="W115">
        <v>7</v>
      </c>
      <c r="X115">
        <v>8</v>
      </c>
      <c r="Y115">
        <v>7</v>
      </c>
      <c r="Z115">
        <v>7</v>
      </c>
      <c r="AA115">
        <v>8</v>
      </c>
      <c r="AB115">
        <v>7</v>
      </c>
      <c r="AC115">
        <v>8</v>
      </c>
      <c r="AD115">
        <v>7</v>
      </c>
      <c r="AE115">
        <v>8</v>
      </c>
      <c r="AF115">
        <v>7</v>
      </c>
      <c r="AG115">
        <v>7</v>
      </c>
      <c r="AH115">
        <v>7</v>
      </c>
      <c r="AI115">
        <v>7</v>
      </c>
      <c r="AJ115">
        <v>7</v>
      </c>
      <c r="AK115">
        <v>8</v>
      </c>
      <c r="AL115">
        <v>7</v>
      </c>
      <c r="AM115">
        <v>8</v>
      </c>
      <c r="AN115">
        <v>7</v>
      </c>
      <c r="AO115">
        <v>7</v>
      </c>
      <c r="AP115">
        <v>7</v>
      </c>
      <c r="AQ115">
        <v>7</v>
      </c>
      <c r="AR115">
        <v>7</v>
      </c>
      <c r="AS115">
        <v>7</v>
      </c>
      <c r="AT115">
        <v>8</v>
      </c>
      <c r="AU115">
        <v>7</v>
      </c>
      <c r="AV115">
        <v>8</v>
      </c>
      <c r="AW115">
        <v>7</v>
      </c>
      <c r="AX115">
        <v>9</v>
      </c>
      <c r="AY115">
        <v>7</v>
      </c>
      <c r="AZ115">
        <v>7</v>
      </c>
      <c r="BA115">
        <v>7</v>
      </c>
      <c r="BB115">
        <v>8</v>
      </c>
      <c r="BC115">
        <v>7</v>
      </c>
      <c r="BD115">
        <v>7</v>
      </c>
      <c r="BE115">
        <v>8</v>
      </c>
      <c r="BF115">
        <v>7</v>
      </c>
      <c r="BG115">
        <v>8</v>
      </c>
      <c r="BH115">
        <v>7</v>
      </c>
      <c r="BI115">
        <v>7</v>
      </c>
      <c r="BJ115">
        <v>7</v>
      </c>
      <c r="BK115">
        <v>7</v>
      </c>
      <c r="BL115">
        <v>8</v>
      </c>
      <c r="BM115">
        <v>7</v>
      </c>
      <c r="BN115">
        <v>7</v>
      </c>
      <c r="BO115">
        <v>7</v>
      </c>
      <c r="BP115">
        <v>7</v>
      </c>
      <c r="BQ115">
        <v>7</v>
      </c>
      <c r="BR115">
        <v>8</v>
      </c>
      <c r="BS115">
        <v>7</v>
      </c>
      <c r="BT115">
        <v>7</v>
      </c>
      <c r="BU115">
        <v>8</v>
      </c>
      <c r="BV115">
        <v>9</v>
      </c>
      <c r="BW115">
        <v>7</v>
      </c>
      <c r="BX115">
        <v>7</v>
      </c>
      <c r="BY115">
        <v>7</v>
      </c>
      <c r="BZ115">
        <v>8</v>
      </c>
      <c r="CA115">
        <v>7</v>
      </c>
      <c r="CB115">
        <v>7</v>
      </c>
      <c r="CC115">
        <v>8</v>
      </c>
      <c r="CD115">
        <v>7</v>
      </c>
      <c r="CE115">
        <v>8</v>
      </c>
      <c r="CF115">
        <v>7</v>
      </c>
      <c r="CG115">
        <v>7</v>
      </c>
      <c r="CH115">
        <v>7</v>
      </c>
      <c r="CI115">
        <v>8</v>
      </c>
      <c r="CJ115">
        <v>7</v>
      </c>
      <c r="CK115">
        <v>7</v>
      </c>
      <c r="CL115">
        <v>7</v>
      </c>
      <c r="CM115">
        <v>8</v>
      </c>
      <c r="CN115">
        <v>7</v>
      </c>
      <c r="CO115">
        <v>8</v>
      </c>
      <c r="CP115">
        <v>7</v>
      </c>
      <c r="CQ115">
        <v>7</v>
      </c>
      <c r="CR115">
        <v>7</v>
      </c>
      <c r="CS115">
        <v>7</v>
      </c>
      <c r="CT115">
        <v>8</v>
      </c>
      <c r="CU115">
        <v>7</v>
      </c>
      <c r="CV115">
        <v>8</v>
      </c>
    </row>
    <row r="119" spans="20:100" x14ac:dyDescent="0.25">
      <c r="T119">
        <v>10</v>
      </c>
      <c r="U119">
        <v>10</v>
      </c>
      <c r="V119">
        <v>11</v>
      </c>
      <c r="W119">
        <v>10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11</v>
      </c>
      <c r="AD119">
        <v>10</v>
      </c>
      <c r="AE119">
        <v>11</v>
      </c>
      <c r="AF119">
        <v>10</v>
      </c>
      <c r="AG119">
        <v>10</v>
      </c>
      <c r="AH119">
        <v>11</v>
      </c>
      <c r="AI119">
        <v>11</v>
      </c>
      <c r="AJ119">
        <v>11</v>
      </c>
      <c r="AK119">
        <v>10</v>
      </c>
      <c r="AL119">
        <v>12</v>
      </c>
      <c r="AM119">
        <v>11</v>
      </c>
      <c r="AN119">
        <v>11</v>
      </c>
      <c r="AO119">
        <v>11</v>
      </c>
      <c r="AP119">
        <v>11</v>
      </c>
      <c r="AQ119">
        <v>11</v>
      </c>
      <c r="AR119">
        <v>11</v>
      </c>
      <c r="AS119">
        <v>10</v>
      </c>
      <c r="AT119">
        <v>11</v>
      </c>
      <c r="AU119">
        <v>11</v>
      </c>
      <c r="AV119">
        <v>10</v>
      </c>
      <c r="AW119">
        <v>10</v>
      </c>
      <c r="AX119">
        <v>10</v>
      </c>
      <c r="AY119">
        <v>11</v>
      </c>
      <c r="AZ119">
        <v>10</v>
      </c>
      <c r="BA119">
        <v>10</v>
      </c>
      <c r="BB119">
        <v>10</v>
      </c>
      <c r="BC119">
        <v>11</v>
      </c>
      <c r="BD119">
        <v>10</v>
      </c>
      <c r="BE119">
        <v>11</v>
      </c>
      <c r="BF119">
        <v>11</v>
      </c>
      <c r="BG119">
        <v>10</v>
      </c>
      <c r="BH119">
        <v>10</v>
      </c>
      <c r="BI119">
        <v>11</v>
      </c>
      <c r="BJ119">
        <v>10</v>
      </c>
      <c r="BK119">
        <v>10</v>
      </c>
      <c r="BL119">
        <v>11</v>
      </c>
      <c r="BM119">
        <v>10</v>
      </c>
      <c r="BN119">
        <v>10</v>
      </c>
      <c r="BO119">
        <v>11</v>
      </c>
      <c r="BP119">
        <v>11</v>
      </c>
      <c r="BQ119">
        <v>11</v>
      </c>
      <c r="BR119">
        <v>10</v>
      </c>
      <c r="BS119">
        <v>11</v>
      </c>
      <c r="BT119">
        <v>11</v>
      </c>
      <c r="BU119">
        <v>11</v>
      </c>
      <c r="BV119">
        <v>10</v>
      </c>
      <c r="BW119">
        <v>10</v>
      </c>
      <c r="BX119">
        <v>10</v>
      </c>
      <c r="BY119">
        <v>11</v>
      </c>
      <c r="BZ119">
        <v>11</v>
      </c>
      <c r="CA119">
        <v>10</v>
      </c>
      <c r="CB119">
        <v>12</v>
      </c>
      <c r="CC119">
        <v>11</v>
      </c>
      <c r="CD119">
        <v>11</v>
      </c>
      <c r="CE119">
        <v>10</v>
      </c>
      <c r="CF119">
        <v>11</v>
      </c>
      <c r="CG119">
        <v>11</v>
      </c>
      <c r="CH119">
        <v>10</v>
      </c>
      <c r="CI119">
        <v>11</v>
      </c>
      <c r="CJ119">
        <v>11</v>
      </c>
      <c r="CK119">
        <v>11</v>
      </c>
      <c r="CL119">
        <v>10</v>
      </c>
      <c r="CM119">
        <v>10</v>
      </c>
      <c r="CN119">
        <v>10</v>
      </c>
      <c r="CO119">
        <v>11</v>
      </c>
      <c r="CP119">
        <v>11</v>
      </c>
      <c r="CQ119">
        <v>11</v>
      </c>
      <c r="CR119">
        <v>12</v>
      </c>
      <c r="CS119">
        <v>10</v>
      </c>
      <c r="CT119">
        <v>10</v>
      </c>
      <c r="CU119">
        <v>10</v>
      </c>
      <c r="CV119">
        <v>11</v>
      </c>
    </row>
    <row r="123" spans="20:100" x14ac:dyDescent="0.25">
      <c r="T123">
        <v>15</v>
      </c>
      <c r="U123">
        <v>15</v>
      </c>
      <c r="V123">
        <v>16</v>
      </c>
      <c r="W123">
        <v>15</v>
      </c>
      <c r="X123">
        <v>15</v>
      </c>
      <c r="Y123">
        <v>16</v>
      </c>
      <c r="Z123">
        <v>15</v>
      </c>
      <c r="AA123">
        <v>19</v>
      </c>
      <c r="AB123">
        <v>15</v>
      </c>
      <c r="AC123">
        <v>15</v>
      </c>
      <c r="AD123">
        <v>15</v>
      </c>
      <c r="AE123">
        <v>15</v>
      </c>
      <c r="AF123">
        <v>15</v>
      </c>
      <c r="AG123">
        <v>15</v>
      </c>
      <c r="AH123">
        <v>15</v>
      </c>
      <c r="AI123">
        <v>15</v>
      </c>
      <c r="AJ123">
        <v>15</v>
      </c>
      <c r="AK123">
        <v>15</v>
      </c>
      <c r="AL123">
        <v>15</v>
      </c>
      <c r="AM123">
        <v>16</v>
      </c>
      <c r="AN123">
        <v>15</v>
      </c>
      <c r="AO123">
        <v>15</v>
      </c>
      <c r="AP123">
        <v>16</v>
      </c>
      <c r="AQ123">
        <v>15</v>
      </c>
      <c r="AR123">
        <v>16</v>
      </c>
      <c r="AS123">
        <v>16</v>
      </c>
      <c r="AT123">
        <v>16</v>
      </c>
      <c r="AU123">
        <v>15</v>
      </c>
      <c r="AV123">
        <v>15</v>
      </c>
      <c r="AW123">
        <v>15</v>
      </c>
      <c r="AX123">
        <v>16</v>
      </c>
      <c r="AY123">
        <v>15</v>
      </c>
      <c r="AZ123">
        <v>16</v>
      </c>
      <c r="BA123">
        <v>16</v>
      </c>
      <c r="BB123">
        <v>16</v>
      </c>
      <c r="BC123">
        <v>18</v>
      </c>
      <c r="BD123">
        <v>19</v>
      </c>
      <c r="BE123">
        <v>21</v>
      </c>
      <c r="BF123">
        <v>17</v>
      </c>
      <c r="BG123">
        <v>16</v>
      </c>
      <c r="BH123">
        <v>15</v>
      </c>
      <c r="BI123">
        <v>15</v>
      </c>
      <c r="BJ123">
        <v>17</v>
      </c>
      <c r="BK123">
        <v>15</v>
      </c>
      <c r="BL123">
        <v>15</v>
      </c>
      <c r="BM123">
        <v>15</v>
      </c>
      <c r="BN123">
        <v>15</v>
      </c>
      <c r="BO123">
        <v>16</v>
      </c>
      <c r="BP123">
        <v>16</v>
      </c>
      <c r="BQ123">
        <v>15</v>
      </c>
      <c r="BR123">
        <v>15</v>
      </c>
      <c r="BS123">
        <v>15</v>
      </c>
      <c r="BT123">
        <v>15</v>
      </c>
      <c r="BU123">
        <v>15</v>
      </c>
      <c r="BV123">
        <v>15</v>
      </c>
      <c r="BW123">
        <v>15</v>
      </c>
      <c r="BX123">
        <v>15</v>
      </c>
      <c r="BY123">
        <v>15</v>
      </c>
      <c r="BZ123">
        <v>15</v>
      </c>
      <c r="CA123">
        <v>17</v>
      </c>
      <c r="CB123">
        <v>15</v>
      </c>
      <c r="CC123">
        <v>15</v>
      </c>
      <c r="CD123">
        <v>18</v>
      </c>
      <c r="CE123">
        <v>16</v>
      </c>
      <c r="CF123">
        <v>16</v>
      </c>
      <c r="CG123">
        <v>17</v>
      </c>
      <c r="CH123">
        <v>15</v>
      </c>
      <c r="CI123">
        <v>15</v>
      </c>
      <c r="CJ123">
        <v>15</v>
      </c>
      <c r="CK123">
        <v>16</v>
      </c>
      <c r="CL123">
        <v>15</v>
      </c>
      <c r="CM123">
        <v>15</v>
      </c>
      <c r="CN123">
        <v>16</v>
      </c>
      <c r="CO123">
        <v>15</v>
      </c>
      <c r="CP123">
        <v>16</v>
      </c>
      <c r="CQ123">
        <v>15</v>
      </c>
      <c r="CR123">
        <v>17</v>
      </c>
      <c r="CS123">
        <v>15</v>
      </c>
      <c r="CT123">
        <v>15</v>
      </c>
      <c r="CU123">
        <v>16</v>
      </c>
      <c r="CV123">
        <v>15</v>
      </c>
    </row>
    <row r="127" spans="20:100" x14ac:dyDescent="0.25">
      <c r="T127">
        <v>21</v>
      </c>
      <c r="U127">
        <v>22</v>
      </c>
      <c r="V127">
        <v>21</v>
      </c>
      <c r="W127">
        <v>22</v>
      </c>
      <c r="X127">
        <v>20</v>
      </c>
      <c r="Y127">
        <v>21</v>
      </c>
      <c r="Z127">
        <v>21</v>
      </c>
      <c r="AA127">
        <v>20</v>
      </c>
      <c r="AB127">
        <v>21</v>
      </c>
      <c r="AC127">
        <v>21</v>
      </c>
      <c r="AD127">
        <v>20</v>
      </c>
      <c r="AE127">
        <v>22</v>
      </c>
      <c r="AF127">
        <v>21</v>
      </c>
      <c r="AG127">
        <v>20</v>
      </c>
      <c r="AH127">
        <v>21</v>
      </c>
      <c r="AI127">
        <v>20</v>
      </c>
      <c r="AJ127">
        <v>22</v>
      </c>
      <c r="AK127">
        <v>20</v>
      </c>
      <c r="AL127">
        <v>20</v>
      </c>
      <c r="AM127">
        <v>21</v>
      </c>
      <c r="AN127">
        <v>20</v>
      </c>
      <c r="AO127">
        <v>21</v>
      </c>
      <c r="AP127">
        <v>20</v>
      </c>
      <c r="AQ127">
        <v>21</v>
      </c>
      <c r="AR127">
        <v>20</v>
      </c>
      <c r="AS127">
        <v>21</v>
      </c>
      <c r="AT127">
        <v>22</v>
      </c>
      <c r="AU127">
        <v>21</v>
      </c>
      <c r="AV127">
        <v>26</v>
      </c>
      <c r="AW127">
        <v>22</v>
      </c>
      <c r="AX127">
        <v>24</v>
      </c>
      <c r="AY127">
        <v>22</v>
      </c>
      <c r="AZ127">
        <v>23</v>
      </c>
      <c r="BA127">
        <v>22</v>
      </c>
      <c r="BB127">
        <v>22</v>
      </c>
      <c r="BC127">
        <v>22</v>
      </c>
      <c r="BD127">
        <v>26</v>
      </c>
      <c r="BE127">
        <v>21</v>
      </c>
      <c r="BF127">
        <v>20</v>
      </c>
      <c r="BG127">
        <v>21</v>
      </c>
      <c r="BH127">
        <v>20</v>
      </c>
      <c r="BI127">
        <v>21</v>
      </c>
      <c r="BJ127">
        <v>20</v>
      </c>
      <c r="BK127">
        <v>20</v>
      </c>
      <c r="BL127">
        <v>21</v>
      </c>
      <c r="BM127">
        <v>21</v>
      </c>
      <c r="BN127">
        <v>21</v>
      </c>
      <c r="BO127">
        <v>20</v>
      </c>
      <c r="BP127">
        <v>21</v>
      </c>
      <c r="BQ127">
        <v>20</v>
      </c>
      <c r="BR127">
        <v>21</v>
      </c>
      <c r="BS127">
        <v>20</v>
      </c>
      <c r="BT127">
        <v>20</v>
      </c>
      <c r="BU127">
        <v>22</v>
      </c>
      <c r="BV127">
        <v>20</v>
      </c>
      <c r="BW127">
        <v>21</v>
      </c>
      <c r="BX127">
        <v>20</v>
      </c>
      <c r="BY127">
        <v>20</v>
      </c>
      <c r="BZ127">
        <v>22</v>
      </c>
      <c r="CA127">
        <v>21</v>
      </c>
      <c r="CB127">
        <v>20</v>
      </c>
      <c r="CC127">
        <v>21</v>
      </c>
      <c r="CD127">
        <v>21</v>
      </c>
      <c r="CE127">
        <v>23</v>
      </c>
      <c r="CF127">
        <v>21</v>
      </c>
      <c r="CG127">
        <v>21</v>
      </c>
      <c r="CH127">
        <v>22</v>
      </c>
      <c r="CI127">
        <v>21</v>
      </c>
      <c r="CJ127">
        <v>22</v>
      </c>
      <c r="CK127">
        <v>21</v>
      </c>
      <c r="CL127">
        <v>21</v>
      </c>
      <c r="CM127">
        <v>21</v>
      </c>
      <c r="CN127">
        <v>21</v>
      </c>
      <c r="CO127">
        <v>21</v>
      </c>
      <c r="CP127">
        <v>20</v>
      </c>
      <c r="CQ127">
        <v>21</v>
      </c>
      <c r="CR127">
        <v>20</v>
      </c>
      <c r="CS127">
        <v>21</v>
      </c>
      <c r="CT127">
        <v>21</v>
      </c>
      <c r="CU127">
        <v>21</v>
      </c>
      <c r="CV127">
        <v>21</v>
      </c>
    </row>
    <row r="131" spans="20:100" x14ac:dyDescent="0.25">
      <c r="T131">
        <v>166</v>
      </c>
      <c r="U131">
        <v>177</v>
      </c>
      <c r="V131">
        <v>164</v>
      </c>
      <c r="W131">
        <v>162</v>
      </c>
      <c r="X131">
        <v>162</v>
      </c>
      <c r="Y131">
        <v>161</v>
      </c>
      <c r="Z131">
        <v>159</v>
      </c>
      <c r="AA131">
        <v>160</v>
      </c>
      <c r="AB131">
        <v>159</v>
      </c>
      <c r="AC131">
        <v>159</v>
      </c>
      <c r="AD131">
        <v>158</v>
      </c>
      <c r="AE131">
        <v>177</v>
      </c>
      <c r="AF131">
        <v>182</v>
      </c>
      <c r="AG131">
        <v>168</v>
      </c>
      <c r="AH131">
        <v>161</v>
      </c>
      <c r="AI131">
        <v>162</v>
      </c>
      <c r="AJ131">
        <v>163</v>
      </c>
      <c r="AK131">
        <v>160</v>
      </c>
      <c r="AL131">
        <v>159</v>
      </c>
      <c r="AM131">
        <v>160</v>
      </c>
      <c r="AN131">
        <v>161</v>
      </c>
      <c r="AO131">
        <v>162</v>
      </c>
      <c r="AP131">
        <v>164</v>
      </c>
      <c r="AQ131">
        <v>173</v>
      </c>
      <c r="AR131">
        <v>163</v>
      </c>
      <c r="AS131">
        <v>163</v>
      </c>
      <c r="AT131">
        <v>162</v>
      </c>
      <c r="AU131">
        <v>165</v>
      </c>
      <c r="AV131">
        <v>159</v>
      </c>
      <c r="AW131">
        <v>158</v>
      </c>
      <c r="AX131">
        <v>159</v>
      </c>
      <c r="AY131">
        <v>160</v>
      </c>
      <c r="AZ131">
        <v>162</v>
      </c>
      <c r="BA131">
        <v>164</v>
      </c>
      <c r="BB131">
        <v>162</v>
      </c>
      <c r="BC131">
        <v>161</v>
      </c>
      <c r="BD131">
        <v>161</v>
      </c>
      <c r="BE131">
        <v>161</v>
      </c>
      <c r="BF131">
        <v>160</v>
      </c>
      <c r="BG131">
        <v>159</v>
      </c>
      <c r="BH131">
        <v>189</v>
      </c>
      <c r="BI131">
        <v>160</v>
      </c>
      <c r="BJ131">
        <v>160</v>
      </c>
      <c r="BK131">
        <v>176</v>
      </c>
      <c r="BL131">
        <v>163</v>
      </c>
      <c r="BM131">
        <v>162</v>
      </c>
      <c r="BN131">
        <v>161</v>
      </c>
      <c r="BO131">
        <v>162</v>
      </c>
      <c r="BP131">
        <v>164</v>
      </c>
      <c r="BQ131">
        <v>161</v>
      </c>
      <c r="BR131">
        <v>159</v>
      </c>
      <c r="BS131">
        <v>159</v>
      </c>
      <c r="BT131">
        <v>159</v>
      </c>
      <c r="BU131">
        <v>158</v>
      </c>
      <c r="BV131">
        <v>163</v>
      </c>
      <c r="BW131">
        <v>162</v>
      </c>
      <c r="BX131">
        <v>162</v>
      </c>
      <c r="BY131">
        <v>161</v>
      </c>
      <c r="BZ131">
        <v>161</v>
      </c>
      <c r="CA131">
        <v>160</v>
      </c>
      <c r="CB131">
        <v>160</v>
      </c>
      <c r="CC131">
        <v>158</v>
      </c>
      <c r="CD131">
        <v>159</v>
      </c>
      <c r="CE131">
        <v>165</v>
      </c>
      <c r="CF131">
        <v>160</v>
      </c>
      <c r="CG131">
        <v>176</v>
      </c>
      <c r="CH131">
        <v>163</v>
      </c>
      <c r="CI131">
        <v>169</v>
      </c>
      <c r="CJ131">
        <v>183</v>
      </c>
      <c r="CK131">
        <v>162</v>
      </c>
      <c r="CL131">
        <v>161</v>
      </c>
      <c r="CM131">
        <v>161</v>
      </c>
      <c r="CN131">
        <v>159</v>
      </c>
      <c r="CO131">
        <v>159</v>
      </c>
      <c r="CP131">
        <v>159</v>
      </c>
      <c r="CQ131">
        <v>160</v>
      </c>
      <c r="CR131">
        <v>164</v>
      </c>
      <c r="CS131">
        <v>163</v>
      </c>
      <c r="CT131">
        <v>162</v>
      </c>
      <c r="CU131">
        <v>161</v>
      </c>
      <c r="CV131">
        <v>162</v>
      </c>
    </row>
    <row r="135" spans="20:100" x14ac:dyDescent="0.25">
      <c r="T135">
        <v>537</v>
      </c>
      <c r="U135">
        <v>536</v>
      </c>
      <c r="V135">
        <v>549</v>
      </c>
      <c r="W135">
        <v>561</v>
      </c>
      <c r="X135">
        <v>562</v>
      </c>
      <c r="Y135">
        <v>540</v>
      </c>
      <c r="Z135">
        <v>560</v>
      </c>
      <c r="AA135">
        <v>541</v>
      </c>
      <c r="AB135">
        <v>552</v>
      </c>
      <c r="AC135">
        <v>536</v>
      </c>
      <c r="AD135">
        <v>535</v>
      </c>
      <c r="AE135">
        <v>546</v>
      </c>
      <c r="AF135">
        <v>546</v>
      </c>
      <c r="AG135">
        <v>562</v>
      </c>
      <c r="AH135">
        <v>540</v>
      </c>
      <c r="AI135">
        <v>560</v>
      </c>
      <c r="AJ135">
        <v>541</v>
      </c>
      <c r="AK135">
        <v>552</v>
      </c>
      <c r="AL135">
        <v>535</v>
      </c>
      <c r="AM135">
        <v>535</v>
      </c>
      <c r="AN135">
        <v>549</v>
      </c>
      <c r="AO135">
        <v>548</v>
      </c>
      <c r="AP135">
        <v>563</v>
      </c>
      <c r="AQ135">
        <v>540</v>
      </c>
      <c r="AR135">
        <v>560</v>
      </c>
      <c r="AS135">
        <v>541</v>
      </c>
      <c r="AT135">
        <v>554</v>
      </c>
      <c r="AU135">
        <v>536</v>
      </c>
      <c r="AV135">
        <v>535</v>
      </c>
      <c r="AW135">
        <v>557</v>
      </c>
      <c r="AX135">
        <v>538</v>
      </c>
      <c r="AY135">
        <v>562</v>
      </c>
      <c r="AZ135">
        <v>542</v>
      </c>
      <c r="BA135">
        <v>560</v>
      </c>
      <c r="BB135">
        <v>541</v>
      </c>
      <c r="BC135">
        <v>553</v>
      </c>
      <c r="BD135">
        <v>536</v>
      </c>
      <c r="BE135">
        <v>535</v>
      </c>
      <c r="BF135">
        <v>556</v>
      </c>
      <c r="BG135">
        <v>541</v>
      </c>
      <c r="BH135">
        <v>562</v>
      </c>
      <c r="BI135">
        <v>540</v>
      </c>
      <c r="BJ135">
        <v>560</v>
      </c>
      <c r="BK135">
        <v>540</v>
      </c>
      <c r="BL135">
        <v>554</v>
      </c>
      <c r="BM135">
        <v>536</v>
      </c>
      <c r="BN135">
        <v>535</v>
      </c>
      <c r="BO135">
        <v>560</v>
      </c>
      <c r="BP135">
        <v>535</v>
      </c>
      <c r="BQ135">
        <v>562</v>
      </c>
      <c r="BR135">
        <v>541</v>
      </c>
      <c r="BS135">
        <v>560</v>
      </c>
      <c r="BT135">
        <v>544</v>
      </c>
      <c r="BU135">
        <v>555</v>
      </c>
      <c r="BV135">
        <v>537</v>
      </c>
      <c r="BW135">
        <v>535</v>
      </c>
      <c r="BX135">
        <v>559</v>
      </c>
      <c r="BY135">
        <v>534</v>
      </c>
      <c r="BZ135">
        <v>561</v>
      </c>
      <c r="CA135">
        <v>540</v>
      </c>
      <c r="CB135">
        <v>559</v>
      </c>
      <c r="CC135">
        <v>541</v>
      </c>
      <c r="CD135">
        <v>554</v>
      </c>
      <c r="CE135">
        <v>537</v>
      </c>
      <c r="CF135">
        <v>535</v>
      </c>
      <c r="CG135">
        <v>568</v>
      </c>
      <c r="CH135">
        <v>534</v>
      </c>
      <c r="CI135">
        <v>562</v>
      </c>
      <c r="CJ135">
        <v>540</v>
      </c>
      <c r="CK135">
        <v>561</v>
      </c>
      <c r="CL135">
        <v>540</v>
      </c>
      <c r="CM135">
        <v>553</v>
      </c>
      <c r="CN135">
        <v>535</v>
      </c>
      <c r="CO135">
        <v>535</v>
      </c>
      <c r="CP135">
        <v>555</v>
      </c>
      <c r="CQ135">
        <v>534</v>
      </c>
      <c r="CR135">
        <v>562</v>
      </c>
      <c r="CS135">
        <v>541</v>
      </c>
      <c r="CT135">
        <v>559</v>
      </c>
      <c r="CU135">
        <v>541</v>
      </c>
      <c r="CV135">
        <v>555</v>
      </c>
    </row>
    <row r="139" spans="20:100" x14ac:dyDescent="0.25">
      <c r="T139">
        <v>1280</v>
      </c>
      <c r="U139">
        <v>1286</v>
      </c>
      <c r="V139">
        <v>1305</v>
      </c>
      <c r="W139">
        <v>1264</v>
      </c>
      <c r="X139">
        <v>1290</v>
      </c>
      <c r="Y139">
        <v>1271</v>
      </c>
      <c r="Z139">
        <v>1269</v>
      </c>
      <c r="AA139">
        <v>1268</v>
      </c>
      <c r="AB139">
        <v>1274</v>
      </c>
      <c r="AC139">
        <v>1305</v>
      </c>
      <c r="AD139">
        <v>1265</v>
      </c>
      <c r="AE139">
        <v>1268</v>
      </c>
      <c r="AF139">
        <v>1281</v>
      </c>
      <c r="AG139">
        <v>1268</v>
      </c>
      <c r="AH139">
        <v>1267</v>
      </c>
      <c r="AI139">
        <v>1266</v>
      </c>
      <c r="AJ139">
        <v>1313</v>
      </c>
      <c r="AK139">
        <v>1265</v>
      </c>
      <c r="AL139">
        <v>1268</v>
      </c>
      <c r="AM139">
        <v>1266</v>
      </c>
      <c r="AN139">
        <v>1298</v>
      </c>
      <c r="AO139">
        <v>1269</v>
      </c>
      <c r="AP139">
        <v>1266</v>
      </c>
      <c r="AQ139">
        <v>1304</v>
      </c>
      <c r="AR139">
        <v>1292</v>
      </c>
      <c r="AS139">
        <v>1270</v>
      </c>
      <c r="AT139">
        <v>1269</v>
      </c>
      <c r="AU139">
        <v>1268</v>
      </c>
      <c r="AV139">
        <v>1287</v>
      </c>
      <c r="AW139">
        <v>1267</v>
      </c>
      <c r="AX139">
        <v>1304</v>
      </c>
      <c r="AY139">
        <v>1283</v>
      </c>
      <c r="AZ139">
        <v>1270</v>
      </c>
      <c r="BA139">
        <v>1266</v>
      </c>
      <c r="BB139">
        <v>1268</v>
      </c>
      <c r="BC139">
        <v>1285</v>
      </c>
      <c r="BD139">
        <v>1268</v>
      </c>
      <c r="BE139">
        <v>1307</v>
      </c>
      <c r="BF139">
        <v>1265</v>
      </c>
      <c r="BG139">
        <v>1280</v>
      </c>
      <c r="BH139">
        <v>1268</v>
      </c>
      <c r="BI139">
        <v>1269</v>
      </c>
      <c r="BJ139">
        <v>1268</v>
      </c>
      <c r="BK139">
        <v>1327</v>
      </c>
      <c r="BL139">
        <v>1308</v>
      </c>
      <c r="BM139">
        <v>1266</v>
      </c>
      <c r="BN139">
        <v>1270</v>
      </c>
      <c r="BO139">
        <v>1271</v>
      </c>
      <c r="BP139">
        <v>1268</v>
      </c>
      <c r="BQ139">
        <v>1271</v>
      </c>
      <c r="BR139">
        <v>1269</v>
      </c>
      <c r="BS139">
        <v>1314</v>
      </c>
      <c r="BT139">
        <v>1266</v>
      </c>
      <c r="BU139">
        <v>1270</v>
      </c>
      <c r="BV139">
        <v>1267</v>
      </c>
      <c r="BW139">
        <v>1277</v>
      </c>
      <c r="BX139">
        <v>1267</v>
      </c>
      <c r="BY139">
        <v>1270</v>
      </c>
      <c r="BZ139">
        <v>1310</v>
      </c>
      <c r="CA139">
        <v>1267</v>
      </c>
      <c r="CB139">
        <v>1268</v>
      </c>
      <c r="CC139">
        <v>1270</v>
      </c>
      <c r="CD139">
        <v>1270</v>
      </c>
      <c r="CE139">
        <v>1269</v>
      </c>
      <c r="CF139">
        <v>1268</v>
      </c>
      <c r="CG139">
        <v>1306</v>
      </c>
      <c r="CH139">
        <v>1270</v>
      </c>
      <c r="CI139">
        <v>1268</v>
      </c>
      <c r="CJ139">
        <v>1268</v>
      </c>
      <c r="CK139">
        <v>1268</v>
      </c>
      <c r="CL139">
        <v>1269</v>
      </c>
      <c r="CM139">
        <v>1275</v>
      </c>
      <c r="CN139">
        <v>1313</v>
      </c>
      <c r="CO139">
        <v>1269</v>
      </c>
      <c r="CP139">
        <v>1278</v>
      </c>
      <c r="CQ139">
        <v>1269</v>
      </c>
      <c r="CR139">
        <v>1269</v>
      </c>
      <c r="CS139">
        <v>1275</v>
      </c>
      <c r="CT139">
        <v>1452</v>
      </c>
      <c r="CU139">
        <v>1317</v>
      </c>
      <c r="CV139">
        <v>1268</v>
      </c>
    </row>
    <row r="143" spans="20:100" x14ac:dyDescent="0.25">
      <c r="T143">
        <v>2499</v>
      </c>
      <c r="U143">
        <v>2490</v>
      </c>
      <c r="V143">
        <v>2495</v>
      </c>
      <c r="W143">
        <v>2503</v>
      </c>
      <c r="X143">
        <v>2499</v>
      </c>
      <c r="Y143">
        <v>2488</v>
      </c>
      <c r="Z143">
        <v>2498</v>
      </c>
      <c r="AA143">
        <v>2501</v>
      </c>
      <c r="AB143">
        <v>2498</v>
      </c>
      <c r="AC143">
        <v>2520</v>
      </c>
      <c r="AD143">
        <v>2494</v>
      </c>
      <c r="AE143">
        <v>2546</v>
      </c>
      <c r="AF143">
        <v>2499</v>
      </c>
      <c r="AG143">
        <v>2490</v>
      </c>
      <c r="AH143">
        <v>2500</v>
      </c>
      <c r="AI143">
        <v>2504</v>
      </c>
      <c r="AJ143">
        <v>2499</v>
      </c>
      <c r="AK143">
        <v>2489</v>
      </c>
      <c r="AL143">
        <v>2491</v>
      </c>
      <c r="AM143">
        <v>2505</v>
      </c>
      <c r="AN143">
        <v>2498</v>
      </c>
      <c r="AO143">
        <v>2492</v>
      </c>
      <c r="AP143">
        <v>2493</v>
      </c>
      <c r="AQ143">
        <v>2507</v>
      </c>
      <c r="AR143">
        <v>2499</v>
      </c>
      <c r="AS143">
        <v>2489</v>
      </c>
      <c r="AT143">
        <v>2495</v>
      </c>
      <c r="AU143">
        <v>2503</v>
      </c>
      <c r="AV143">
        <v>2500</v>
      </c>
      <c r="AW143">
        <v>2494</v>
      </c>
      <c r="AX143">
        <v>2497</v>
      </c>
      <c r="AY143">
        <v>2500</v>
      </c>
      <c r="AZ143">
        <v>2501</v>
      </c>
      <c r="BA143">
        <v>2499</v>
      </c>
      <c r="BB143">
        <v>2499</v>
      </c>
      <c r="BC143">
        <v>2499</v>
      </c>
      <c r="BD143">
        <v>2498</v>
      </c>
      <c r="BE143">
        <v>2494</v>
      </c>
      <c r="BF143">
        <v>2494</v>
      </c>
      <c r="BG143">
        <v>2509</v>
      </c>
      <c r="BH143">
        <v>2501</v>
      </c>
      <c r="BI143">
        <v>2503</v>
      </c>
      <c r="BJ143">
        <v>2545</v>
      </c>
      <c r="BK143">
        <v>2518</v>
      </c>
      <c r="BL143">
        <v>2518</v>
      </c>
      <c r="BM143">
        <v>2493</v>
      </c>
      <c r="BN143">
        <v>2496</v>
      </c>
      <c r="BO143">
        <v>2510</v>
      </c>
      <c r="BP143">
        <v>2500</v>
      </c>
      <c r="BQ143">
        <v>2512</v>
      </c>
      <c r="BR143">
        <v>2493</v>
      </c>
      <c r="BS143">
        <v>2508</v>
      </c>
      <c r="BT143">
        <v>2498</v>
      </c>
      <c r="BU143">
        <v>2490</v>
      </c>
      <c r="BV143">
        <v>2498</v>
      </c>
      <c r="BW143">
        <v>2500</v>
      </c>
      <c r="BX143">
        <v>2497</v>
      </c>
      <c r="BY143">
        <v>2489</v>
      </c>
      <c r="BZ143">
        <v>2495</v>
      </c>
      <c r="CA143">
        <v>2505</v>
      </c>
      <c r="CB143">
        <v>2497</v>
      </c>
      <c r="CC143">
        <v>2490</v>
      </c>
      <c r="CD143">
        <v>2491</v>
      </c>
      <c r="CE143">
        <v>2500</v>
      </c>
      <c r="CF143">
        <v>2496</v>
      </c>
      <c r="CG143">
        <v>2489</v>
      </c>
      <c r="CH143">
        <v>2498</v>
      </c>
      <c r="CI143">
        <v>2507</v>
      </c>
      <c r="CJ143">
        <v>2501</v>
      </c>
      <c r="CK143">
        <v>2498</v>
      </c>
      <c r="CL143">
        <v>2498</v>
      </c>
      <c r="CM143">
        <v>2501</v>
      </c>
      <c r="CN143">
        <v>2500</v>
      </c>
      <c r="CO143">
        <v>2493</v>
      </c>
      <c r="CP143">
        <v>2497</v>
      </c>
      <c r="CQ143">
        <v>2504</v>
      </c>
      <c r="CR143">
        <v>2501</v>
      </c>
      <c r="CS143">
        <v>2488</v>
      </c>
      <c r="CT143">
        <v>2493</v>
      </c>
      <c r="CU143">
        <v>2514</v>
      </c>
      <c r="CV143">
        <v>2507</v>
      </c>
    </row>
    <row r="147" spans="20:100" x14ac:dyDescent="0.25">
      <c r="T147">
        <v>4253</v>
      </c>
      <c r="U147">
        <v>4265</v>
      </c>
      <c r="V147">
        <v>4252</v>
      </c>
      <c r="W147">
        <v>4308</v>
      </c>
      <c r="X147">
        <v>4339</v>
      </c>
      <c r="Y147">
        <v>4306</v>
      </c>
      <c r="Z147">
        <v>4253</v>
      </c>
      <c r="AA147">
        <v>4249</v>
      </c>
      <c r="AB147">
        <v>4259</v>
      </c>
      <c r="AC147">
        <v>4257</v>
      </c>
      <c r="AD147">
        <v>4303</v>
      </c>
      <c r="AE147">
        <v>4334</v>
      </c>
      <c r="AF147">
        <v>4310</v>
      </c>
      <c r="AG147">
        <v>4255</v>
      </c>
      <c r="AH147">
        <v>4248</v>
      </c>
      <c r="AI147">
        <v>4255</v>
      </c>
      <c r="AJ147">
        <v>4253</v>
      </c>
      <c r="AK147">
        <v>4305</v>
      </c>
      <c r="AL147">
        <v>4336</v>
      </c>
      <c r="AM147">
        <v>4308</v>
      </c>
      <c r="AN147">
        <v>4263</v>
      </c>
      <c r="AO147">
        <v>4249</v>
      </c>
      <c r="AP147">
        <v>4262</v>
      </c>
      <c r="AQ147">
        <v>4258</v>
      </c>
      <c r="AR147">
        <v>4309</v>
      </c>
      <c r="AS147">
        <v>4341</v>
      </c>
      <c r="AT147">
        <v>4309</v>
      </c>
      <c r="AU147">
        <v>4253</v>
      </c>
      <c r="AV147">
        <v>4255</v>
      </c>
      <c r="AW147">
        <v>4259</v>
      </c>
      <c r="AX147">
        <v>4258</v>
      </c>
      <c r="AY147">
        <v>4302</v>
      </c>
      <c r="AZ147">
        <v>4336</v>
      </c>
      <c r="BA147">
        <v>4313</v>
      </c>
      <c r="BB147">
        <v>4251</v>
      </c>
      <c r="BC147">
        <v>4252</v>
      </c>
      <c r="BD147">
        <v>4266</v>
      </c>
      <c r="BE147">
        <v>4257</v>
      </c>
      <c r="BF147">
        <v>4305</v>
      </c>
      <c r="BG147">
        <v>4342</v>
      </c>
      <c r="BH147">
        <v>4302</v>
      </c>
      <c r="BI147">
        <v>4250</v>
      </c>
      <c r="BJ147">
        <v>4256</v>
      </c>
      <c r="BK147">
        <v>4257</v>
      </c>
      <c r="BL147">
        <v>4260</v>
      </c>
      <c r="BM147">
        <v>4309</v>
      </c>
      <c r="BN147">
        <v>4339</v>
      </c>
      <c r="BO147">
        <v>4314</v>
      </c>
      <c r="BP147">
        <v>4250</v>
      </c>
      <c r="BQ147">
        <v>4256</v>
      </c>
      <c r="BR147">
        <v>4253</v>
      </c>
      <c r="BS147">
        <v>4264</v>
      </c>
      <c r="BT147">
        <v>4304</v>
      </c>
      <c r="BU147">
        <v>4339</v>
      </c>
      <c r="BV147">
        <v>4305</v>
      </c>
      <c r="BW147">
        <v>4253</v>
      </c>
      <c r="BX147">
        <v>4252</v>
      </c>
      <c r="BY147">
        <v>4259</v>
      </c>
      <c r="BZ147">
        <v>4263</v>
      </c>
      <c r="CA147">
        <v>4326</v>
      </c>
      <c r="CB147">
        <v>4335</v>
      </c>
      <c r="CC147">
        <v>4310</v>
      </c>
      <c r="CD147">
        <v>4255</v>
      </c>
      <c r="CE147">
        <v>4255</v>
      </c>
      <c r="CF147">
        <v>4263</v>
      </c>
      <c r="CG147">
        <v>4264</v>
      </c>
      <c r="CH147">
        <v>4311</v>
      </c>
      <c r="CI147">
        <v>4338</v>
      </c>
      <c r="CJ147">
        <v>4306</v>
      </c>
      <c r="CK147">
        <v>4256</v>
      </c>
      <c r="CL147">
        <v>4251</v>
      </c>
      <c r="CM147">
        <v>4255</v>
      </c>
      <c r="CN147">
        <v>4265</v>
      </c>
      <c r="CO147">
        <v>4307</v>
      </c>
      <c r="CP147">
        <v>4342</v>
      </c>
      <c r="CQ147">
        <v>4303</v>
      </c>
      <c r="CR147">
        <v>4254</v>
      </c>
      <c r="CS147">
        <v>4255</v>
      </c>
      <c r="CT147">
        <v>4254</v>
      </c>
      <c r="CU147">
        <v>4253</v>
      </c>
      <c r="CV147">
        <v>4306</v>
      </c>
    </row>
    <row r="151" spans="20:100" x14ac:dyDescent="0.25">
      <c r="T151">
        <v>6743</v>
      </c>
      <c r="U151">
        <v>6735</v>
      </c>
      <c r="V151">
        <v>6713</v>
      </c>
      <c r="W151">
        <v>6733</v>
      </c>
      <c r="X151">
        <v>6721</v>
      </c>
      <c r="Y151">
        <v>6716</v>
      </c>
      <c r="Z151">
        <v>6734</v>
      </c>
      <c r="AA151">
        <v>6714</v>
      </c>
      <c r="AB151">
        <v>6750</v>
      </c>
      <c r="AC151">
        <v>6732</v>
      </c>
      <c r="AD151">
        <v>6725</v>
      </c>
      <c r="AE151">
        <v>6741</v>
      </c>
      <c r="AF151">
        <v>6708</v>
      </c>
      <c r="AG151">
        <v>6722</v>
      </c>
      <c r="AH151">
        <v>6724</v>
      </c>
      <c r="AI151">
        <v>6705</v>
      </c>
      <c r="AJ151">
        <v>6753</v>
      </c>
      <c r="AK151">
        <v>6722</v>
      </c>
      <c r="AL151">
        <v>6711</v>
      </c>
      <c r="AM151">
        <v>6747</v>
      </c>
      <c r="AN151">
        <v>6713</v>
      </c>
      <c r="AO151">
        <v>6711</v>
      </c>
      <c r="AP151">
        <v>6719</v>
      </c>
      <c r="AQ151">
        <v>6704</v>
      </c>
      <c r="AR151">
        <v>6762</v>
      </c>
      <c r="AS151">
        <v>6737</v>
      </c>
      <c r="AT151">
        <v>6709</v>
      </c>
      <c r="AU151">
        <v>6745</v>
      </c>
      <c r="AV151">
        <v>6712</v>
      </c>
      <c r="AW151">
        <v>6713</v>
      </c>
      <c r="AX151">
        <v>6723</v>
      </c>
      <c r="AY151">
        <v>6709</v>
      </c>
      <c r="AZ151">
        <v>6752</v>
      </c>
      <c r="BA151">
        <v>6722</v>
      </c>
      <c r="BB151">
        <v>6720</v>
      </c>
      <c r="BC151">
        <v>6741</v>
      </c>
      <c r="BD151">
        <v>6706</v>
      </c>
      <c r="BE151">
        <v>6716</v>
      </c>
      <c r="BF151">
        <v>6728</v>
      </c>
      <c r="BG151">
        <v>6704</v>
      </c>
      <c r="BH151">
        <v>6760</v>
      </c>
      <c r="BI151">
        <v>6731</v>
      </c>
      <c r="BJ151">
        <v>6727</v>
      </c>
      <c r="BK151">
        <v>6744</v>
      </c>
      <c r="BL151">
        <v>6707</v>
      </c>
      <c r="BM151">
        <v>6718</v>
      </c>
      <c r="BN151">
        <v>6730</v>
      </c>
      <c r="BO151">
        <v>6697</v>
      </c>
      <c r="BP151">
        <v>6807</v>
      </c>
      <c r="BQ151">
        <v>6729</v>
      </c>
      <c r="BR151">
        <v>6712</v>
      </c>
      <c r="BS151">
        <v>6733</v>
      </c>
      <c r="BT151">
        <v>6717</v>
      </c>
      <c r="BU151">
        <v>6716</v>
      </c>
      <c r="BV151">
        <v>6731</v>
      </c>
      <c r="BW151">
        <v>6714</v>
      </c>
      <c r="BX151">
        <v>6751</v>
      </c>
      <c r="BY151">
        <v>6722</v>
      </c>
      <c r="BZ151">
        <v>6723</v>
      </c>
      <c r="CA151">
        <v>6734</v>
      </c>
      <c r="CB151">
        <v>6710</v>
      </c>
      <c r="CC151">
        <v>6714</v>
      </c>
      <c r="CD151">
        <v>6727</v>
      </c>
      <c r="CE151">
        <v>6711</v>
      </c>
      <c r="CF151">
        <v>6756</v>
      </c>
      <c r="CG151">
        <v>6742</v>
      </c>
      <c r="CH151">
        <v>6712</v>
      </c>
      <c r="CI151">
        <v>6740</v>
      </c>
      <c r="CJ151">
        <v>6705</v>
      </c>
      <c r="CK151">
        <v>6715</v>
      </c>
      <c r="CL151">
        <v>6731</v>
      </c>
      <c r="CM151">
        <v>6702</v>
      </c>
      <c r="CN151">
        <v>6749</v>
      </c>
      <c r="CO151">
        <v>6736</v>
      </c>
      <c r="CP151">
        <v>6712</v>
      </c>
      <c r="CQ151">
        <v>6733</v>
      </c>
      <c r="CR151">
        <v>6724</v>
      </c>
      <c r="CS151">
        <v>6710</v>
      </c>
      <c r="CT151">
        <v>6729</v>
      </c>
      <c r="CU151">
        <v>6705</v>
      </c>
      <c r="CV151">
        <v>6745</v>
      </c>
    </row>
    <row r="155" spans="20:100" x14ac:dyDescent="0.25">
      <c r="T155">
        <v>10078</v>
      </c>
      <c r="U155">
        <v>10111</v>
      </c>
      <c r="V155">
        <v>10227</v>
      </c>
      <c r="W155">
        <v>10117</v>
      </c>
      <c r="X155">
        <v>10120</v>
      </c>
      <c r="Y155">
        <v>10217</v>
      </c>
      <c r="Z155">
        <v>10111</v>
      </c>
      <c r="AA155">
        <v>10116</v>
      </c>
      <c r="AB155">
        <v>10111</v>
      </c>
      <c r="AC155">
        <v>10097</v>
      </c>
      <c r="AD155">
        <v>10202</v>
      </c>
      <c r="AE155">
        <v>10122</v>
      </c>
      <c r="AF155">
        <v>10619</v>
      </c>
      <c r="AG155">
        <v>11304</v>
      </c>
      <c r="AH155">
        <v>10073</v>
      </c>
      <c r="AI155">
        <v>10095</v>
      </c>
      <c r="AJ155">
        <v>10067</v>
      </c>
      <c r="AK155">
        <v>10172</v>
      </c>
      <c r="AL155">
        <v>10222</v>
      </c>
      <c r="AM155">
        <v>10085</v>
      </c>
      <c r="AN155">
        <v>10106</v>
      </c>
      <c r="AO155">
        <v>10202</v>
      </c>
      <c r="AP155">
        <v>10164</v>
      </c>
      <c r="AQ155">
        <v>10027</v>
      </c>
      <c r="AR155">
        <v>10629</v>
      </c>
      <c r="AS155">
        <v>10056</v>
      </c>
      <c r="AT155">
        <v>10251</v>
      </c>
      <c r="AU155">
        <v>10048</v>
      </c>
      <c r="AV155">
        <v>9987</v>
      </c>
      <c r="AW155">
        <v>10169</v>
      </c>
      <c r="AX155">
        <v>10017</v>
      </c>
      <c r="AY155">
        <v>10009</v>
      </c>
      <c r="AZ155">
        <v>10007</v>
      </c>
      <c r="BA155">
        <v>9997</v>
      </c>
      <c r="BB155">
        <v>10093</v>
      </c>
      <c r="BC155">
        <v>10017</v>
      </c>
      <c r="BD155">
        <v>9988</v>
      </c>
      <c r="BE155">
        <v>10090</v>
      </c>
      <c r="BF155">
        <v>10008</v>
      </c>
      <c r="BG155">
        <v>10006</v>
      </c>
      <c r="BH155">
        <v>10034</v>
      </c>
      <c r="BI155">
        <v>9989</v>
      </c>
      <c r="BJ155">
        <v>10088</v>
      </c>
      <c r="BK155">
        <v>10017</v>
      </c>
      <c r="BL155">
        <v>9989</v>
      </c>
      <c r="BM155">
        <v>10093</v>
      </c>
      <c r="BN155">
        <v>10018</v>
      </c>
      <c r="BO155">
        <v>9994</v>
      </c>
      <c r="BP155">
        <v>10007</v>
      </c>
      <c r="BQ155">
        <v>9991</v>
      </c>
      <c r="BR155">
        <v>10095</v>
      </c>
      <c r="BS155">
        <v>10035</v>
      </c>
      <c r="BT155">
        <v>9990</v>
      </c>
      <c r="BU155">
        <v>10088</v>
      </c>
      <c r="BV155">
        <v>10013</v>
      </c>
      <c r="BW155">
        <v>9999</v>
      </c>
      <c r="BX155">
        <v>10003</v>
      </c>
      <c r="BY155">
        <v>10023</v>
      </c>
      <c r="BZ155">
        <v>10246</v>
      </c>
      <c r="CA155">
        <v>10023</v>
      </c>
      <c r="CB155">
        <v>10001</v>
      </c>
      <c r="CC155">
        <v>10090</v>
      </c>
      <c r="CD155">
        <v>10015</v>
      </c>
      <c r="CE155">
        <v>10004</v>
      </c>
      <c r="CF155">
        <v>10001</v>
      </c>
      <c r="CG155">
        <v>9987</v>
      </c>
      <c r="CH155">
        <v>10085</v>
      </c>
      <c r="CI155">
        <v>10020</v>
      </c>
      <c r="CJ155">
        <v>9992</v>
      </c>
      <c r="CK155">
        <v>10090</v>
      </c>
      <c r="CL155">
        <v>10014</v>
      </c>
      <c r="CM155">
        <v>9994</v>
      </c>
      <c r="CN155">
        <v>10006</v>
      </c>
      <c r="CO155">
        <v>9991</v>
      </c>
      <c r="CP155">
        <v>10090</v>
      </c>
      <c r="CQ155">
        <v>10028</v>
      </c>
      <c r="CR155">
        <v>9995</v>
      </c>
      <c r="CS155">
        <v>10084</v>
      </c>
      <c r="CT155">
        <v>10007</v>
      </c>
      <c r="CU155">
        <v>10004</v>
      </c>
      <c r="CV155">
        <v>10006</v>
      </c>
    </row>
    <row r="159" spans="20:100" x14ac:dyDescent="0.25">
      <c r="T159">
        <v>14366</v>
      </c>
      <c r="U159">
        <v>14370</v>
      </c>
      <c r="V159">
        <v>14415</v>
      </c>
      <c r="W159">
        <v>14395</v>
      </c>
      <c r="X159">
        <v>14307</v>
      </c>
      <c r="Y159">
        <v>14373</v>
      </c>
      <c r="Z159">
        <v>14302</v>
      </c>
      <c r="AA159">
        <v>14369</v>
      </c>
      <c r="AB159">
        <v>14298</v>
      </c>
      <c r="AC159">
        <v>14385</v>
      </c>
      <c r="AD159">
        <v>14286</v>
      </c>
      <c r="AE159">
        <v>14375</v>
      </c>
      <c r="AF159">
        <v>14294</v>
      </c>
      <c r="AG159">
        <v>14378</v>
      </c>
      <c r="AH159">
        <v>14334</v>
      </c>
      <c r="AI159">
        <v>14440</v>
      </c>
      <c r="AJ159">
        <v>14387</v>
      </c>
      <c r="AK159">
        <v>14498</v>
      </c>
      <c r="AL159">
        <v>14377</v>
      </c>
      <c r="AM159">
        <v>14425</v>
      </c>
      <c r="AN159">
        <v>14388</v>
      </c>
      <c r="AO159">
        <v>14441</v>
      </c>
      <c r="AP159">
        <v>14407</v>
      </c>
      <c r="AQ159">
        <v>14547</v>
      </c>
      <c r="AR159">
        <v>14315</v>
      </c>
      <c r="AS159">
        <v>14369</v>
      </c>
      <c r="AT159">
        <v>14330</v>
      </c>
      <c r="AU159">
        <v>14370</v>
      </c>
      <c r="AV159">
        <v>14320</v>
      </c>
      <c r="AW159">
        <v>14360</v>
      </c>
      <c r="AX159">
        <v>14358</v>
      </c>
      <c r="AY159">
        <v>14371</v>
      </c>
      <c r="AZ159">
        <v>14328</v>
      </c>
      <c r="BA159">
        <v>14353</v>
      </c>
      <c r="BB159">
        <v>14318</v>
      </c>
      <c r="BC159">
        <v>14384</v>
      </c>
      <c r="BD159">
        <v>14322</v>
      </c>
      <c r="BE159">
        <v>14411</v>
      </c>
      <c r="BF159">
        <v>14389</v>
      </c>
      <c r="BG159">
        <v>14412</v>
      </c>
      <c r="BH159">
        <v>14425</v>
      </c>
      <c r="BI159">
        <v>14413</v>
      </c>
      <c r="BJ159">
        <v>14372</v>
      </c>
      <c r="BK159">
        <v>14410</v>
      </c>
      <c r="BL159">
        <v>14384</v>
      </c>
      <c r="BM159">
        <v>14422</v>
      </c>
      <c r="BN159">
        <v>14363</v>
      </c>
      <c r="BO159">
        <v>14449</v>
      </c>
      <c r="BP159">
        <v>14355</v>
      </c>
      <c r="BQ159">
        <v>14411</v>
      </c>
      <c r="BR159">
        <v>14371</v>
      </c>
      <c r="BS159">
        <v>14417</v>
      </c>
      <c r="BT159">
        <v>14377</v>
      </c>
      <c r="BU159">
        <v>14408</v>
      </c>
      <c r="BV159">
        <v>14387</v>
      </c>
      <c r="BW159">
        <v>14423</v>
      </c>
      <c r="BX159">
        <v>14358</v>
      </c>
      <c r="BY159">
        <v>14361</v>
      </c>
      <c r="BZ159">
        <v>14405</v>
      </c>
      <c r="CA159">
        <v>14448</v>
      </c>
      <c r="CB159">
        <v>14389</v>
      </c>
      <c r="CC159">
        <v>14474</v>
      </c>
      <c r="CD159">
        <v>14362</v>
      </c>
      <c r="CE159">
        <v>14392</v>
      </c>
      <c r="CF159">
        <v>14398</v>
      </c>
      <c r="CG159">
        <v>14407</v>
      </c>
      <c r="CH159">
        <v>14298</v>
      </c>
      <c r="CI159">
        <v>14380</v>
      </c>
      <c r="CJ159">
        <v>14305</v>
      </c>
      <c r="CK159">
        <v>14381</v>
      </c>
      <c r="CL159">
        <v>14303</v>
      </c>
      <c r="CM159">
        <v>14375</v>
      </c>
      <c r="CN159">
        <v>14353</v>
      </c>
      <c r="CO159">
        <v>14380</v>
      </c>
      <c r="CP159">
        <v>14303</v>
      </c>
      <c r="CQ159">
        <v>14378</v>
      </c>
      <c r="CR159">
        <v>14325</v>
      </c>
      <c r="CS159">
        <v>14385</v>
      </c>
      <c r="CT159">
        <v>14293</v>
      </c>
      <c r="CU159">
        <v>14364</v>
      </c>
      <c r="CV159">
        <v>14314</v>
      </c>
    </row>
    <row r="163" spans="20:100" x14ac:dyDescent="0.25">
      <c r="T163">
        <v>19508</v>
      </c>
      <c r="U163">
        <v>19543</v>
      </c>
      <c r="V163">
        <v>19597</v>
      </c>
      <c r="W163">
        <v>19567</v>
      </c>
      <c r="X163">
        <v>19592</v>
      </c>
      <c r="Y163">
        <v>19614</v>
      </c>
      <c r="Z163">
        <v>19561</v>
      </c>
      <c r="AA163">
        <v>19567</v>
      </c>
      <c r="AB163">
        <v>19682</v>
      </c>
      <c r="AC163">
        <v>19585</v>
      </c>
      <c r="AD163">
        <v>19558</v>
      </c>
      <c r="AE163">
        <v>19593</v>
      </c>
      <c r="AF163">
        <v>19576</v>
      </c>
      <c r="AG163">
        <v>19591</v>
      </c>
      <c r="AH163">
        <v>19614</v>
      </c>
      <c r="AI163">
        <v>19592</v>
      </c>
      <c r="AJ163">
        <v>19598</v>
      </c>
      <c r="AK163">
        <v>19597</v>
      </c>
      <c r="AL163">
        <v>19577</v>
      </c>
      <c r="AM163">
        <v>19589</v>
      </c>
      <c r="AN163">
        <v>19582</v>
      </c>
      <c r="AO163">
        <v>19572</v>
      </c>
      <c r="AP163">
        <v>19581</v>
      </c>
      <c r="AQ163">
        <v>19594</v>
      </c>
      <c r="AR163">
        <v>19635</v>
      </c>
      <c r="AS163">
        <v>19585</v>
      </c>
      <c r="AT163">
        <v>19599</v>
      </c>
      <c r="AU163">
        <v>19607</v>
      </c>
      <c r="AV163">
        <v>19639</v>
      </c>
      <c r="AW163">
        <v>19599</v>
      </c>
      <c r="AX163">
        <v>19614</v>
      </c>
      <c r="AY163">
        <v>19598</v>
      </c>
      <c r="AZ163">
        <v>19533</v>
      </c>
      <c r="BA163">
        <v>19511</v>
      </c>
      <c r="BB163">
        <v>19527</v>
      </c>
      <c r="BC163">
        <v>19507</v>
      </c>
      <c r="BD163">
        <v>19521</v>
      </c>
      <c r="BE163">
        <v>19497</v>
      </c>
      <c r="BF163">
        <v>19549</v>
      </c>
      <c r="BG163">
        <v>19516</v>
      </c>
      <c r="BH163">
        <v>19529</v>
      </c>
      <c r="BI163">
        <v>19508</v>
      </c>
      <c r="BJ163">
        <v>19527</v>
      </c>
      <c r="BK163">
        <v>19498</v>
      </c>
      <c r="BL163">
        <v>19531</v>
      </c>
      <c r="BM163">
        <v>19518</v>
      </c>
      <c r="BN163">
        <v>19578</v>
      </c>
      <c r="BO163">
        <v>19600</v>
      </c>
      <c r="BP163">
        <v>19613</v>
      </c>
      <c r="BQ163">
        <v>19601</v>
      </c>
      <c r="BR163">
        <v>19558</v>
      </c>
      <c r="BS163">
        <v>19564</v>
      </c>
      <c r="BT163">
        <v>19538</v>
      </c>
      <c r="BU163">
        <v>19593</v>
      </c>
      <c r="BV163">
        <v>19593</v>
      </c>
      <c r="BW163">
        <v>19570</v>
      </c>
      <c r="BX163">
        <v>19608</v>
      </c>
      <c r="BY163">
        <v>19584</v>
      </c>
      <c r="BZ163">
        <v>19552</v>
      </c>
      <c r="CA163">
        <v>19636</v>
      </c>
      <c r="CB163">
        <v>19936</v>
      </c>
      <c r="CC163">
        <v>19538</v>
      </c>
      <c r="CD163">
        <v>19535</v>
      </c>
      <c r="CE163">
        <v>19510</v>
      </c>
      <c r="CF163">
        <v>19531</v>
      </c>
      <c r="CG163">
        <v>19505</v>
      </c>
      <c r="CH163">
        <v>19509</v>
      </c>
      <c r="CI163">
        <v>19502</v>
      </c>
      <c r="CJ163">
        <v>19507</v>
      </c>
      <c r="CK163">
        <v>19519</v>
      </c>
      <c r="CL163">
        <v>19505</v>
      </c>
      <c r="CM163">
        <v>19530</v>
      </c>
      <c r="CN163">
        <v>19502</v>
      </c>
      <c r="CO163">
        <v>19523</v>
      </c>
      <c r="CP163">
        <v>19501</v>
      </c>
      <c r="CQ163">
        <v>19508</v>
      </c>
      <c r="CR163">
        <v>19502</v>
      </c>
      <c r="CS163">
        <v>19532</v>
      </c>
      <c r="CT163">
        <v>19511</v>
      </c>
      <c r="CU163">
        <v>19528</v>
      </c>
      <c r="CV163">
        <v>19515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topLeftCell="A23" workbookViewId="0">
      <selection activeCell="B25" sqref="B25:C43"/>
    </sheetView>
  </sheetViews>
  <sheetFormatPr defaultRowHeight="15" x14ac:dyDescent="0.25"/>
  <cols>
    <col min="2" max="2" width="12.5703125" bestFit="1" customWidth="1"/>
    <col min="3" max="3" width="11.5703125" bestFit="1" customWidth="1"/>
    <col min="11" max="12" width="9.5703125" bestFit="1" customWidth="1"/>
  </cols>
  <sheetData>
    <row r="1" spans="1:28" x14ac:dyDescent="0.25">
      <c r="A1" t="s">
        <v>19</v>
      </c>
      <c r="B1" t="s">
        <v>43</v>
      </c>
    </row>
    <row r="2" spans="1:28" x14ac:dyDescent="0.25">
      <c r="A2">
        <v>10</v>
      </c>
      <c r="B2">
        <v>0.17</v>
      </c>
      <c r="D2" t="s">
        <v>0</v>
      </c>
      <c r="I2" t="s">
        <v>20</v>
      </c>
      <c r="J2">
        <v>0.17</v>
      </c>
      <c r="K2">
        <v>0.3</v>
      </c>
      <c r="L2">
        <v>0.66</v>
      </c>
      <c r="M2">
        <v>1.48</v>
      </c>
      <c r="N2">
        <v>2.99</v>
      </c>
      <c r="O2">
        <v>4.8899999999999997</v>
      </c>
      <c r="P2">
        <v>7.38</v>
      </c>
      <c r="Q2">
        <v>10.85</v>
      </c>
      <c r="R2">
        <v>15.66</v>
      </c>
      <c r="S2">
        <v>21.15</v>
      </c>
      <c r="T2">
        <v>162.85</v>
      </c>
      <c r="U2">
        <v>547.27</v>
      </c>
      <c r="V2">
        <v>1279.5999999999999</v>
      </c>
      <c r="W2">
        <v>2500.0100000000002</v>
      </c>
      <c r="X2">
        <v>4287.25</v>
      </c>
      <c r="Y2">
        <v>6726.07</v>
      </c>
      <c r="Z2">
        <v>10083.94</v>
      </c>
      <c r="AA2">
        <v>14364.07</v>
      </c>
      <c r="AB2">
        <v>19555.05</v>
      </c>
    </row>
    <row r="3" spans="1:28" x14ac:dyDescent="0.25">
      <c r="A3">
        <v>20</v>
      </c>
      <c r="B3">
        <v>0.3</v>
      </c>
      <c r="D3" t="s">
        <v>1</v>
      </c>
      <c r="I3" t="s">
        <v>19</v>
      </c>
      <c r="J3">
        <v>10</v>
      </c>
      <c r="K3">
        <v>20</v>
      </c>
      <c r="L3">
        <v>30</v>
      </c>
      <c r="M3">
        <v>40</v>
      </c>
      <c r="N3">
        <v>50</v>
      </c>
      <c r="O3">
        <v>60</v>
      </c>
      <c r="P3">
        <v>70</v>
      </c>
      <c r="Q3">
        <v>80</v>
      </c>
      <c r="R3">
        <v>90</v>
      </c>
      <c r="S3">
        <v>100</v>
      </c>
      <c r="T3">
        <v>200</v>
      </c>
      <c r="U3">
        <v>300</v>
      </c>
      <c r="V3">
        <v>400</v>
      </c>
      <c r="W3">
        <v>500</v>
      </c>
      <c r="X3">
        <v>600</v>
      </c>
      <c r="Y3">
        <v>700</v>
      </c>
      <c r="Z3">
        <v>800</v>
      </c>
      <c r="AA3">
        <v>900</v>
      </c>
      <c r="AB3">
        <v>1000</v>
      </c>
    </row>
    <row r="4" spans="1:28" x14ac:dyDescent="0.25">
      <c r="A4">
        <v>30</v>
      </c>
      <c r="B4">
        <v>0.66</v>
      </c>
      <c r="D4" t="s">
        <v>2</v>
      </c>
    </row>
    <row r="5" spans="1:28" x14ac:dyDescent="0.25">
      <c r="A5">
        <v>40</v>
      </c>
      <c r="B5">
        <v>1.48</v>
      </c>
      <c r="D5" t="s">
        <v>3</v>
      </c>
    </row>
    <row r="6" spans="1:28" x14ac:dyDescent="0.25">
      <c r="A6">
        <v>50</v>
      </c>
      <c r="B6">
        <v>2.99</v>
      </c>
      <c r="D6" t="s">
        <v>4</v>
      </c>
      <c r="I6" t="s">
        <v>0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18</v>
      </c>
    </row>
    <row r="7" spans="1:28" x14ac:dyDescent="0.25">
      <c r="A7">
        <v>60</v>
      </c>
      <c r="B7">
        <v>4.8899999999999997</v>
      </c>
      <c r="D7" t="s">
        <v>5</v>
      </c>
      <c r="I7">
        <v>1587.0636230371799</v>
      </c>
      <c r="J7">
        <v>1</v>
      </c>
      <c r="K7">
        <v>3181.6814885961999</v>
      </c>
      <c r="L7">
        <v>3606.2374871043698</v>
      </c>
      <c r="M7">
        <v>5174.3429232293502</v>
      </c>
      <c r="N7">
        <v>5941.3462975797502</v>
      </c>
      <c r="O7">
        <v>5107.63653093826</v>
      </c>
      <c r="P7">
        <v>7069.06286133907</v>
      </c>
      <c r="Q7">
        <v>7200.5330642263998</v>
      </c>
      <c r="R7">
        <v>8061.2215478865201</v>
      </c>
      <c r="S7">
        <v>13409.725572748701</v>
      </c>
      <c r="T7">
        <v>17863.1765455727</v>
      </c>
      <c r="U7">
        <v>23106.648711768699</v>
      </c>
      <c r="V7">
        <v>28351.771211774001</v>
      </c>
      <c r="W7">
        <v>33861.053230141901</v>
      </c>
      <c r="X7">
        <v>37652.284287705799</v>
      </c>
      <c r="Y7">
        <v>42334.9671961969</v>
      </c>
      <c r="Z7">
        <v>49761.735125786501</v>
      </c>
      <c r="AA7">
        <v>51681.495812537702</v>
      </c>
    </row>
    <row r="8" spans="1:28" x14ac:dyDescent="0.25">
      <c r="A8">
        <v>70</v>
      </c>
      <c r="B8">
        <v>7.38</v>
      </c>
      <c r="D8" t="s">
        <v>6</v>
      </c>
    </row>
    <row r="9" spans="1:28" x14ac:dyDescent="0.25">
      <c r="A9">
        <v>80</v>
      </c>
      <c r="B9">
        <v>10.85</v>
      </c>
      <c r="D9" t="s">
        <v>7</v>
      </c>
    </row>
    <row r="10" spans="1:28" x14ac:dyDescent="0.25">
      <c r="A10">
        <v>90</v>
      </c>
      <c r="B10">
        <v>15.66</v>
      </c>
      <c r="D10" t="s">
        <v>8</v>
      </c>
    </row>
    <row r="11" spans="1:28" x14ac:dyDescent="0.25">
      <c r="A11">
        <v>100</v>
      </c>
      <c r="B11">
        <v>21.15</v>
      </c>
      <c r="D11" t="s">
        <v>9</v>
      </c>
    </row>
    <row r="12" spans="1:28" x14ac:dyDescent="0.25">
      <c r="A12">
        <v>200</v>
      </c>
      <c r="B12">
        <v>162.85</v>
      </c>
      <c r="D12" t="s">
        <v>10</v>
      </c>
    </row>
    <row r="13" spans="1:28" x14ac:dyDescent="0.25">
      <c r="A13">
        <v>300</v>
      </c>
      <c r="B13">
        <v>547.27</v>
      </c>
      <c r="D13" t="s">
        <v>11</v>
      </c>
    </row>
    <row r="14" spans="1:28" x14ac:dyDescent="0.25">
      <c r="A14">
        <v>400</v>
      </c>
      <c r="B14">
        <v>1279.5999999999999</v>
      </c>
      <c r="D14" t="s">
        <v>12</v>
      </c>
    </row>
    <row r="15" spans="1:28" x14ac:dyDescent="0.25">
      <c r="A15">
        <v>500</v>
      </c>
      <c r="B15">
        <v>2500.0100000000002</v>
      </c>
      <c r="D15" t="s">
        <v>13</v>
      </c>
    </row>
    <row r="16" spans="1:28" x14ac:dyDescent="0.25">
      <c r="A16">
        <v>600</v>
      </c>
      <c r="B16">
        <v>4287.25</v>
      </c>
      <c r="D16" t="s">
        <v>14</v>
      </c>
    </row>
    <row r="17" spans="1:12" x14ac:dyDescent="0.25">
      <c r="A17">
        <v>700</v>
      </c>
      <c r="B17">
        <v>6726.07</v>
      </c>
      <c r="D17" t="s">
        <v>15</v>
      </c>
    </row>
    <row r="18" spans="1:12" x14ac:dyDescent="0.25">
      <c r="A18">
        <v>800</v>
      </c>
      <c r="B18">
        <v>10083.94</v>
      </c>
      <c r="D18" t="s">
        <v>16</v>
      </c>
    </row>
    <row r="19" spans="1:12" x14ac:dyDescent="0.25">
      <c r="A19">
        <v>900</v>
      </c>
      <c r="B19">
        <v>14364.07</v>
      </c>
      <c r="D19" t="s">
        <v>17</v>
      </c>
    </row>
    <row r="20" spans="1:12" x14ac:dyDescent="0.25">
      <c r="A20">
        <v>1000</v>
      </c>
      <c r="B20">
        <v>19555.05</v>
      </c>
      <c r="D20" t="s">
        <v>18</v>
      </c>
    </row>
    <row r="24" spans="1:12" x14ac:dyDescent="0.25">
      <c r="A24" t="s">
        <v>19</v>
      </c>
      <c r="B24" t="s">
        <v>41</v>
      </c>
      <c r="C24" t="s">
        <v>40</v>
      </c>
      <c r="D24" t="s">
        <v>42</v>
      </c>
      <c r="J24" t="s">
        <v>45</v>
      </c>
      <c r="K24" t="s">
        <v>46</v>
      </c>
      <c r="L24" t="s">
        <v>47</v>
      </c>
    </row>
    <row r="25" spans="1:12" x14ac:dyDescent="0.25">
      <c r="A25">
        <v>10</v>
      </c>
      <c r="B25" s="2">
        <v>3781.3728425126801</v>
      </c>
      <c r="C25" s="2">
        <v>1587.0636230371799</v>
      </c>
      <c r="D25" s="1">
        <f>(B25-C25)/C25</f>
        <v>1.3826220874978079</v>
      </c>
      <c r="J25">
        <v>10</v>
      </c>
      <c r="K25" s="2">
        <v>1576.5325944727999</v>
      </c>
      <c r="L25" s="2">
        <v>1587.0636230371799</v>
      </c>
    </row>
    <row r="26" spans="1:12" x14ac:dyDescent="0.25">
      <c r="A26">
        <v>20</v>
      </c>
      <c r="B26" s="2">
        <v>7930.5389056736203</v>
      </c>
      <c r="C26" s="2">
        <v>2679.0882125397002</v>
      </c>
      <c r="D26" s="1">
        <f t="shared" ref="D26:D43" si="0">(B26-C26)/C26</f>
        <v>1.9601634125199978</v>
      </c>
      <c r="J26">
        <v>20</v>
      </c>
      <c r="K26" s="2">
        <v>2698.7983221202198</v>
      </c>
      <c r="L26" s="2">
        <v>2679.0882125397002</v>
      </c>
    </row>
    <row r="27" spans="1:12" x14ac:dyDescent="0.25">
      <c r="A27">
        <v>30</v>
      </c>
      <c r="B27" s="2">
        <v>10302.3464614271</v>
      </c>
      <c r="C27" s="2">
        <v>3181.6814885961999</v>
      </c>
      <c r="D27" s="1">
        <f t="shared" si="0"/>
        <v>2.2380194241167213</v>
      </c>
      <c r="J27">
        <v>30</v>
      </c>
      <c r="K27" s="2">
        <v>3781.3318841120399</v>
      </c>
      <c r="L27" s="2">
        <v>3181.6814885961999</v>
      </c>
    </row>
    <row r="28" spans="1:12" x14ac:dyDescent="0.25">
      <c r="A28">
        <v>40</v>
      </c>
      <c r="B28" s="2">
        <v>15775.4701521558</v>
      </c>
      <c r="C28" s="2">
        <v>3606.2374871043698</v>
      </c>
      <c r="D28" s="1">
        <f t="shared" si="0"/>
        <v>3.3744956366760861</v>
      </c>
      <c r="J28">
        <v>40</v>
      </c>
      <c r="K28" s="2">
        <v>3727.1457149805501</v>
      </c>
      <c r="L28" s="2">
        <v>3606.2374871043698</v>
      </c>
    </row>
    <row r="29" spans="1:12" x14ac:dyDescent="0.25">
      <c r="A29">
        <v>50</v>
      </c>
      <c r="B29" s="2">
        <v>20072.574887990399</v>
      </c>
      <c r="C29" s="2">
        <v>5174.3429232293502</v>
      </c>
      <c r="D29" s="1">
        <f t="shared" si="0"/>
        <v>2.8792509862224089</v>
      </c>
      <c r="J29">
        <v>50</v>
      </c>
      <c r="K29" s="2">
        <v>5411.7316134900702</v>
      </c>
      <c r="L29" s="2">
        <v>5174.3429232293502</v>
      </c>
    </row>
    <row r="30" spans="1:12" x14ac:dyDescent="0.25">
      <c r="A30">
        <v>60</v>
      </c>
      <c r="B30" s="2">
        <v>23193.738734062099</v>
      </c>
      <c r="C30" s="2">
        <v>5941.3462975797502</v>
      </c>
      <c r="D30" s="1">
        <f t="shared" si="0"/>
        <v>2.9037850299199413</v>
      </c>
      <c r="J30">
        <v>60</v>
      </c>
      <c r="K30" s="2">
        <v>6015.0963850251101</v>
      </c>
      <c r="L30" s="2">
        <v>5941.3462975797502</v>
      </c>
    </row>
    <row r="31" spans="1:12" x14ac:dyDescent="0.25">
      <c r="A31">
        <v>70</v>
      </c>
      <c r="B31" s="2">
        <v>25924.869730025599</v>
      </c>
      <c r="C31" s="2">
        <v>5107.63653093826</v>
      </c>
      <c r="D31" s="1">
        <f t="shared" si="0"/>
        <v>4.0757076336563962</v>
      </c>
      <c r="J31">
        <v>70</v>
      </c>
      <c r="K31" s="2">
        <v>5898.0338183322601</v>
      </c>
      <c r="L31" s="2">
        <v>5107.63653093826</v>
      </c>
    </row>
    <row r="32" spans="1:12" x14ac:dyDescent="0.25">
      <c r="A32">
        <v>80</v>
      </c>
      <c r="B32" s="2">
        <v>28756.6754914825</v>
      </c>
      <c r="C32" s="2">
        <v>7069.06286133907</v>
      </c>
      <c r="D32" s="1">
        <f t="shared" si="0"/>
        <v>3.0679614901649375</v>
      </c>
      <c r="J32">
        <v>80</v>
      </c>
      <c r="K32" s="2">
        <v>6882.7224564579601</v>
      </c>
      <c r="L32" s="2">
        <v>7069.06286133907</v>
      </c>
    </row>
    <row r="33" spans="1:12" x14ac:dyDescent="0.25">
      <c r="A33">
        <v>90</v>
      </c>
      <c r="B33" s="2">
        <v>34580.276068765903</v>
      </c>
      <c r="C33" s="2">
        <v>7200.5330642263998</v>
      </c>
      <c r="D33" s="1">
        <f t="shared" si="0"/>
        <v>3.8024605623390864</v>
      </c>
      <c r="J33">
        <v>90</v>
      </c>
      <c r="K33" s="2">
        <v>8441.5731808895998</v>
      </c>
      <c r="L33" s="2">
        <v>7200.5330642263998</v>
      </c>
    </row>
    <row r="34" spans="1:12" x14ac:dyDescent="0.25">
      <c r="A34">
        <v>100</v>
      </c>
      <c r="B34" s="2">
        <v>38703.899448226897</v>
      </c>
      <c r="C34" s="2">
        <v>8061.2215478865201</v>
      </c>
      <c r="D34" s="1">
        <f t="shared" si="0"/>
        <v>3.8012449748852561</v>
      </c>
    </row>
    <row r="35" spans="1:12" x14ac:dyDescent="0.25">
      <c r="A35">
        <v>200</v>
      </c>
      <c r="B35" s="2">
        <v>76928.545961546304</v>
      </c>
      <c r="C35" s="2">
        <v>13409.725572748701</v>
      </c>
      <c r="D35" s="1">
        <f t="shared" si="0"/>
        <v>4.7367725792898261</v>
      </c>
    </row>
    <row r="36" spans="1:12" x14ac:dyDescent="0.25">
      <c r="A36">
        <v>300</v>
      </c>
      <c r="B36" s="2">
        <v>116480.936211878</v>
      </c>
      <c r="C36" s="2">
        <v>17863.1765455727</v>
      </c>
      <c r="D36" s="1">
        <f t="shared" si="0"/>
        <v>5.5207291611719089</v>
      </c>
    </row>
    <row r="37" spans="1:12" x14ac:dyDescent="0.25">
      <c r="A37">
        <v>400</v>
      </c>
      <c r="B37" s="2">
        <v>153608.73535438499</v>
      </c>
      <c r="C37" s="2">
        <v>23106.648711768699</v>
      </c>
      <c r="D37" s="1">
        <f t="shared" si="0"/>
        <v>5.6478154089108061</v>
      </c>
    </row>
    <row r="38" spans="1:12" x14ac:dyDescent="0.25">
      <c r="A38">
        <v>500</v>
      </c>
      <c r="B38" s="2">
        <v>188739.51059384301</v>
      </c>
      <c r="C38" s="2">
        <v>28351.771211774001</v>
      </c>
      <c r="D38" s="1">
        <f t="shared" si="0"/>
        <v>5.6570624171608275</v>
      </c>
    </row>
    <row r="39" spans="1:12" x14ac:dyDescent="0.25">
      <c r="A39">
        <v>600</v>
      </c>
      <c r="B39" s="2">
        <v>228961.56661218801</v>
      </c>
      <c r="C39" s="2">
        <v>33861.053230141901</v>
      </c>
      <c r="D39" s="1">
        <f t="shared" si="0"/>
        <v>5.7617969546314818</v>
      </c>
    </row>
    <row r="40" spans="1:12" x14ac:dyDescent="0.25">
      <c r="A40">
        <v>700</v>
      </c>
      <c r="B40" s="2">
        <v>266674.70667202497</v>
      </c>
      <c r="C40" s="2">
        <v>37652.284287705799</v>
      </c>
      <c r="D40" s="1">
        <f t="shared" si="0"/>
        <v>6.0825638262563384</v>
      </c>
    </row>
    <row r="41" spans="1:12" x14ac:dyDescent="0.25">
      <c r="A41">
        <v>800</v>
      </c>
      <c r="B41" s="2">
        <v>311675.494351923</v>
      </c>
      <c r="C41" s="2">
        <v>42334.9671961969</v>
      </c>
      <c r="D41" s="1">
        <f t="shared" si="0"/>
        <v>6.3621291096671007</v>
      </c>
    </row>
    <row r="42" spans="1:12" x14ac:dyDescent="0.25">
      <c r="A42">
        <v>900</v>
      </c>
      <c r="B42" s="2">
        <v>347699.30353343498</v>
      </c>
      <c r="C42" s="2">
        <v>49761.735125786501</v>
      </c>
      <c r="D42" s="1">
        <f t="shared" si="0"/>
        <v>5.9872825506290956</v>
      </c>
    </row>
    <row r="43" spans="1:12" x14ac:dyDescent="0.25">
      <c r="A43">
        <v>1000</v>
      </c>
      <c r="B43" s="2">
        <v>390783.39640523301</v>
      </c>
      <c r="C43" s="2">
        <v>51681.495812537702</v>
      </c>
      <c r="D43" s="1">
        <f t="shared" si="0"/>
        <v>6.5613793730488492</v>
      </c>
    </row>
    <row r="44" spans="1:12" x14ac:dyDescent="0.25">
      <c r="D44" s="1">
        <f>SUM(D25:D43)/18</f>
        <v>4.5446245899313817</v>
      </c>
    </row>
    <row r="52" spans="7:25" x14ac:dyDescent="0.25">
      <c r="G52">
        <v>10</v>
      </c>
      <c r="H52">
        <v>20</v>
      </c>
      <c r="I52">
        <v>30</v>
      </c>
      <c r="J52">
        <v>40</v>
      </c>
      <c r="K52">
        <v>50</v>
      </c>
      <c r="L52">
        <v>60</v>
      </c>
      <c r="M52">
        <v>70</v>
      </c>
      <c r="N52">
        <v>80</v>
      </c>
      <c r="O52">
        <v>90</v>
      </c>
      <c r="P52">
        <v>100</v>
      </c>
      <c r="Q52">
        <v>200</v>
      </c>
      <c r="R52">
        <v>300</v>
      </c>
      <c r="S52">
        <v>400</v>
      </c>
      <c r="T52">
        <v>500</v>
      </c>
      <c r="U52">
        <v>600</v>
      </c>
      <c r="V52">
        <v>700</v>
      </c>
      <c r="W52">
        <v>800</v>
      </c>
      <c r="X52">
        <v>900</v>
      </c>
      <c r="Y52">
        <v>1000</v>
      </c>
    </row>
    <row r="53" spans="7:25" x14ac:dyDescent="0.25">
      <c r="G53" t="s">
        <v>21</v>
      </c>
      <c r="H53" t="s">
        <v>22</v>
      </c>
      <c r="I53" t="s">
        <v>23</v>
      </c>
      <c r="J53" t="s">
        <v>24</v>
      </c>
      <c r="K53" t="s">
        <v>25</v>
      </c>
      <c r="L53" t="s">
        <v>26</v>
      </c>
      <c r="M53" t="s">
        <v>27</v>
      </c>
      <c r="N53" t="s">
        <v>28</v>
      </c>
      <c r="O53" t="s">
        <v>29</v>
      </c>
      <c r="P53" t="s">
        <v>30</v>
      </c>
      <c r="Q53" t="s">
        <v>31</v>
      </c>
      <c r="R53" t="s">
        <v>32</v>
      </c>
      <c r="S53" t="s">
        <v>33</v>
      </c>
      <c r="T53" t="s">
        <v>34</v>
      </c>
      <c r="U53" t="s">
        <v>35</v>
      </c>
      <c r="V53" t="s">
        <v>36</v>
      </c>
      <c r="W53" t="s">
        <v>37</v>
      </c>
      <c r="X53" t="s">
        <v>38</v>
      </c>
      <c r="Y53" t="s">
        <v>39</v>
      </c>
    </row>
    <row r="57" spans="7:25" x14ac:dyDescent="0.25">
      <c r="G57" t="s">
        <v>44</v>
      </c>
    </row>
    <row r="58" spans="7:25" x14ac:dyDescent="0.25">
      <c r="G58">
        <v>10</v>
      </c>
      <c r="H58">
        <v>20</v>
      </c>
      <c r="I58">
        <v>30</v>
      </c>
      <c r="J58">
        <v>40</v>
      </c>
      <c r="K58">
        <v>50</v>
      </c>
      <c r="L58">
        <v>60</v>
      </c>
      <c r="M58">
        <v>70</v>
      </c>
      <c r="N58">
        <v>80</v>
      </c>
      <c r="O58">
        <v>90</v>
      </c>
    </row>
    <row r="59" spans="7:25" x14ac:dyDescent="0.25">
      <c r="G59">
        <v>1576.5325944727999</v>
      </c>
      <c r="H59">
        <v>2698.7983221202198</v>
      </c>
      <c r="I59">
        <v>3781.3318841120399</v>
      </c>
      <c r="J59">
        <v>3727.1457149805501</v>
      </c>
      <c r="K59">
        <v>5411.7316134900702</v>
      </c>
      <c r="L59">
        <v>6015.0963850251101</v>
      </c>
      <c r="M59">
        <v>5898.0338183322601</v>
      </c>
      <c r="N59">
        <v>6882.7224564579601</v>
      </c>
      <c r="O59">
        <v>8441.5731808895998</v>
      </c>
    </row>
    <row r="62" spans="7:25" x14ac:dyDescent="0.25">
      <c r="G62" t="s">
        <v>0</v>
      </c>
    </row>
    <row r="63" spans="7:25" x14ac:dyDescent="0.25">
      <c r="G63">
        <v>1587.0636230371799</v>
      </c>
    </row>
    <row r="64" spans="7:25" x14ac:dyDescent="0.25"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</row>
    <row r="65" spans="7:25" x14ac:dyDescent="0.25">
      <c r="G65">
        <f>SUM(G64:Y64)/100</f>
        <v>0.11</v>
      </c>
    </row>
    <row r="66" spans="7:25" x14ac:dyDescent="0.25">
      <c r="G66" t="s">
        <v>1</v>
      </c>
    </row>
    <row r="67" spans="7:25" x14ac:dyDescent="0.25">
      <c r="G67">
        <v>2679.0882125397002</v>
      </c>
    </row>
    <row r="68" spans="7:25" x14ac:dyDescent="0.25"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</row>
    <row r="69" spans="7:25" x14ac:dyDescent="0.25">
      <c r="G69">
        <f>SUM(G68:Y68)/100</f>
        <v>0.09</v>
      </c>
    </row>
    <row r="70" spans="7:25" x14ac:dyDescent="0.25">
      <c r="G70" t="s">
        <v>2</v>
      </c>
    </row>
    <row r="71" spans="7:25" x14ac:dyDescent="0.25">
      <c r="G71">
        <v>3181.6814885961999</v>
      </c>
    </row>
    <row r="72" spans="7:25" x14ac:dyDescent="0.25"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>
        <v>3</v>
      </c>
      <c r="T72">
        <v>1</v>
      </c>
      <c r="U72">
        <v>0</v>
      </c>
      <c r="V72">
        <v>1</v>
      </c>
      <c r="W72">
        <v>0</v>
      </c>
      <c r="X72">
        <v>1</v>
      </c>
      <c r="Y72">
        <v>0</v>
      </c>
    </row>
    <row r="73" spans="7:25" x14ac:dyDescent="0.25">
      <c r="G73">
        <f>SUM(G72:Y72)/100</f>
        <v>0.16</v>
      </c>
    </row>
    <row r="74" spans="7:25" x14ac:dyDescent="0.25">
      <c r="G74" t="s">
        <v>3</v>
      </c>
    </row>
    <row r="75" spans="7:25" x14ac:dyDescent="0.25">
      <c r="G75">
        <v>3606.2374871043698</v>
      </c>
    </row>
    <row r="76" spans="7:25" x14ac:dyDescent="0.25">
      <c r="G76">
        <v>1</v>
      </c>
      <c r="H76">
        <v>1</v>
      </c>
      <c r="I76">
        <v>2</v>
      </c>
      <c r="J76">
        <v>1</v>
      </c>
      <c r="K76">
        <v>2</v>
      </c>
      <c r="L76">
        <v>2</v>
      </c>
      <c r="M76">
        <v>2</v>
      </c>
      <c r="N76">
        <v>1</v>
      </c>
      <c r="O76">
        <v>1</v>
      </c>
      <c r="P76">
        <v>1</v>
      </c>
      <c r="Q76">
        <v>2</v>
      </c>
      <c r="R76">
        <v>1</v>
      </c>
      <c r="S76">
        <v>1</v>
      </c>
      <c r="T76">
        <v>2</v>
      </c>
      <c r="U76">
        <v>2</v>
      </c>
      <c r="V76">
        <v>1</v>
      </c>
      <c r="W76">
        <v>1</v>
      </c>
      <c r="X76">
        <v>2</v>
      </c>
      <c r="Y76">
        <v>1</v>
      </c>
    </row>
    <row r="77" spans="7:25" x14ac:dyDescent="0.25">
      <c r="G77">
        <f>SUM(G76:Y76)/100</f>
        <v>0.27</v>
      </c>
    </row>
    <row r="78" spans="7:25" x14ac:dyDescent="0.25">
      <c r="G78" t="s">
        <v>4</v>
      </c>
    </row>
    <row r="79" spans="7:25" x14ac:dyDescent="0.25">
      <c r="G79">
        <v>5174.3429232293502</v>
      </c>
    </row>
    <row r="80" spans="7:25" x14ac:dyDescent="0.25">
      <c r="G80">
        <v>3</v>
      </c>
      <c r="H80">
        <v>3</v>
      </c>
      <c r="I80">
        <v>4</v>
      </c>
      <c r="J80">
        <v>5</v>
      </c>
      <c r="K80">
        <v>4</v>
      </c>
      <c r="L80">
        <v>4</v>
      </c>
      <c r="M80">
        <v>4</v>
      </c>
      <c r="N80">
        <v>4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5</v>
      </c>
      <c r="V80">
        <v>3</v>
      </c>
      <c r="W80">
        <v>3</v>
      </c>
      <c r="X80">
        <v>3</v>
      </c>
      <c r="Y80">
        <v>2</v>
      </c>
    </row>
    <row r="81" spans="7:25" x14ac:dyDescent="0.25">
      <c r="G81">
        <f>SUM(G80:Y80)/100</f>
        <v>0.65</v>
      </c>
    </row>
    <row r="82" spans="7:25" x14ac:dyDescent="0.25">
      <c r="G82" t="s">
        <v>5</v>
      </c>
    </row>
    <row r="83" spans="7:25" x14ac:dyDescent="0.25">
      <c r="G83">
        <v>5941.3462975797502</v>
      </c>
    </row>
    <row r="84" spans="7:25" x14ac:dyDescent="0.25">
      <c r="G84">
        <v>5</v>
      </c>
      <c r="H84">
        <v>5</v>
      </c>
      <c r="I84">
        <v>5</v>
      </c>
      <c r="J84">
        <v>5</v>
      </c>
      <c r="K84">
        <v>5</v>
      </c>
      <c r="L84">
        <v>4</v>
      </c>
      <c r="M84">
        <v>5</v>
      </c>
      <c r="N84">
        <v>4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4</v>
      </c>
      <c r="V84">
        <v>5</v>
      </c>
      <c r="W84">
        <v>5</v>
      </c>
      <c r="X84">
        <v>5</v>
      </c>
      <c r="Y84">
        <v>4</v>
      </c>
    </row>
    <row r="85" spans="7:25" x14ac:dyDescent="0.25">
      <c r="G85">
        <f>SUM(G84:Y84)/100</f>
        <v>0.91</v>
      </c>
    </row>
    <row r="86" spans="7:25" x14ac:dyDescent="0.25">
      <c r="G86" t="s">
        <v>6</v>
      </c>
    </row>
    <row r="87" spans="7:25" x14ac:dyDescent="0.25">
      <c r="G87">
        <v>5107.63653093826</v>
      </c>
    </row>
    <row r="88" spans="7:25" x14ac:dyDescent="0.25">
      <c r="G88">
        <v>7</v>
      </c>
      <c r="H88">
        <v>8</v>
      </c>
      <c r="I88">
        <v>8</v>
      </c>
      <c r="J88">
        <v>7</v>
      </c>
      <c r="K88">
        <v>7</v>
      </c>
      <c r="L88">
        <v>8</v>
      </c>
      <c r="M88">
        <v>8</v>
      </c>
      <c r="N88">
        <v>9</v>
      </c>
      <c r="O88">
        <v>8</v>
      </c>
      <c r="P88">
        <v>7</v>
      </c>
      <c r="Q88">
        <v>8</v>
      </c>
      <c r="R88">
        <v>7</v>
      </c>
      <c r="S88">
        <v>8</v>
      </c>
      <c r="T88">
        <v>7</v>
      </c>
      <c r="U88">
        <v>7</v>
      </c>
      <c r="V88">
        <v>7</v>
      </c>
      <c r="W88">
        <v>10</v>
      </c>
      <c r="X88">
        <v>7</v>
      </c>
      <c r="Y88">
        <v>7</v>
      </c>
    </row>
    <row r="89" spans="7:25" x14ac:dyDescent="0.25">
      <c r="G89">
        <f>SUM(G88:Y88)/100</f>
        <v>1.45</v>
      </c>
    </row>
    <row r="90" spans="7:25" x14ac:dyDescent="0.25">
      <c r="G90" t="s">
        <v>7</v>
      </c>
    </row>
    <row r="91" spans="7:25" x14ac:dyDescent="0.25">
      <c r="G91">
        <v>7069.06286133907</v>
      </c>
    </row>
    <row r="92" spans="7:25" x14ac:dyDescent="0.25">
      <c r="G92">
        <v>12</v>
      </c>
      <c r="H92">
        <v>11</v>
      </c>
      <c r="I92">
        <v>14</v>
      </c>
      <c r="J92">
        <v>12</v>
      </c>
      <c r="K92">
        <v>14</v>
      </c>
      <c r="L92">
        <v>13</v>
      </c>
      <c r="M92">
        <v>10</v>
      </c>
      <c r="N92">
        <v>15</v>
      </c>
      <c r="O92">
        <v>14</v>
      </c>
      <c r="P92">
        <v>14</v>
      </c>
      <c r="Q92">
        <v>11</v>
      </c>
      <c r="R92">
        <v>11</v>
      </c>
      <c r="S92">
        <v>11</v>
      </c>
      <c r="T92">
        <v>11</v>
      </c>
      <c r="U92">
        <v>11</v>
      </c>
      <c r="V92">
        <v>10</v>
      </c>
      <c r="W92">
        <v>10</v>
      </c>
      <c r="X92">
        <v>10</v>
      </c>
      <c r="Y92">
        <v>11</v>
      </c>
    </row>
    <row r="93" spans="7:25" x14ac:dyDescent="0.25">
      <c r="G93">
        <f>SUM(G92:Y92)/100</f>
        <v>2.25</v>
      </c>
    </row>
    <row r="94" spans="7:25" x14ac:dyDescent="0.25">
      <c r="G94" t="s">
        <v>8</v>
      </c>
    </row>
    <row r="95" spans="7:25" x14ac:dyDescent="0.25">
      <c r="G95">
        <v>7200.5330642263998</v>
      </c>
    </row>
    <row r="96" spans="7:25" x14ac:dyDescent="0.25">
      <c r="G96">
        <v>15</v>
      </c>
      <c r="H96">
        <v>17</v>
      </c>
      <c r="I96">
        <v>16</v>
      </c>
      <c r="J96">
        <v>16</v>
      </c>
      <c r="K96">
        <v>16</v>
      </c>
      <c r="L96">
        <v>15</v>
      </c>
      <c r="M96">
        <v>16</v>
      </c>
      <c r="N96">
        <v>20</v>
      </c>
      <c r="O96">
        <v>16</v>
      </c>
      <c r="P96">
        <v>17</v>
      </c>
      <c r="Q96">
        <v>15</v>
      </c>
      <c r="R96">
        <v>15</v>
      </c>
      <c r="S96">
        <v>15</v>
      </c>
      <c r="T96">
        <v>15</v>
      </c>
      <c r="U96">
        <v>16</v>
      </c>
      <c r="V96">
        <v>15</v>
      </c>
      <c r="W96">
        <v>15</v>
      </c>
      <c r="X96">
        <v>16</v>
      </c>
      <c r="Y96">
        <v>15</v>
      </c>
    </row>
    <row r="97" spans="7:25" x14ac:dyDescent="0.25">
      <c r="G97">
        <f>SUM(G96:Y96)/100</f>
        <v>3.01</v>
      </c>
    </row>
    <row r="98" spans="7:25" x14ac:dyDescent="0.25">
      <c r="G98" t="s">
        <v>9</v>
      </c>
    </row>
    <row r="99" spans="7:25" x14ac:dyDescent="0.25">
      <c r="G99">
        <v>8061.2215478865201</v>
      </c>
    </row>
    <row r="100" spans="7:25" x14ac:dyDescent="0.25">
      <c r="G100">
        <v>21</v>
      </c>
      <c r="H100">
        <v>21</v>
      </c>
      <c r="I100">
        <v>21</v>
      </c>
      <c r="J100">
        <v>22</v>
      </c>
      <c r="K100">
        <v>21</v>
      </c>
      <c r="L100">
        <v>20</v>
      </c>
      <c r="M100">
        <v>21</v>
      </c>
      <c r="N100">
        <v>21</v>
      </c>
      <c r="O100">
        <v>21</v>
      </c>
      <c r="P100">
        <v>20</v>
      </c>
      <c r="Q100">
        <v>21</v>
      </c>
      <c r="R100">
        <v>21</v>
      </c>
      <c r="S100">
        <v>21</v>
      </c>
      <c r="T100">
        <v>22</v>
      </c>
      <c r="U100">
        <v>21</v>
      </c>
      <c r="V100">
        <v>21</v>
      </c>
      <c r="W100">
        <v>24</v>
      </c>
      <c r="X100">
        <v>24</v>
      </c>
      <c r="Y100">
        <v>23</v>
      </c>
    </row>
    <row r="101" spans="7:25" x14ac:dyDescent="0.25">
      <c r="G101">
        <f>SUM(G100:Y100)/100</f>
        <v>4.07</v>
      </c>
    </row>
    <row r="102" spans="7:25" x14ac:dyDescent="0.25">
      <c r="G102" t="s">
        <v>10</v>
      </c>
    </row>
    <row r="103" spans="7:25" x14ac:dyDescent="0.25">
      <c r="G103">
        <v>13409.725572748701</v>
      </c>
    </row>
    <row r="104" spans="7:25" x14ac:dyDescent="0.25">
      <c r="G104">
        <v>159</v>
      </c>
      <c r="H104">
        <v>166</v>
      </c>
      <c r="I104">
        <v>165</v>
      </c>
      <c r="J104">
        <v>166</v>
      </c>
      <c r="K104">
        <v>173</v>
      </c>
      <c r="L104">
        <v>162</v>
      </c>
      <c r="M104">
        <v>160</v>
      </c>
      <c r="N104">
        <v>160</v>
      </c>
      <c r="O104">
        <v>162</v>
      </c>
      <c r="P104">
        <v>158</v>
      </c>
      <c r="Q104">
        <v>165</v>
      </c>
      <c r="R104">
        <v>162</v>
      </c>
      <c r="S104">
        <v>163</v>
      </c>
      <c r="T104">
        <v>161</v>
      </c>
      <c r="U104">
        <v>160</v>
      </c>
      <c r="V104">
        <v>160</v>
      </c>
      <c r="W104">
        <v>159</v>
      </c>
      <c r="X104">
        <v>158</v>
      </c>
      <c r="Y104">
        <v>160</v>
      </c>
    </row>
    <row r="105" spans="7:25" x14ac:dyDescent="0.25">
      <c r="G105">
        <f>SUM(G104:Y104)/100</f>
        <v>30.79</v>
      </c>
    </row>
    <row r="106" spans="7:25" x14ac:dyDescent="0.25">
      <c r="G106" t="s">
        <v>11</v>
      </c>
    </row>
    <row r="107" spans="7:25" x14ac:dyDescent="0.25">
      <c r="G107">
        <v>17863.1765455727</v>
      </c>
    </row>
    <row r="108" spans="7:25" x14ac:dyDescent="0.25">
      <c r="G108">
        <v>553</v>
      </c>
      <c r="H108">
        <v>537</v>
      </c>
      <c r="I108">
        <v>535</v>
      </c>
      <c r="J108">
        <v>547</v>
      </c>
      <c r="K108">
        <v>548</v>
      </c>
      <c r="L108">
        <v>566</v>
      </c>
      <c r="M108">
        <v>540</v>
      </c>
      <c r="N108">
        <v>560</v>
      </c>
      <c r="O108">
        <v>542</v>
      </c>
      <c r="P108">
        <v>557</v>
      </c>
      <c r="Q108">
        <v>536</v>
      </c>
      <c r="R108">
        <v>535</v>
      </c>
      <c r="S108">
        <v>547</v>
      </c>
      <c r="T108">
        <v>542</v>
      </c>
      <c r="U108">
        <v>562</v>
      </c>
      <c r="V108">
        <v>541</v>
      </c>
      <c r="W108">
        <v>561</v>
      </c>
      <c r="X108">
        <v>542</v>
      </c>
      <c r="Y108">
        <v>552</v>
      </c>
    </row>
    <row r="109" spans="7:25" x14ac:dyDescent="0.25">
      <c r="G109">
        <f>SUM(G108:Y108)/100</f>
        <v>104.03</v>
      </c>
    </row>
    <row r="110" spans="7:25" x14ac:dyDescent="0.25">
      <c r="G110" t="s">
        <v>12</v>
      </c>
    </row>
    <row r="111" spans="7:25" x14ac:dyDescent="0.25">
      <c r="G111">
        <v>23106.648711768699</v>
      </c>
    </row>
    <row r="112" spans="7:25" x14ac:dyDescent="0.25">
      <c r="G112">
        <v>1323</v>
      </c>
      <c r="H112">
        <v>1269</v>
      </c>
      <c r="I112">
        <v>1269</v>
      </c>
      <c r="J112">
        <v>1269</v>
      </c>
      <c r="K112">
        <v>1283</v>
      </c>
      <c r="L112">
        <v>1272</v>
      </c>
      <c r="M112">
        <v>1268</v>
      </c>
      <c r="N112">
        <v>1305</v>
      </c>
      <c r="O112">
        <v>1277</v>
      </c>
      <c r="P112">
        <v>1269</v>
      </c>
      <c r="Q112">
        <v>1266</v>
      </c>
      <c r="R112">
        <v>1267</v>
      </c>
      <c r="S112">
        <v>1293</v>
      </c>
      <c r="T112">
        <v>1270</v>
      </c>
      <c r="U112">
        <v>1307</v>
      </c>
      <c r="V112">
        <v>1266</v>
      </c>
      <c r="W112">
        <v>1281</v>
      </c>
      <c r="X112">
        <v>1270</v>
      </c>
      <c r="Y112">
        <v>1269</v>
      </c>
    </row>
    <row r="113" spans="7:25" x14ac:dyDescent="0.25">
      <c r="G113">
        <f>SUM(G112:Y112)/100</f>
        <v>242.93</v>
      </c>
    </row>
    <row r="114" spans="7:25" x14ac:dyDescent="0.25">
      <c r="G114" t="s">
        <v>13</v>
      </c>
    </row>
    <row r="115" spans="7:25" x14ac:dyDescent="0.25">
      <c r="G115">
        <v>28351.771211774001</v>
      </c>
    </row>
    <row r="116" spans="7:25" x14ac:dyDescent="0.25">
      <c r="G116">
        <v>2487</v>
      </c>
      <c r="H116">
        <v>2500</v>
      </c>
      <c r="I116">
        <v>2509</v>
      </c>
      <c r="J116">
        <v>2500</v>
      </c>
      <c r="K116">
        <v>2488</v>
      </c>
      <c r="L116">
        <v>2501</v>
      </c>
      <c r="M116">
        <v>2504</v>
      </c>
      <c r="N116">
        <v>2503</v>
      </c>
      <c r="O116">
        <v>2525</v>
      </c>
      <c r="P116">
        <v>2494</v>
      </c>
      <c r="Q116">
        <v>2504</v>
      </c>
      <c r="R116">
        <v>2502</v>
      </c>
      <c r="S116">
        <v>2490</v>
      </c>
      <c r="T116">
        <v>2495</v>
      </c>
      <c r="U116">
        <v>2503</v>
      </c>
      <c r="V116">
        <v>2497</v>
      </c>
      <c r="W116">
        <v>2492</v>
      </c>
      <c r="X116">
        <v>2494</v>
      </c>
      <c r="Y116">
        <v>2513</v>
      </c>
    </row>
    <row r="117" spans="7:25" x14ac:dyDescent="0.25">
      <c r="G117">
        <f>SUM(G116:Y116)/100</f>
        <v>475.01</v>
      </c>
    </row>
    <row r="118" spans="7:25" x14ac:dyDescent="0.25">
      <c r="G118" t="s">
        <v>14</v>
      </c>
    </row>
    <row r="119" spans="7:25" x14ac:dyDescent="0.25">
      <c r="G119">
        <v>33861.053230141901</v>
      </c>
    </row>
    <row r="120" spans="7:25" x14ac:dyDescent="0.25">
      <c r="G120">
        <v>4350</v>
      </c>
      <c r="H120">
        <v>4322</v>
      </c>
      <c r="I120">
        <v>4342</v>
      </c>
      <c r="J120">
        <v>4313</v>
      </c>
      <c r="K120">
        <v>4258</v>
      </c>
      <c r="L120">
        <v>4246</v>
      </c>
      <c r="M120">
        <v>4253</v>
      </c>
      <c r="N120">
        <v>4266</v>
      </c>
      <c r="O120">
        <v>4566</v>
      </c>
      <c r="P120">
        <v>4414</v>
      </c>
      <c r="Q120">
        <v>4311</v>
      </c>
      <c r="R120">
        <v>4256</v>
      </c>
      <c r="S120">
        <v>4254</v>
      </c>
      <c r="T120">
        <v>4258</v>
      </c>
      <c r="U120">
        <v>4255</v>
      </c>
      <c r="V120">
        <v>4308</v>
      </c>
      <c r="W120">
        <v>4344</v>
      </c>
      <c r="X120">
        <v>4312</v>
      </c>
      <c r="Y120">
        <v>4260</v>
      </c>
    </row>
    <row r="121" spans="7:25" x14ac:dyDescent="0.25">
      <c r="G121">
        <f>SUM(G120:Y120)/100</f>
        <v>818.88</v>
      </c>
    </row>
    <row r="122" spans="7:25" x14ac:dyDescent="0.25">
      <c r="G122" t="s">
        <v>15</v>
      </c>
    </row>
    <row r="123" spans="7:25" x14ac:dyDescent="0.25">
      <c r="G123">
        <v>37652.284287705799</v>
      </c>
    </row>
    <row r="124" spans="7:25" x14ac:dyDescent="0.25">
      <c r="G124">
        <v>6730</v>
      </c>
      <c r="H124">
        <v>6744</v>
      </c>
      <c r="I124">
        <v>6743</v>
      </c>
      <c r="J124">
        <v>6714</v>
      </c>
      <c r="K124">
        <v>6711</v>
      </c>
      <c r="L124">
        <v>6749</v>
      </c>
      <c r="M124">
        <v>6731</v>
      </c>
      <c r="N124">
        <v>6700</v>
      </c>
      <c r="O124">
        <v>6721</v>
      </c>
      <c r="P124">
        <v>6738</v>
      </c>
      <c r="Q124">
        <v>6712</v>
      </c>
      <c r="R124">
        <v>6760</v>
      </c>
      <c r="S124">
        <v>6727</v>
      </c>
      <c r="T124">
        <v>6716</v>
      </c>
      <c r="U124">
        <v>6745</v>
      </c>
      <c r="V124">
        <v>6709</v>
      </c>
      <c r="W124">
        <v>6717</v>
      </c>
      <c r="X124">
        <v>6734</v>
      </c>
      <c r="Y124">
        <v>6700</v>
      </c>
    </row>
    <row r="125" spans="7:25" x14ac:dyDescent="0.25">
      <c r="G125">
        <f>SUM(G124:Y124)/100</f>
        <v>1278.01</v>
      </c>
    </row>
    <row r="126" spans="7:25" x14ac:dyDescent="0.25">
      <c r="G126" t="s">
        <v>16</v>
      </c>
    </row>
    <row r="127" spans="7:25" x14ac:dyDescent="0.25">
      <c r="G127">
        <v>42334.9671961969</v>
      </c>
    </row>
    <row r="128" spans="7:25" x14ac:dyDescent="0.25">
      <c r="G128">
        <v>10041</v>
      </c>
      <c r="H128">
        <v>9978</v>
      </c>
      <c r="I128">
        <v>10073</v>
      </c>
      <c r="J128">
        <v>10111</v>
      </c>
      <c r="K128">
        <v>10117</v>
      </c>
      <c r="L128">
        <v>10091</v>
      </c>
      <c r="M128">
        <v>9995</v>
      </c>
      <c r="N128">
        <v>9992</v>
      </c>
      <c r="O128">
        <v>10091</v>
      </c>
      <c r="P128">
        <v>10015</v>
      </c>
      <c r="Q128">
        <v>10007</v>
      </c>
      <c r="R128">
        <v>10019</v>
      </c>
      <c r="S128">
        <v>10011</v>
      </c>
      <c r="T128">
        <v>10109</v>
      </c>
      <c r="U128">
        <v>10013</v>
      </c>
      <c r="V128">
        <v>10012</v>
      </c>
      <c r="W128">
        <v>10106</v>
      </c>
      <c r="X128">
        <v>10222</v>
      </c>
      <c r="Y128">
        <v>10015</v>
      </c>
    </row>
    <row r="129" spans="7:25" x14ac:dyDescent="0.25">
      <c r="G129">
        <f>SUM(G128:Y128)/100</f>
        <v>1910.18</v>
      </c>
    </row>
    <row r="130" spans="7:25" x14ac:dyDescent="0.25">
      <c r="G130" t="s">
        <v>17</v>
      </c>
    </row>
    <row r="131" spans="7:25" x14ac:dyDescent="0.25">
      <c r="G131">
        <v>49761.735125786501</v>
      </c>
    </row>
    <row r="132" spans="7:25" x14ac:dyDescent="0.25">
      <c r="G132">
        <v>14274</v>
      </c>
      <c r="H132">
        <v>14286</v>
      </c>
      <c r="I132">
        <v>14301</v>
      </c>
      <c r="J132">
        <v>14280</v>
      </c>
      <c r="K132">
        <v>14354</v>
      </c>
      <c r="L132">
        <v>14287</v>
      </c>
      <c r="M132">
        <v>14338</v>
      </c>
      <c r="N132">
        <v>14277</v>
      </c>
      <c r="O132">
        <v>14362</v>
      </c>
      <c r="P132">
        <v>14299</v>
      </c>
      <c r="Q132">
        <v>14340</v>
      </c>
      <c r="R132">
        <v>14296</v>
      </c>
      <c r="S132">
        <v>14377</v>
      </c>
      <c r="T132">
        <v>14289</v>
      </c>
      <c r="U132">
        <v>14360</v>
      </c>
      <c r="V132">
        <v>14299</v>
      </c>
      <c r="W132">
        <v>14353</v>
      </c>
      <c r="X132">
        <v>14301</v>
      </c>
      <c r="Y132">
        <v>14349</v>
      </c>
    </row>
    <row r="133" spans="7:25" x14ac:dyDescent="0.25">
      <c r="G133">
        <f>SUM(G132:Y132)/100</f>
        <v>2720.22</v>
      </c>
    </row>
    <row r="134" spans="7:25" x14ac:dyDescent="0.25">
      <c r="G134" t="s">
        <v>18</v>
      </c>
    </row>
    <row r="135" spans="7:25" x14ac:dyDescent="0.25">
      <c r="G135">
        <v>51681.495812537702</v>
      </c>
    </row>
    <row r="136" spans="7:25" x14ac:dyDescent="0.25">
      <c r="G136">
        <v>19502</v>
      </c>
      <c r="H136">
        <v>19518</v>
      </c>
      <c r="I136">
        <v>19433</v>
      </c>
      <c r="J136">
        <v>19459</v>
      </c>
      <c r="K136">
        <v>19508</v>
      </c>
      <c r="L136">
        <v>19550</v>
      </c>
      <c r="M136">
        <v>19501</v>
      </c>
      <c r="N136">
        <v>19535</v>
      </c>
      <c r="O136">
        <v>19588</v>
      </c>
      <c r="P136">
        <v>19543</v>
      </c>
      <c r="Q136">
        <v>19542</v>
      </c>
      <c r="R136">
        <v>19522</v>
      </c>
      <c r="S136">
        <v>19525</v>
      </c>
      <c r="T136">
        <v>19532</v>
      </c>
      <c r="U136">
        <v>19519</v>
      </c>
      <c r="V136">
        <v>19512</v>
      </c>
      <c r="W136">
        <v>19504</v>
      </c>
      <c r="X136">
        <v>19521</v>
      </c>
      <c r="Y136">
        <v>19576</v>
      </c>
    </row>
    <row r="137" spans="7:25" x14ac:dyDescent="0.25">
      <c r="G137">
        <f>SUM(G136:Y136)/100</f>
        <v>3708.9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zoomScale="71" zoomScaleNormal="71"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Dixon</dc:creator>
  <cp:lastModifiedBy>Sam Dixon</cp:lastModifiedBy>
  <dcterms:created xsi:type="dcterms:W3CDTF">2015-11-10T19:49:35Z</dcterms:created>
  <dcterms:modified xsi:type="dcterms:W3CDTF">2015-11-15T22:55:35Z</dcterms:modified>
</cp:coreProperties>
</file>