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in\GitHub\Soutan\data\"/>
    </mc:Choice>
  </mc:AlternateContent>
  <xr:revisionPtr revIDLastSave="0" documentId="13_ncr:1_{6ADAB8D3-C0FB-446D-9D49-41350EE2E0DB}" xr6:coauthVersionLast="47" xr6:coauthVersionMax="47" xr10:uidLastSave="{00000000-0000-0000-0000-000000000000}"/>
  <bookViews>
    <workbookView xWindow="-120" yWindow="-120" windowWidth="29040" windowHeight="15720" xr2:uid="{888560BA-578B-4D86-8C52-BD56049BD7E2}"/>
  </bookViews>
  <sheets>
    <sheet name="Sheet1" sheetId="1" r:id="rId1"/>
  </sheets>
  <definedNames>
    <definedName name="_xlnm._FilterDatabase" localSheetId="0" hidden="1">Sheet1!$A$1:$A$47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J49" i="1" s="1"/>
  <c r="G48" i="1"/>
  <c r="G49" i="1" s="1"/>
  <c r="D48" i="1"/>
  <c r="D49" i="1" s="1"/>
  <c r="A48" i="1"/>
  <c r="A49" i="1" s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<sst xmlns="http://schemas.openxmlformats.org/spreadsheetml/2006/main" count="140" uniqueCount="26">
  <si>
    <t>84BC1B</t>
    <phoneticPr fontId="1"/>
  </si>
  <si>
    <t>FFFFFF</t>
    <phoneticPr fontId="1"/>
  </si>
  <si>
    <t>0000EE</t>
    <phoneticPr fontId="1"/>
  </si>
  <si>
    <t>F4F4F4</t>
    <phoneticPr fontId="1"/>
  </si>
  <si>
    <t>436C10</t>
    <phoneticPr fontId="1"/>
  </si>
  <si>
    <t>E6E6E6</t>
    <phoneticPr fontId="1"/>
  </si>
  <si>
    <t>D3E869</t>
    <phoneticPr fontId="1"/>
  </si>
  <si>
    <t>F0F2B1</t>
    <phoneticPr fontId="1"/>
  </si>
  <si>
    <t>ログイン画面</t>
    <rPh sb="4" eb="6">
      <t>ガメン</t>
    </rPh>
    <phoneticPr fontId="1"/>
  </si>
  <si>
    <t>ホーム</t>
    <phoneticPr fontId="1"/>
  </si>
  <si>
    <t>スケジュール</t>
    <phoneticPr fontId="1"/>
  </si>
  <si>
    <t>888888</t>
    <phoneticPr fontId="1"/>
  </si>
  <si>
    <t>444444</t>
    <phoneticPr fontId="1"/>
  </si>
  <si>
    <t>混雑状況</t>
    <rPh sb="0" eb="4">
      <t>コンザツジョウキョウ</t>
    </rPh>
    <phoneticPr fontId="1"/>
  </si>
  <si>
    <t>マップ</t>
    <phoneticPr fontId="1"/>
  </si>
  <si>
    <t>FF8080</t>
    <phoneticPr fontId="1"/>
  </si>
  <si>
    <t>マイページ</t>
    <phoneticPr fontId="1"/>
  </si>
  <si>
    <t>場所</t>
    <rPh sb="0" eb="2">
      <t>バショ</t>
    </rPh>
    <phoneticPr fontId="1"/>
  </si>
  <si>
    <t>背景色</t>
    <rPh sb="0" eb="3">
      <t>ハイケイショク</t>
    </rPh>
    <phoneticPr fontId="1"/>
  </si>
  <si>
    <t>文字色など</t>
    <rPh sb="0" eb="3">
      <t>モジイロ</t>
    </rPh>
    <phoneticPr fontId="1"/>
  </si>
  <si>
    <t>AA</t>
    <phoneticPr fontId="1"/>
  </si>
  <si>
    <t>AAA</t>
    <phoneticPr fontId="1"/>
  </si>
  <si>
    <t>Ⅰ型</t>
    <rPh sb="1" eb="2">
      <t>ガタ</t>
    </rPh>
    <phoneticPr fontId="1"/>
  </si>
  <si>
    <t>Ⅱ型</t>
    <rPh sb="1" eb="2">
      <t>ガタ</t>
    </rPh>
    <phoneticPr fontId="1"/>
  </si>
  <si>
    <t>Ⅲ型</t>
    <rPh sb="1" eb="2">
      <t>ガタ</t>
    </rPh>
    <phoneticPr fontId="1"/>
  </si>
  <si>
    <t>通常</t>
    <rPh sb="0" eb="2">
      <t>ツウジョウ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</si>
</sst>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r>
              <a:rPr lang="ja-JP" altLang="ja-JP" sz="1600" b="0" i="0" u="none" strike="noStrike" kern="1200" baseline="0">
                <a:solidFill>
                  <a:srgbClr val="44546A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桐蔭祭サイトにおける</a:t>
            </a:r>
            <a:endParaRPr lang="en-US" altLang="ja-JP" sz="1600" b="0" i="0" u="none" strike="noStrike" kern="1200" baseline="0">
              <a:solidFill>
                <a:srgbClr val="44546A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endParaRPr>
          </a:p>
          <a:p>
            <a:pPr>
              <a:defRPr/>
            </a:pPr>
            <a:r>
              <a:rPr lang="ja-JP" altLang="ja-JP" sz="1600" b="0" i="0" u="none" strike="noStrike" kern="1200" baseline="0">
                <a:solidFill>
                  <a:srgbClr val="44546A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コントラストと色覚の相関</a:t>
            </a:r>
          </a:p>
        </c:rich>
      </c:tx>
      <c:layout>
        <c:manualLayout>
          <c:xMode val="edge"/>
          <c:yMode val="edge"/>
          <c:x val="0.35013305409356638"/>
          <c:y val="4.3503924728294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1995869819018478E-2"/>
          <c:y val="0.34570840001718467"/>
          <c:w val="0.91425006384016305"/>
          <c:h val="0.60110974684746188"/>
        </c:manualLayout>
      </c:layout>
      <c:scatterChart>
        <c:scatterStyle val="lineMarker"/>
        <c:varyColors val="0"/>
        <c:ser>
          <c:idx val="1"/>
          <c:order val="0"/>
          <c:tx>
            <c:v>通常色覚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Sheet1!$A$2:$A$47</c:f>
              <c:numCache>
                <c:formatCode>General</c:formatCode>
                <c:ptCount val="46"/>
                <c:pt idx="0">
                  <c:v>1.1000000000000001</c:v>
                </c:pt>
                <c:pt idx="1">
                  <c:v>1.52</c:v>
                </c:pt>
                <c:pt idx="2">
                  <c:v>1.52</c:v>
                </c:pt>
                <c:pt idx="3">
                  <c:v>1.52</c:v>
                </c:pt>
                <c:pt idx="4">
                  <c:v>1.52</c:v>
                </c:pt>
                <c:pt idx="5">
                  <c:v>1.52</c:v>
                </c:pt>
                <c:pt idx="6">
                  <c:v>2.08</c:v>
                </c:pt>
                <c:pt idx="7">
                  <c:v>2.08</c:v>
                </c:pt>
                <c:pt idx="8">
                  <c:v>2.29</c:v>
                </c:pt>
                <c:pt idx="9">
                  <c:v>2.29</c:v>
                </c:pt>
                <c:pt idx="10">
                  <c:v>2.29</c:v>
                </c:pt>
                <c:pt idx="11">
                  <c:v>2.29</c:v>
                </c:pt>
                <c:pt idx="12">
                  <c:v>2.29</c:v>
                </c:pt>
                <c:pt idx="13">
                  <c:v>2.29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2.84</c:v>
                </c:pt>
                <c:pt idx="18">
                  <c:v>2.84</c:v>
                </c:pt>
                <c:pt idx="19">
                  <c:v>3.22</c:v>
                </c:pt>
                <c:pt idx="20">
                  <c:v>3.22</c:v>
                </c:pt>
                <c:pt idx="21">
                  <c:v>3.54</c:v>
                </c:pt>
                <c:pt idx="22">
                  <c:v>4.01</c:v>
                </c:pt>
                <c:pt idx="23">
                  <c:v>6.19</c:v>
                </c:pt>
                <c:pt idx="24">
                  <c:v>6.19</c:v>
                </c:pt>
                <c:pt idx="25">
                  <c:v>6.19</c:v>
                </c:pt>
                <c:pt idx="26">
                  <c:v>6.19</c:v>
                </c:pt>
                <c:pt idx="27">
                  <c:v>6.19</c:v>
                </c:pt>
                <c:pt idx="28">
                  <c:v>6.19</c:v>
                </c:pt>
                <c:pt idx="29">
                  <c:v>7.2</c:v>
                </c:pt>
                <c:pt idx="30">
                  <c:v>7.8</c:v>
                </c:pt>
                <c:pt idx="31">
                  <c:v>8.3800000000000008</c:v>
                </c:pt>
                <c:pt idx="32">
                  <c:v>8.86</c:v>
                </c:pt>
                <c:pt idx="33">
                  <c:v>8.86</c:v>
                </c:pt>
                <c:pt idx="34">
                  <c:v>8.86</c:v>
                </c:pt>
                <c:pt idx="35">
                  <c:v>8.86</c:v>
                </c:pt>
                <c:pt idx="36">
                  <c:v>8.86</c:v>
                </c:pt>
                <c:pt idx="37">
                  <c:v>8.86</c:v>
                </c:pt>
                <c:pt idx="38">
                  <c:v>8.86</c:v>
                </c:pt>
                <c:pt idx="39">
                  <c:v>9.74</c:v>
                </c:pt>
                <c:pt idx="40">
                  <c:v>9.74</c:v>
                </c:pt>
                <c:pt idx="41">
                  <c:v>9.74</c:v>
                </c:pt>
                <c:pt idx="42">
                  <c:v>9.74</c:v>
                </c:pt>
                <c:pt idx="43">
                  <c:v>9.74</c:v>
                </c:pt>
                <c:pt idx="44">
                  <c:v>9.74</c:v>
                </c:pt>
                <c:pt idx="45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B-4BF1-B08D-E531D1C91CE5}"/>
            </c:ext>
          </c:extLst>
        </c:ser>
        <c:ser>
          <c:idx val="0"/>
          <c:order val="1"/>
          <c:tx>
            <c:v>Ⅰ型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Sheet1!$D$2:$D$47</c:f>
              <c:numCache>
                <c:formatCode>General</c:formatCode>
                <c:ptCount val="46"/>
                <c:pt idx="0">
                  <c:v>1.1000000000000001</c:v>
                </c:pt>
                <c:pt idx="1">
                  <c:v>1.63</c:v>
                </c:pt>
                <c:pt idx="2">
                  <c:v>1.63</c:v>
                </c:pt>
                <c:pt idx="3">
                  <c:v>1.63</c:v>
                </c:pt>
                <c:pt idx="4">
                  <c:v>1.63</c:v>
                </c:pt>
                <c:pt idx="5">
                  <c:v>1.63</c:v>
                </c:pt>
                <c:pt idx="6">
                  <c:v>2.61</c:v>
                </c:pt>
                <c:pt idx="7">
                  <c:v>2.61</c:v>
                </c:pt>
                <c:pt idx="8">
                  <c:v>2.88</c:v>
                </c:pt>
                <c:pt idx="9">
                  <c:v>2.88</c:v>
                </c:pt>
                <c:pt idx="10">
                  <c:v>2.88</c:v>
                </c:pt>
                <c:pt idx="11">
                  <c:v>2.88</c:v>
                </c:pt>
                <c:pt idx="12">
                  <c:v>2.88</c:v>
                </c:pt>
                <c:pt idx="13">
                  <c:v>2.88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2.84</c:v>
                </c:pt>
                <c:pt idx="18">
                  <c:v>2.84</c:v>
                </c:pt>
                <c:pt idx="19">
                  <c:v>3.22</c:v>
                </c:pt>
                <c:pt idx="20">
                  <c:v>3.22</c:v>
                </c:pt>
                <c:pt idx="21">
                  <c:v>3.54</c:v>
                </c:pt>
                <c:pt idx="22">
                  <c:v>5.53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6.8</c:v>
                </c:pt>
                <c:pt idx="30">
                  <c:v>7.8</c:v>
                </c:pt>
                <c:pt idx="31">
                  <c:v>8.3800000000000008</c:v>
                </c:pt>
                <c:pt idx="32">
                  <c:v>8.86</c:v>
                </c:pt>
                <c:pt idx="33">
                  <c:v>8.86</c:v>
                </c:pt>
                <c:pt idx="34">
                  <c:v>8.86</c:v>
                </c:pt>
                <c:pt idx="35">
                  <c:v>8.86</c:v>
                </c:pt>
                <c:pt idx="36">
                  <c:v>8.86</c:v>
                </c:pt>
                <c:pt idx="37">
                  <c:v>8.86</c:v>
                </c:pt>
                <c:pt idx="38">
                  <c:v>8.86</c:v>
                </c:pt>
                <c:pt idx="39">
                  <c:v>9.74</c:v>
                </c:pt>
                <c:pt idx="40">
                  <c:v>9.74</c:v>
                </c:pt>
                <c:pt idx="41">
                  <c:v>9.74</c:v>
                </c:pt>
                <c:pt idx="42">
                  <c:v>9.74</c:v>
                </c:pt>
                <c:pt idx="43">
                  <c:v>9.74</c:v>
                </c:pt>
                <c:pt idx="44">
                  <c:v>9.74</c:v>
                </c:pt>
                <c:pt idx="45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B-4BF1-B08D-E531D1C91CE5}"/>
            </c:ext>
          </c:extLst>
        </c:ser>
        <c:ser>
          <c:idx val="2"/>
          <c:order val="2"/>
          <c:tx>
            <c:v>Ⅱ型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Sheet1!$G$2:$G$47</c:f>
              <c:numCache>
                <c:formatCode>General</c:formatCode>
                <c:ptCount val="46"/>
                <c:pt idx="0">
                  <c:v>1.1000000000000001</c:v>
                </c:pt>
                <c:pt idx="1">
                  <c:v>1.62</c:v>
                </c:pt>
                <c:pt idx="2">
                  <c:v>1.62</c:v>
                </c:pt>
                <c:pt idx="3">
                  <c:v>1.62</c:v>
                </c:pt>
                <c:pt idx="4">
                  <c:v>1.62</c:v>
                </c:pt>
                <c:pt idx="5">
                  <c:v>1.62</c:v>
                </c:pt>
                <c:pt idx="6">
                  <c:v>2.83</c:v>
                </c:pt>
                <c:pt idx="7">
                  <c:v>2.83</c:v>
                </c:pt>
                <c:pt idx="8">
                  <c:v>3.11</c:v>
                </c:pt>
                <c:pt idx="9">
                  <c:v>3.11</c:v>
                </c:pt>
                <c:pt idx="10">
                  <c:v>3.11</c:v>
                </c:pt>
                <c:pt idx="11">
                  <c:v>3.11</c:v>
                </c:pt>
                <c:pt idx="12">
                  <c:v>3.11</c:v>
                </c:pt>
                <c:pt idx="13">
                  <c:v>3.11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2.84</c:v>
                </c:pt>
                <c:pt idx="18">
                  <c:v>2.84</c:v>
                </c:pt>
                <c:pt idx="19">
                  <c:v>3.22</c:v>
                </c:pt>
                <c:pt idx="20">
                  <c:v>3.22</c:v>
                </c:pt>
                <c:pt idx="21">
                  <c:v>3.54</c:v>
                </c:pt>
                <c:pt idx="22">
                  <c:v>6.44</c:v>
                </c:pt>
                <c:pt idx="23">
                  <c:v>8.32</c:v>
                </c:pt>
                <c:pt idx="24">
                  <c:v>8.32</c:v>
                </c:pt>
                <c:pt idx="25">
                  <c:v>8.32</c:v>
                </c:pt>
                <c:pt idx="26">
                  <c:v>8.32</c:v>
                </c:pt>
                <c:pt idx="27">
                  <c:v>8.32</c:v>
                </c:pt>
                <c:pt idx="28">
                  <c:v>8.32</c:v>
                </c:pt>
                <c:pt idx="29">
                  <c:v>6.66</c:v>
                </c:pt>
                <c:pt idx="30">
                  <c:v>7.8</c:v>
                </c:pt>
                <c:pt idx="31">
                  <c:v>8.3800000000000008</c:v>
                </c:pt>
                <c:pt idx="32">
                  <c:v>8.86</c:v>
                </c:pt>
                <c:pt idx="33">
                  <c:v>8.86</c:v>
                </c:pt>
                <c:pt idx="34">
                  <c:v>8.86</c:v>
                </c:pt>
                <c:pt idx="35">
                  <c:v>8.86</c:v>
                </c:pt>
                <c:pt idx="36">
                  <c:v>8.86</c:v>
                </c:pt>
                <c:pt idx="37">
                  <c:v>8.86</c:v>
                </c:pt>
                <c:pt idx="38">
                  <c:v>8.86</c:v>
                </c:pt>
                <c:pt idx="39">
                  <c:v>9.74</c:v>
                </c:pt>
                <c:pt idx="40">
                  <c:v>9.74</c:v>
                </c:pt>
                <c:pt idx="41">
                  <c:v>9.74</c:v>
                </c:pt>
                <c:pt idx="42">
                  <c:v>9.74</c:v>
                </c:pt>
                <c:pt idx="43">
                  <c:v>9.74</c:v>
                </c:pt>
                <c:pt idx="44">
                  <c:v>9.74</c:v>
                </c:pt>
                <c:pt idx="45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B-4BF1-B08D-E531D1C91CE5}"/>
            </c:ext>
          </c:extLst>
        </c:ser>
        <c:ser>
          <c:idx val="3"/>
          <c:order val="3"/>
          <c:tx>
            <c:v>Ⅲ型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Sheet1!$J$2:$J$47</c:f>
              <c:numCache>
                <c:formatCode>General</c:formatCode>
                <c:ptCount val="46"/>
                <c:pt idx="0">
                  <c:v>1.1000000000000001</c:v>
                </c:pt>
                <c:pt idx="1">
                  <c:v>2.5299999999999998</c:v>
                </c:pt>
                <c:pt idx="2">
                  <c:v>2.5299999999999998</c:v>
                </c:pt>
                <c:pt idx="3">
                  <c:v>2.5299999999999998</c:v>
                </c:pt>
                <c:pt idx="4">
                  <c:v>2.5299999999999998</c:v>
                </c:pt>
                <c:pt idx="5">
                  <c:v>2.5299999999999998</c:v>
                </c:pt>
                <c:pt idx="6">
                  <c:v>4.87</c:v>
                </c:pt>
                <c:pt idx="7">
                  <c:v>4.87</c:v>
                </c:pt>
                <c:pt idx="8">
                  <c:v>5.35</c:v>
                </c:pt>
                <c:pt idx="9">
                  <c:v>5.35</c:v>
                </c:pt>
                <c:pt idx="10">
                  <c:v>5.35</c:v>
                </c:pt>
                <c:pt idx="11">
                  <c:v>5.35</c:v>
                </c:pt>
                <c:pt idx="12">
                  <c:v>5.35</c:v>
                </c:pt>
                <c:pt idx="13">
                  <c:v>5.35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2.84</c:v>
                </c:pt>
                <c:pt idx="18">
                  <c:v>2.84</c:v>
                </c:pt>
                <c:pt idx="19">
                  <c:v>3.22</c:v>
                </c:pt>
                <c:pt idx="20">
                  <c:v>3.22</c:v>
                </c:pt>
                <c:pt idx="21">
                  <c:v>3.54</c:v>
                </c:pt>
                <c:pt idx="22">
                  <c:v>3.9</c:v>
                </c:pt>
                <c:pt idx="23">
                  <c:v>11.17</c:v>
                </c:pt>
                <c:pt idx="24">
                  <c:v>11.17</c:v>
                </c:pt>
                <c:pt idx="25">
                  <c:v>11.17</c:v>
                </c:pt>
                <c:pt idx="26">
                  <c:v>11.17</c:v>
                </c:pt>
                <c:pt idx="27">
                  <c:v>11.17</c:v>
                </c:pt>
                <c:pt idx="28">
                  <c:v>11.17</c:v>
                </c:pt>
                <c:pt idx="29">
                  <c:v>4.3499999999999996</c:v>
                </c:pt>
                <c:pt idx="30">
                  <c:v>7.8</c:v>
                </c:pt>
                <c:pt idx="31">
                  <c:v>8.3800000000000008</c:v>
                </c:pt>
                <c:pt idx="32">
                  <c:v>8.86</c:v>
                </c:pt>
                <c:pt idx="33">
                  <c:v>8.86</c:v>
                </c:pt>
                <c:pt idx="34">
                  <c:v>8.86</c:v>
                </c:pt>
                <c:pt idx="35">
                  <c:v>8.86</c:v>
                </c:pt>
                <c:pt idx="36">
                  <c:v>8.86</c:v>
                </c:pt>
                <c:pt idx="37">
                  <c:v>8.86</c:v>
                </c:pt>
                <c:pt idx="38">
                  <c:v>8.86</c:v>
                </c:pt>
                <c:pt idx="39">
                  <c:v>9.74</c:v>
                </c:pt>
                <c:pt idx="40">
                  <c:v>9.74</c:v>
                </c:pt>
                <c:pt idx="41">
                  <c:v>9.74</c:v>
                </c:pt>
                <c:pt idx="42">
                  <c:v>9.74</c:v>
                </c:pt>
                <c:pt idx="43">
                  <c:v>9.74</c:v>
                </c:pt>
                <c:pt idx="44">
                  <c:v>9.74</c:v>
                </c:pt>
                <c:pt idx="45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B-4BF1-B08D-E531D1C9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94976"/>
        <c:axId val="648197496"/>
      </c:scatterChart>
      <c:valAx>
        <c:axId val="6481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648197496"/>
        <c:crosses val="autoZero"/>
        <c:crossBetween val="midCat"/>
      </c:valAx>
      <c:valAx>
        <c:axId val="6481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6481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032505959126922E-2"/>
          <c:y val="0.19294536900283077"/>
          <c:w val="0.95393497574183361"/>
          <c:h val="9.0549994749321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游ゴシック Medium" panose="020B0500000000000000" pitchFamily="50" charset="-128"/>
          <a:ea typeface="游ゴシック Medium" panose="020B05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82201</xdr:colOff>
      <xdr:row>22</xdr:row>
      <xdr:rowOff>30599</xdr:rowOff>
    </xdr:from>
    <xdr:to>
      <xdr:col>17</xdr:col>
      <xdr:colOff>425823</xdr:colOff>
      <xdr:row>45</xdr:row>
      <xdr:rowOff>164784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B951B2-52E2-1AC7-FA7E-1137FFED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0C4F-25DA-468D-8ECC-90E45E365D35}">
  <dimension ref="A1:O49"/>
  <sheetViews>
    <sheetView tabSelected="1" topLeftCell="A16" zoomScale="85" zoomScaleNormal="85" workbookViewId="0">
      <selection activeCell="V27" sqref="V27"/>
    </sheetView>
  </sheetViews>
  <sheetFormatPr defaultRowHeight="18.75" x14ac:dyDescent="0.4"/>
  <cols>
    <col min="1" max="1" width="5.5" style="3" bestFit="1" customWidth="1"/>
    <col min="2" max="2" width="4" style="2" bestFit="1" customWidth="1"/>
    <col min="3" max="3" width="5.25" style="2" bestFit="1" customWidth="1"/>
    <col min="4" max="4" width="9" style="2"/>
    <col min="5" max="5" width="4" style="2" bestFit="1" customWidth="1"/>
    <col min="6" max="12" width="9" style="2"/>
    <col min="13" max="13" width="9.875" style="3" bestFit="1" customWidth="1"/>
    <col min="14" max="14" width="11" style="3" bestFit="1" customWidth="1"/>
    <col min="15" max="15" width="13" style="3" bestFit="1" customWidth="1"/>
    <col min="16" max="16384" width="9" style="2"/>
  </cols>
  <sheetData>
    <row r="1" spans="1:15" x14ac:dyDescent="0.4">
      <c r="A1" s="3" t="s">
        <v>25</v>
      </c>
      <c r="B1" s="3" t="s">
        <v>20</v>
      </c>
      <c r="C1" s="3" t="s">
        <v>21</v>
      </c>
      <c r="D1" s="2" t="s">
        <v>22</v>
      </c>
      <c r="E1" s="2" t="s">
        <v>20</v>
      </c>
      <c r="F1" s="2" t="s">
        <v>21</v>
      </c>
      <c r="G1" s="2" t="s">
        <v>23</v>
      </c>
      <c r="H1" s="2" t="s">
        <v>20</v>
      </c>
      <c r="I1" s="2" t="s">
        <v>21</v>
      </c>
      <c r="J1" s="2" t="s">
        <v>24</v>
      </c>
      <c r="K1" s="2" t="s">
        <v>20</v>
      </c>
      <c r="L1" s="2" t="s">
        <v>21</v>
      </c>
      <c r="M1" s="3" t="s">
        <v>18</v>
      </c>
      <c r="N1" s="3" t="s">
        <v>19</v>
      </c>
      <c r="O1" s="3" t="s">
        <v>17</v>
      </c>
    </row>
    <row r="2" spans="1:15" x14ac:dyDescent="0.4">
      <c r="A2" s="2">
        <v>1.1000000000000001</v>
      </c>
      <c r="B2" s="2" t="str">
        <f t="shared" ref="B2:B47" si="0">IF(A2&gt;4.5, "〇", "×")</f>
        <v>×</v>
      </c>
      <c r="C2" s="2" t="str">
        <f t="shared" ref="C2:C47" si="1">IF(A2&gt;7, "〇", "×")</f>
        <v>×</v>
      </c>
      <c r="D2" s="2">
        <v>1.1000000000000001</v>
      </c>
      <c r="E2" s="2" t="str">
        <f t="shared" ref="E2:E47" si="2">IF(D2&gt;4.5, "〇", "×")</f>
        <v>×</v>
      </c>
      <c r="F2" s="2" t="str">
        <f t="shared" ref="F2:F47" si="3">IF(D2&gt;7, "〇","×")</f>
        <v>×</v>
      </c>
      <c r="G2" s="2">
        <v>1.1000000000000001</v>
      </c>
      <c r="H2" s="2" t="str">
        <f t="shared" ref="H2:H47" si="4">IF(G2&gt;4.5, "〇", "×")</f>
        <v>×</v>
      </c>
      <c r="I2" s="2" t="str">
        <f t="shared" ref="I2:I47" si="5">IF(G2&gt;7, "〇","×")</f>
        <v>×</v>
      </c>
      <c r="J2" s="2">
        <v>1.1000000000000001</v>
      </c>
      <c r="K2" s="2" t="str">
        <f t="shared" ref="K2:K47" si="6">IF(J2&gt;4.5, "〇", "×")</f>
        <v>×</v>
      </c>
      <c r="L2" s="2" t="str">
        <f t="shared" ref="L2:L47" si="7">IF(J2&gt;7, "〇","×")</f>
        <v>×</v>
      </c>
      <c r="M2" s="1" t="s">
        <v>1</v>
      </c>
      <c r="N2" s="1" t="s">
        <v>3</v>
      </c>
      <c r="O2" s="3" t="s">
        <v>9</v>
      </c>
    </row>
    <row r="3" spans="1:15" x14ac:dyDescent="0.4">
      <c r="A3" s="2">
        <v>1.52</v>
      </c>
      <c r="B3" s="2" t="str">
        <f t="shared" si="0"/>
        <v>×</v>
      </c>
      <c r="C3" s="2" t="str">
        <f t="shared" si="1"/>
        <v>×</v>
      </c>
      <c r="D3" s="2">
        <v>1.63</v>
      </c>
      <c r="E3" s="2" t="str">
        <f t="shared" si="2"/>
        <v>×</v>
      </c>
      <c r="F3" s="2" t="str">
        <f t="shared" si="3"/>
        <v>×</v>
      </c>
      <c r="G3" s="2">
        <v>1.62</v>
      </c>
      <c r="H3" s="2" t="str">
        <f t="shared" si="4"/>
        <v>×</v>
      </c>
      <c r="I3" s="2" t="str">
        <f t="shared" si="5"/>
        <v>×</v>
      </c>
      <c r="J3" s="2">
        <v>2.5299999999999998</v>
      </c>
      <c r="K3" s="2" t="str">
        <f t="shared" si="6"/>
        <v>×</v>
      </c>
      <c r="L3" s="2" t="str">
        <f t="shared" si="7"/>
        <v>×</v>
      </c>
      <c r="M3" s="1" t="s">
        <v>2</v>
      </c>
      <c r="N3" s="1" t="s">
        <v>4</v>
      </c>
      <c r="O3" s="3" t="s">
        <v>9</v>
      </c>
    </row>
    <row r="4" spans="1:15" x14ac:dyDescent="0.4">
      <c r="A4" s="2">
        <v>1.52</v>
      </c>
      <c r="B4" s="2" t="str">
        <f t="shared" si="0"/>
        <v>×</v>
      </c>
      <c r="C4" s="2" t="str">
        <f t="shared" si="1"/>
        <v>×</v>
      </c>
      <c r="D4" s="2">
        <v>1.63</v>
      </c>
      <c r="E4" s="2" t="str">
        <f t="shared" si="2"/>
        <v>×</v>
      </c>
      <c r="F4" s="2" t="str">
        <f t="shared" si="3"/>
        <v>×</v>
      </c>
      <c r="G4" s="2">
        <v>1.62</v>
      </c>
      <c r="H4" s="2" t="str">
        <f t="shared" si="4"/>
        <v>×</v>
      </c>
      <c r="I4" s="2" t="str">
        <f t="shared" si="5"/>
        <v>×</v>
      </c>
      <c r="J4" s="2">
        <v>2.5299999999999998</v>
      </c>
      <c r="K4" s="2" t="str">
        <f t="shared" si="6"/>
        <v>×</v>
      </c>
      <c r="L4" s="2" t="str">
        <f t="shared" si="7"/>
        <v>×</v>
      </c>
      <c r="M4" s="1" t="s">
        <v>2</v>
      </c>
      <c r="N4" s="1" t="s">
        <v>4</v>
      </c>
      <c r="O4" s="3" t="s">
        <v>13</v>
      </c>
    </row>
    <row r="5" spans="1:15" x14ac:dyDescent="0.4">
      <c r="A5" s="2">
        <v>1.52</v>
      </c>
      <c r="B5" s="2" t="str">
        <f t="shared" si="0"/>
        <v>×</v>
      </c>
      <c r="C5" s="2" t="str">
        <f t="shared" si="1"/>
        <v>×</v>
      </c>
      <c r="D5" s="2">
        <v>1.63</v>
      </c>
      <c r="E5" s="2" t="str">
        <f t="shared" si="2"/>
        <v>×</v>
      </c>
      <c r="F5" s="2" t="str">
        <f t="shared" si="3"/>
        <v>×</v>
      </c>
      <c r="G5" s="2">
        <v>1.62</v>
      </c>
      <c r="H5" s="2" t="str">
        <f t="shared" si="4"/>
        <v>×</v>
      </c>
      <c r="I5" s="2" t="str">
        <f t="shared" si="5"/>
        <v>×</v>
      </c>
      <c r="J5" s="2">
        <v>2.5299999999999998</v>
      </c>
      <c r="K5" s="2" t="str">
        <f t="shared" si="6"/>
        <v>×</v>
      </c>
      <c r="L5" s="2" t="str">
        <f t="shared" si="7"/>
        <v>×</v>
      </c>
      <c r="M5" s="1" t="s">
        <v>2</v>
      </c>
      <c r="N5" s="1" t="s">
        <v>4</v>
      </c>
      <c r="O5" s="3" t="s">
        <v>10</v>
      </c>
    </row>
    <row r="6" spans="1:15" x14ac:dyDescent="0.4">
      <c r="A6" s="2">
        <v>1.52</v>
      </c>
      <c r="B6" s="2" t="str">
        <f t="shared" si="0"/>
        <v>×</v>
      </c>
      <c r="C6" s="2" t="str">
        <f t="shared" si="1"/>
        <v>×</v>
      </c>
      <c r="D6" s="2">
        <v>1.63</v>
      </c>
      <c r="E6" s="2" t="str">
        <f t="shared" si="2"/>
        <v>×</v>
      </c>
      <c r="F6" s="2" t="str">
        <f t="shared" si="3"/>
        <v>×</v>
      </c>
      <c r="G6" s="2">
        <v>1.62</v>
      </c>
      <c r="H6" s="2" t="str">
        <f t="shared" si="4"/>
        <v>×</v>
      </c>
      <c r="I6" s="2" t="str">
        <f t="shared" si="5"/>
        <v>×</v>
      </c>
      <c r="J6" s="2">
        <v>2.5299999999999998</v>
      </c>
      <c r="K6" s="2" t="str">
        <f t="shared" si="6"/>
        <v>×</v>
      </c>
      <c r="L6" s="2" t="str">
        <f t="shared" si="7"/>
        <v>×</v>
      </c>
      <c r="M6" s="1" t="s">
        <v>2</v>
      </c>
      <c r="N6" s="1" t="s">
        <v>4</v>
      </c>
      <c r="O6" s="3" t="s">
        <v>14</v>
      </c>
    </row>
    <row r="7" spans="1:15" x14ac:dyDescent="0.4">
      <c r="A7" s="2">
        <v>1.52</v>
      </c>
      <c r="B7" s="2" t="str">
        <f t="shared" si="0"/>
        <v>×</v>
      </c>
      <c r="C7" s="2" t="str">
        <f t="shared" si="1"/>
        <v>×</v>
      </c>
      <c r="D7" s="2">
        <v>1.63</v>
      </c>
      <c r="E7" s="2" t="str">
        <f t="shared" si="2"/>
        <v>×</v>
      </c>
      <c r="F7" s="2" t="str">
        <f t="shared" si="3"/>
        <v>×</v>
      </c>
      <c r="G7" s="2">
        <v>1.62</v>
      </c>
      <c r="H7" s="2" t="str">
        <f t="shared" si="4"/>
        <v>×</v>
      </c>
      <c r="I7" s="2" t="str">
        <f t="shared" si="5"/>
        <v>×</v>
      </c>
      <c r="J7" s="2">
        <v>2.5299999999999998</v>
      </c>
      <c r="K7" s="2" t="str">
        <f t="shared" si="6"/>
        <v>×</v>
      </c>
      <c r="L7" s="2" t="str">
        <f t="shared" si="7"/>
        <v>×</v>
      </c>
      <c r="M7" s="1" t="s">
        <v>2</v>
      </c>
      <c r="N7" s="1" t="s">
        <v>4</v>
      </c>
      <c r="O7" s="3" t="s">
        <v>16</v>
      </c>
    </row>
    <row r="8" spans="1:15" x14ac:dyDescent="0.4">
      <c r="A8" s="2">
        <v>2.08</v>
      </c>
      <c r="B8" s="2" t="str">
        <f t="shared" si="0"/>
        <v>×</v>
      </c>
      <c r="C8" s="2" t="str">
        <f t="shared" si="1"/>
        <v>×</v>
      </c>
      <c r="D8" s="2">
        <v>2.61</v>
      </c>
      <c r="E8" s="2" t="str">
        <f t="shared" si="2"/>
        <v>×</v>
      </c>
      <c r="F8" s="2" t="str">
        <f t="shared" si="3"/>
        <v>×</v>
      </c>
      <c r="G8" s="2">
        <v>2.83</v>
      </c>
      <c r="H8" s="2" t="str">
        <f t="shared" si="4"/>
        <v>×</v>
      </c>
      <c r="I8" s="2" t="str">
        <f t="shared" si="5"/>
        <v>×</v>
      </c>
      <c r="J8" s="2">
        <v>4.87</v>
      </c>
      <c r="K8" s="2" t="str">
        <f t="shared" si="6"/>
        <v>〇</v>
      </c>
      <c r="L8" s="2" t="str">
        <f t="shared" si="7"/>
        <v>×</v>
      </c>
      <c r="M8" s="1" t="s">
        <v>0</v>
      </c>
      <c r="N8" s="1" t="s">
        <v>3</v>
      </c>
      <c r="O8" s="3" t="s">
        <v>10</v>
      </c>
    </row>
    <row r="9" spans="1:15" x14ac:dyDescent="0.4">
      <c r="A9" s="2">
        <v>2.08</v>
      </c>
      <c r="B9" s="2" t="str">
        <f t="shared" si="0"/>
        <v>×</v>
      </c>
      <c r="C9" s="2" t="str">
        <f t="shared" si="1"/>
        <v>×</v>
      </c>
      <c r="D9" s="2">
        <v>2.61</v>
      </c>
      <c r="E9" s="2" t="str">
        <f t="shared" si="2"/>
        <v>×</v>
      </c>
      <c r="F9" s="2" t="str">
        <f t="shared" si="3"/>
        <v>×</v>
      </c>
      <c r="G9" s="2">
        <v>2.83</v>
      </c>
      <c r="H9" s="2" t="str">
        <f t="shared" si="4"/>
        <v>×</v>
      </c>
      <c r="I9" s="2" t="str">
        <f t="shared" si="5"/>
        <v>×</v>
      </c>
      <c r="J9" s="2">
        <v>4.87</v>
      </c>
      <c r="K9" s="2" t="str">
        <f t="shared" si="6"/>
        <v>〇</v>
      </c>
      <c r="L9" s="2" t="str">
        <f t="shared" si="7"/>
        <v>×</v>
      </c>
      <c r="M9" s="1" t="s">
        <v>0</v>
      </c>
      <c r="N9" s="1" t="s">
        <v>3</v>
      </c>
      <c r="O9" s="3" t="s">
        <v>10</v>
      </c>
    </row>
    <row r="10" spans="1:15" x14ac:dyDescent="0.4">
      <c r="A10" s="2">
        <v>2.29</v>
      </c>
      <c r="B10" s="2" t="str">
        <f t="shared" si="0"/>
        <v>×</v>
      </c>
      <c r="C10" s="2" t="str">
        <f t="shared" si="1"/>
        <v>×</v>
      </c>
      <c r="D10" s="2">
        <v>2.88</v>
      </c>
      <c r="E10" s="2" t="str">
        <f t="shared" si="2"/>
        <v>×</v>
      </c>
      <c r="F10" s="2" t="str">
        <f t="shared" si="3"/>
        <v>×</v>
      </c>
      <c r="G10" s="2">
        <v>3.11</v>
      </c>
      <c r="H10" s="2" t="str">
        <f t="shared" si="4"/>
        <v>×</v>
      </c>
      <c r="I10" s="2" t="str">
        <f t="shared" si="5"/>
        <v>×</v>
      </c>
      <c r="J10" s="2">
        <v>5.35</v>
      </c>
      <c r="K10" s="2" t="str">
        <f t="shared" si="6"/>
        <v>〇</v>
      </c>
      <c r="L10" s="2" t="str">
        <f t="shared" si="7"/>
        <v>×</v>
      </c>
      <c r="M10" s="1" t="s">
        <v>0</v>
      </c>
      <c r="N10" s="1" t="s">
        <v>1</v>
      </c>
      <c r="O10" s="3" t="s">
        <v>8</v>
      </c>
    </row>
    <row r="11" spans="1:15" x14ac:dyDescent="0.4">
      <c r="A11" s="2">
        <v>2.29</v>
      </c>
      <c r="B11" s="2" t="str">
        <f t="shared" si="0"/>
        <v>×</v>
      </c>
      <c r="C11" s="2" t="str">
        <f t="shared" si="1"/>
        <v>×</v>
      </c>
      <c r="D11" s="2">
        <v>2.88</v>
      </c>
      <c r="E11" s="2" t="str">
        <f t="shared" si="2"/>
        <v>×</v>
      </c>
      <c r="F11" s="2" t="str">
        <f t="shared" si="3"/>
        <v>×</v>
      </c>
      <c r="G11" s="2">
        <v>3.11</v>
      </c>
      <c r="H11" s="2" t="str">
        <f t="shared" si="4"/>
        <v>×</v>
      </c>
      <c r="I11" s="2" t="str">
        <f t="shared" si="5"/>
        <v>×</v>
      </c>
      <c r="J11" s="2">
        <v>5.35</v>
      </c>
      <c r="K11" s="2" t="str">
        <f t="shared" si="6"/>
        <v>〇</v>
      </c>
      <c r="L11" s="2" t="str">
        <f t="shared" si="7"/>
        <v>×</v>
      </c>
      <c r="M11" s="1" t="s">
        <v>0</v>
      </c>
      <c r="N11" s="1" t="s">
        <v>1</v>
      </c>
      <c r="O11" s="3" t="s">
        <v>9</v>
      </c>
    </row>
    <row r="12" spans="1:15" x14ac:dyDescent="0.4">
      <c r="A12" s="2">
        <v>2.29</v>
      </c>
      <c r="B12" s="2" t="str">
        <f t="shared" si="0"/>
        <v>×</v>
      </c>
      <c r="C12" s="2" t="str">
        <f t="shared" si="1"/>
        <v>×</v>
      </c>
      <c r="D12" s="2">
        <v>2.88</v>
      </c>
      <c r="E12" s="2" t="str">
        <f t="shared" si="2"/>
        <v>×</v>
      </c>
      <c r="F12" s="2" t="str">
        <f t="shared" si="3"/>
        <v>×</v>
      </c>
      <c r="G12" s="2">
        <v>3.11</v>
      </c>
      <c r="H12" s="2" t="str">
        <f t="shared" si="4"/>
        <v>×</v>
      </c>
      <c r="I12" s="2" t="str">
        <f t="shared" si="5"/>
        <v>×</v>
      </c>
      <c r="J12" s="2">
        <v>5.35</v>
      </c>
      <c r="K12" s="2" t="str">
        <f t="shared" si="6"/>
        <v>〇</v>
      </c>
      <c r="L12" s="2" t="str">
        <f t="shared" si="7"/>
        <v>×</v>
      </c>
      <c r="M12" s="1" t="s">
        <v>0</v>
      </c>
      <c r="N12" s="1" t="s">
        <v>1</v>
      </c>
      <c r="O12" s="3" t="s">
        <v>13</v>
      </c>
    </row>
    <row r="13" spans="1:15" x14ac:dyDescent="0.4">
      <c r="A13" s="2">
        <v>2.29</v>
      </c>
      <c r="B13" s="2" t="str">
        <f t="shared" si="0"/>
        <v>×</v>
      </c>
      <c r="C13" s="2" t="str">
        <f t="shared" si="1"/>
        <v>×</v>
      </c>
      <c r="D13" s="2">
        <v>2.88</v>
      </c>
      <c r="E13" s="2" t="str">
        <f t="shared" si="2"/>
        <v>×</v>
      </c>
      <c r="F13" s="2" t="str">
        <f t="shared" si="3"/>
        <v>×</v>
      </c>
      <c r="G13" s="2">
        <v>3.11</v>
      </c>
      <c r="H13" s="2" t="str">
        <f t="shared" si="4"/>
        <v>×</v>
      </c>
      <c r="I13" s="2" t="str">
        <f t="shared" si="5"/>
        <v>×</v>
      </c>
      <c r="J13" s="2">
        <v>5.35</v>
      </c>
      <c r="K13" s="2" t="str">
        <f t="shared" si="6"/>
        <v>〇</v>
      </c>
      <c r="L13" s="2" t="str">
        <f t="shared" si="7"/>
        <v>×</v>
      </c>
      <c r="M13" s="1" t="s">
        <v>0</v>
      </c>
      <c r="N13" s="1" t="s">
        <v>1</v>
      </c>
      <c r="O13" s="3" t="s">
        <v>10</v>
      </c>
    </row>
    <row r="14" spans="1:15" x14ac:dyDescent="0.4">
      <c r="A14" s="2">
        <v>2.29</v>
      </c>
      <c r="B14" s="2" t="str">
        <f t="shared" si="0"/>
        <v>×</v>
      </c>
      <c r="C14" s="2" t="str">
        <f t="shared" si="1"/>
        <v>×</v>
      </c>
      <c r="D14" s="2">
        <v>2.88</v>
      </c>
      <c r="E14" s="2" t="str">
        <f t="shared" si="2"/>
        <v>×</v>
      </c>
      <c r="F14" s="2" t="str">
        <f t="shared" si="3"/>
        <v>×</v>
      </c>
      <c r="G14" s="2">
        <v>3.11</v>
      </c>
      <c r="H14" s="2" t="str">
        <f t="shared" si="4"/>
        <v>×</v>
      </c>
      <c r="I14" s="2" t="str">
        <f t="shared" si="5"/>
        <v>×</v>
      </c>
      <c r="J14" s="2">
        <v>5.35</v>
      </c>
      <c r="K14" s="2" t="str">
        <f t="shared" si="6"/>
        <v>〇</v>
      </c>
      <c r="L14" s="2" t="str">
        <f t="shared" si="7"/>
        <v>×</v>
      </c>
      <c r="M14" s="1" t="s">
        <v>0</v>
      </c>
      <c r="N14" s="1" t="s">
        <v>1</v>
      </c>
      <c r="O14" s="3" t="s">
        <v>14</v>
      </c>
    </row>
    <row r="15" spans="1:15" x14ac:dyDescent="0.4">
      <c r="A15" s="2">
        <v>2.29</v>
      </c>
      <c r="B15" s="2" t="str">
        <f t="shared" si="0"/>
        <v>×</v>
      </c>
      <c r="C15" s="2" t="str">
        <f t="shared" si="1"/>
        <v>×</v>
      </c>
      <c r="D15" s="2">
        <v>2.88</v>
      </c>
      <c r="E15" s="2" t="str">
        <f t="shared" si="2"/>
        <v>×</v>
      </c>
      <c r="F15" s="2" t="str">
        <f t="shared" si="3"/>
        <v>×</v>
      </c>
      <c r="G15" s="2">
        <v>3.11</v>
      </c>
      <c r="H15" s="2" t="str">
        <f t="shared" si="4"/>
        <v>×</v>
      </c>
      <c r="I15" s="2" t="str">
        <f t="shared" si="5"/>
        <v>×</v>
      </c>
      <c r="J15" s="2">
        <v>5.35</v>
      </c>
      <c r="K15" s="2" t="str">
        <f t="shared" si="6"/>
        <v>〇</v>
      </c>
      <c r="L15" s="2" t="str">
        <f t="shared" si="7"/>
        <v>×</v>
      </c>
      <c r="M15" s="1" t="s">
        <v>0</v>
      </c>
      <c r="N15" s="1" t="s">
        <v>1</v>
      </c>
      <c r="O15" s="3" t="s">
        <v>16</v>
      </c>
    </row>
    <row r="16" spans="1:15" x14ac:dyDescent="0.4">
      <c r="A16" s="2">
        <v>2.84</v>
      </c>
      <c r="B16" s="2" t="str">
        <f t="shared" si="0"/>
        <v>×</v>
      </c>
      <c r="C16" s="2" t="str">
        <f t="shared" si="1"/>
        <v>×</v>
      </c>
      <c r="D16" s="2">
        <v>2.84</v>
      </c>
      <c r="E16" s="2" t="str">
        <f t="shared" si="2"/>
        <v>×</v>
      </c>
      <c r="F16" s="2" t="str">
        <f t="shared" si="3"/>
        <v>×</v>
      </c>
      <c r="G16" s="2">
        <v>2.84</v>
      </c>
      <c r="H16" s="2" t="str">
        <f t="shared" si="4"/>
        <v>×</v>
      </c>
      <c r="I16" s="2" t="str">
        <f t="shared" si="5"/>
        <v>×</v>
      </c>
      <c r="J16" s="2">
        <v>2.84</v>
      </c>
      <c r="K16" s="2" t="str">
        <f t="shared" si="6"/>
        <v>×</v>
      </c>
      <c r="L16" s="2" t="str">
        <f t="shared" si="7"/>
        <v>×</v>
      </c>
      <c r="M16" s="1">
        <v>888888</v>
      </c>
      <c r="N16" s="1" t="s">
        <v>5</v>
      </c>
      <c r="O16" s="3" t="s">
        <v>8</v>
      </c>
    </row>
    <row r="17" spans="1:15" x14ac:dyDescent="0.4">
      <c r="A17" s="2">
        <v>2.84</v>
      </c>
      <c r="B17" s="2" t="str">
        <f t="shared" si="0"/>
        <v>×</v>
      </c>
      <c r="C17" s="2" t="str">
        <f t="shared" si="1"/>
        <v>×</v>
      </c>
      <c r="D17" s="2">
        <v>2.84</v>
      </c>
      <c r="E17" s="2" t="str">
        <f t="shared" si="2"/>
        <v>×</v>
      </c>
      <c r="F17" s="2" t="str">
        <f t="shared" si="3"/>
        <v>×</v>
      </c>
      <c r="G17" s="2">
        <v>2.84</v>
      </c>
      <c r="H17" s="2" t="str">
        <f t="shared" si="4"/>
        <v>×</v>
      </c>
      <c r="I17" s="2" t="str">
        <f t="shared" si="5"/>
        <v>×</v>
      </c>
      <c r="J17" s="2">
        <v>2.84</v>
      </c>
      <c r="K17" s="2" t="str">
        <f t="shared" si="6"/>
        <v>×</v>
      </c>
      <c r="L17" s="2" t="str">
        <f t="shared" si="7"/>
        <v>×</v>
      </c>
      <c r="M17" s="1">
        <v>888888</v>
      </c>
      <c r="N17" s="1" t="s">
        <v>5</v>
      </c>
      <c r="O17" s="3" t="s">
        <v>9</v>
      </c>
    </row>
    <row r="18" spans="1:15" x14ac:dyDescent="0.4">
      <c r="A18" s="2">
        <v>2.84</v>
      </c>
      <c r="B18" s="2" t="str">
        <f t="shared" si="0"/>
        <v>×</v>
      </c>
      <c r="C18" s="2" t="str">
        <f t="shared" si="1"/>
        <v>×</v>
      </c>
      <c r="D18" s="2">
        <v>2.84</v>
      </c>
      <c r="E18" s="2" t="str">
        <f t="shared" si="2"/>
        <v>×</v>
      </c>
      <c r="F18" s="2" t="str">
        <f t="shared" si="3"/>
        <v>×</v>
      </c>
      <c r="G18" s="2">
        <v>2.84</v>
      </c>
      <c r="H18" s="2" t="str">
        <f t="shared" si="4"/>
        <v>×</v>
      </c>
      <c r="I18" s="2" t="str">
        <f t="shared" si="5"/>
        <v>×</v>
      </c>
      <c r="J18" s="2">
        <v>2.84</v>
      </c>
      <c r="K18" s="2" t="str">
        <f t="shared" si="6"/>
        <v>×</v>
      </c>
      <c r="L18" s="2" t="str">
        <f t="shared" si="7"/>
        <v>×</v>
      </c>
      <c r="M18" s="1">
        <v>888888</v>
      </c>
      <c r="N18" s="1" t="s">
        <v>5</v>
      </c>
      <c r="O18" s="3" t="s">
        <v>13</v>
      </c>
    </row>
    <row r="19" spans="1:15" x14ac:dyDescent="0.4">
      <c r="A19" s="2">
        <v>2.84</v>
      </c>
      <c r="B19" s="2" t="str">
        <f t="shared" si="0"/>
        <v>×</v>
      </c>
      <c r="C19" s="2" t="str">
        <f t="shared" si="1"/>
        <v>×</v>
      </c>
      <c r="D19" s="2">
        <v>2.84</v>
      </c>
      <c r="E19" s="2" t="str">
        <f t="shared" si="2"/>
        <v>×</v>
      </c>
      <c r="F19" s="2" t="str">
        <f t="shared" si="3"/>
        <v>×</v>
      </c>
      <c r="G19" s="2">
        <v>2.84</v>
      </c>
      <c r="H19" s="2" t="str">
        <f t="shared" si="4"/>
        <v>×</v>
      </c>
      <c r="I19" s="2" t="str">
        <f t="shared" si="5"/>
        <v>×</v>
      </c>
      <c r="J19" s="2">
        <v>2.84</v>
      </c>
      <c r="K19" s="2" t="str">
        <f t="shared" si="6"/>
        <v>×</v>
      </c>
      <c r="L19" s="2" t="str">
        <f t="shared" si="7"/>
        <v>×</v>
      </c>
      <c r="M19" s="1" t="s">
        <v>11</v>
      </c>
      <c r="N19" s="1" t="s">
        <v>5</v>
      </c>
      <c r="O19" s="3" t="s">
        <v>10</v>
      </c>
    </row>
    <row r="20" spans="1:15" x14ac:dyDescent="0.4">
      <c r="A20" s="2">
        <v>2.84</v>
      </c>
      <c r="B20" s="2" t="str">
        <f t="shared" si="0"/>
        <v>×</v>
      </c>
      <c r="C20" s="2" t="str">
        <f t="shared" si="1"/>
        <v>×</v>
      </c>
      <c r="D20" s="2">
        <v>2.84</v>
      </c>
      <c r="E20" s="2" t="str">
        <f t="shared" si="2"/>
        <v>×</v>
      </c>
      <c r="F20" s="2" t="str">
        <f t="shared" si="3"/>
        <v>×</v>
      </c>
      <c r="G20" s="2">
        <v>2.84</v>
      </c>
      <c r="H20" s="2" t="str">
        <f t="shared" si="4"/>
        <v>×</v>
      </c>
      <c r="I20" s="2" t="str">
        <f t="shared" si="5"/>
        <v>×</v>
      </c>
      <c r="J20" s="2">
        <v>2.84</v>
      </c>
      <c r="K20" s="2" t="str">
        <f t="shared" si="6"/>
        <v>×</v>
      </c>
      <c r="L20" s="2" t="str">
        <f t="shared" si="7"/>
        <v>×</v>
      </c>
      <c r="M20" s="1" t="s">
        <v>11</v>
      </c>
      <c r="N20" s="1" t="s">
        <v>5</v>
      </c>
      <c r="O20" s="3" t="s">
        <v>16</v>
      </c>
    </row>
    <row r="21" spans="1:15" x14ac:dyDescent="0.4">
      <c r="A21" s="2">
        <v>3.22</v>
      </c>
      <c r="B21" s="2" t="str">
        <f t="shared" si="0"/>
        <v>×</v>
      </c>
      <c r="C21" s="2" t="str">
        <f t="shared" si="1"/>
        <v>×</v>
      </c>
      <c r="D21" s="2">
        <v>3.22</v>
      </c>
      <c r="E21" s="2" t="str">
        <f t="shared" si="2"/>
        <v>×</v>
      </c>
      <c r="F21" s="2" t="str">
        <f t="shared" si="3"/>
        <v>×</v>
      </c>
      <c r="G21" s="2">
        <v>3.22</v>
      </c>
      <c r="H21" s="2" t="str">
        <f t="shared" si="4"/>
        <v>×</v>
      </c>
      <c r="I21" s="2" t="str">
        <f t="shared" si="5"/>
        <v>×</v>
      </c>
      <c r="J21" s="2">
        <v>3.22</v>
      </c>
      <c r="K21" s="2" t="str">
        <f t="shared" si="6"/>
        <v>×</v>
      </c>
      <c r="L21" s="2" t="str">
        <f t="shared" si="7"/>
        <v>×</v>
      </c>
      <c r="M21" s="1">
        <v>888888</v>
      </c>
      <c r="N21" s="1" t="s">
        <v>3</v>
      </c>
      <c r="O21" s="3" t="s">
        <v>9</v>
      </c>
    </row>
    <row r="22" spans="1:15" x14ac:dyDescent="0.4">
      <c r="A22" s="2">
        <v>3.22</v>
      </c>
      <c r="B22" s="2" t="str">
        <f t="shared" si="0"/>
        <v>×</v>
      </c>
      <c r="C22" s="2" t="str">
        <f t="shared" si="1"/>
        <v>×</v>
      </c>
      <c r="D22" s="2">
        <v>3.22</v>
      </c>
      <c r="E22" s="2" t="str">
        <f t="shared" si="2"/>
        <v>×</v>
      </c>
      <c r="F22" s="2" t="str">
        <f t="shared" si="3"/>
        <v>×</v>
      </c>
      <c r="G22" s="2">
        <v>3.22</v>
      </c>
      <c r="H22" s="2" t="str">
        <f t="shared" si="4"/>
        <v>×</v>
      </c>
      <c r="I22" s="2" t="str">
        <f t="shared" si="5"/>
        <v>×</v>
      </c>
      <c r="J22" s="2">
        <v>3.22</v>
      </c>
      <c r="K22" s="2" t="str">
        <f t="shared" si="6"/>
        <v>×</v>
      </c>
      <c r="L22" s="2" t="str">
        <f t="shared" si="7"/>
        <v>×</v>
      </c>
      <c r="M22" s="1" t="s">
        <v>11</v>
      </c>
      <c r="N22" s="1" t="s">
        <v>3</v>
      </c>
      <c r="O22" s="3" t="s">
        <v>10</v>
      </c>
    </row>
    <row r="23" spans="1:15" x14ac:dyDescent="0.4">
      <c r="A23" s="2">
        <v>3.54</v>
      </c>
      <c r="B23" s="2" t="str">
        <f t="shared" si="0"/>
        <v>×</v>
      </c>
      <c r="C23" s="2" t="str">
        <f t="shared" si="1"/>
        <v>×</v>
      </c>
      <c r="D23" s="2">
        <v>3.54</v>
      </c>
      <c r="E23" s="2" t="str">
        <f t="shared" si="2"/>
        <v>×</v>
      </c>
      <c r="F23" s="2" t="str">
        <f t="shared" si="3"/>
        <v>×</v>
      </c>
      <c r="G23" s="2">
        <v>3.54</v>
      </c>
      <c r="H23" s="2" t="str">
        <f t="shared" si="4"/>
        <v>×</v>
      </c>
      <c r="I23" s="2" t="str">
        <f t="shared" si="5"/>
        <v>×</v>
      </c>
      <c r="J23" s="2">
        <v>3.54</v>
      </c>
      <c r="K23" s="2" t="str">
        <f t="shared" si="6"/>
        <v>×</v>
      </c>
      <c r="L23" s="2" t="str">
        <f t="shared" si="7"/>
        <v>×</v>
      </c>
      <c r="M23" s="1" t="s">
        <v>11</v>
      </c>
      <c r="N23" s="1" t="s">
        <v>1</v>
      </c>
      <c r="O23" s="3" t="s">
        <v>16</v>
      </c>
    </row>
    <row r="24" spans="1:15" x14ac:dyDescent="0.4">
      <c r="A24" s="2">
        <v>4.01</v>
      </c>
      <c r="B24" s="2" t="str">
        <f t="shared" si="0"/>
        <v>×</v>
      </c>
      <c r="C24" s="2" t="str">
        <f t="shared" si="1"/>
        <v>×</v>
      </c>
      <c r="D24" s="2">
        <v>5.53</v>
      </c>
      <c r="E24" s="2" t="str">
        <f t="shared" si="2"/>
        <v>〇</v>
      </c>
      <c r="F24" s="2" t="str">
        <f t="shared" si="3"/>
        <v>×</v>
      </c>
      <c r="G24" s="2">
        <v>6.44</v>
      </c>
      <c r="H24" s="2" t="str">
        <f t="shared" si="4"/>
        <v>〇</v>
      </c>
      <c r="I24" s="2" t="str">
        <f t="shared" si="5"/>
        <v>×</v>
      </c>
      <c r="J24" s="2">
        <v>3.9</v>
      </c>
      <c r="K24" s="2" t="str">
        <f t="shared" si="6"/>
        <v>×</v>
      </c>
      <c r="L24" s="2" t="str">
        <f t="shared" si="7"/>
        <v>×</v>
      </c>
      <c r="M24" s="1" t="s">
        <v>12</v>
      </c>
      <c r="N24" s="1" t="s">
        <v>15</v>
      </c>
      <c r="O24" s="3" t="s">
        <v>16</v>
      </c>
    </row>
    <row r="25" spans="1:15" x14ac:dyDescent="0.4">
      <c r="A25" s="2">
        <v>6.19</v>
      </c>
      <c r="B25" s="2" t="str">
        <f t="shared" si="0"/>
        <v>〇</v>
      </c>
      <c r="C25" s="2" t="str">
        <f t="shared" si="1"/>
        <v>×</v>
      </c>
      <c r="D25" s="2">
        <v>7.73</v>
      </c>
      <c r="E25" s="2" t="str">
        <f t="shared" si="2"/>
        <v>〇</v>
      </c>
      <c r="F25" s="2" t="str">
        <f t="shared" si="3"/>
        <v>〇</v>
      </c>
      <c r="G25" s="2">
        <v>8.32</v>
      </c>
      <c r="H25" s="2" t="str">
        <f t="shared" si="4"/>
        <v>〇</v>
      </c>
      <c r="I25" s="2" t="str">
        <f t="shared" si="5"/>
        <v>〇</v>
      </c>
      <c r="J25" s="2">
        <v>11.17</v>
      </c>
      <c r="K25" s="2" t="str">
        <f t="shared" si="6"/>
        <v>〇</v>
      </c>
      <c r="L25" s="2" t="str">
        <f t="shared" si="7"/>
        <v>〇</v>
      </c>
      <c r="M25" s="1" t="s">
        <v>1</v>
      </c>
      <c r="N25" s="1" t="s">
        <v>4</v>
      </c>
      <c r="O25" s="3" t="s">
        <v>9</v>
      </c>
    </row>
    <row r="26" spans="1:15" x14ac:dyDescent="0.4">
      <c r="A26" s="2">
        <v>6.19</v>
      </c>
      <c r="B26" s="2" t="str">
        <f t="shared" si="0"/>
        <v>〇</v>
      </c>
      <c r="C26" s="2" t="str">
        <f t="shared" si="1"/>
        <v>×</v>
      </c>
      <c r="D26" s="2">
        <v>7.73</v>
      </c>
      <c r="E26" s="2" t="str">
        <f t="shared" si="2"/>
        <v>〇</v>
      </c>
      <c r="F26" s="2" t="str">
        <f t="shared" si="3"/>
        <v>〇</v>
      </c>
      <c r="G26" s="2">
        <v>8.32</v>
      </c>
      <c r="H26" s="2" t="str">
        <f t="shared" si="4"/>
        <v>〇</v>
      </c>
      <c r="I26" s="2" t="str">
        <f t="shared" si="5"/>
        <v>〇</v>
      </c>
      <c r="J26" s="2">
        <v>11.17</v>
      </c>
      <c r="K26" s="2" t="str">
        <f t="shared" si="6"/>
        <v>〇</v>
      </c>
      <c r="L26" s="2" t="str">
        <f t="shared" si="7"/>
        <v>〇</v>
      </c>
      <c r="M26" s="1" t="s">
        <v>4</v>
      </c>
      <c r="N26" s="1" t="s">
        <v>1</v>
      </c>
      <c r="O26" s="3" t="s">
        <v>9</v>
      </c>
    </row>
    <row r="27" spans="1:15" x14ac:dyDescent="0.4">
      <c r="A27" s="2">
        <v>6.19</v>
      </c>
      <c r="B27" s="2" t="str">
        <f t="shared" si="0"/>
        <v>〇</v>
      </c>
      <c r="C27" s="2" t="str">
        <f t="shared" si="1"/>
        <v>×</v>
      </c>
      <c r="D27" s="2">
        <v>7.73</v>
      </c>
      <c r="E27" s="2" t="str">
        <f t="shared" si="2"/>
        <v>〇</v>
      </c>
      <c r="F27" s="2" t="str">
        <f t="shared" si="3"/>
        <v>〇</v>
      </c>
      <c r="G27" s="2">
        <v>8.32</v>
      </c>
      <c r="H27" s="2" t="str">
        <f t="shared" si="4"/>
        <v>〇</v>
      </c>
      <c r="I27" s="2" t="str">
        <f t="shared" si="5"/>
        <v>〇</v>
      </c>
      <c r="J27" s="2">
        <v>11.17</v>
      </c>
      <c r="K27" s="2" t="str">
        <f t="shared" si="6"/>
        <v>〇</v>
      </c>
      <c r="L27" s="2" t="str">
        <f t="shared" si="7"/>
        <v>〇</v>
      </c>
      <c r="M27" s="1" t="s">
        <v>1</v>
      </c>
      <c r="N27" s="1" t="s">
        <v>4</v>
      </c>
      <c r="O27" s="3" t="s">
        <v>13</v>
      </c>
    </row>
    <row r="28" spans="1:15" x14ac:dyDescent="0.4">
      <c r="A28" s="2">
        <v>6.19</v>
      </c>
      <c r="B28" s="2" t="str">
        <f t="shared" si="0"/>
        <v>〇</v>
      </c>
      <c r="C28" s="2" t="str">
        <f t="shared" si="1"/>
        <v>×</v>
      </c>
      <c r="D28" s="2">
        <v>7.73</v>
      </c>
      <c r="E28" s="2" t="str">
        <f t="shared" si="2"/>
        <v>〇</v>
      </c>
      <c r="F28" s="2" t="str">
        <f t="shared" si="3"/>
        <v>〇</v>
      </c>
      <c r="G28" s="2">
        <v>8.32</v>
      </c>
      <c r="H28" s="2" t="str">
        <f t="shared" si="4"/>
        <v>〇</v>
      </c>
      <c r="I28" s="2" t="str">
        <f t="shared" si="5"/>
        <v>〇</v>
      </c>
      <c r="J28" s="2">
        <v>11.17</v>
      </c>
      <c r="K28" s="2" t="str">
        <f t="shared" si="6"/>
        <v>〇</v>
      </c>
      <c r="L28" s="2" t="str">
        <f t="shared" si="7"/>
        <v>〇</v>
      </c>
      <c r="M28" s="1" t="s">
        <v>1</v>
      </c>
      <c r="N28" s="1" t="s">
        <v>4</v>
      </c>
      <c r="O28" s="3" t="s">
        <v>10</v>
      </c>
    </row>
    <row r="29" spans="1:15" x14ac:dyDescent="0.4">
      <c r="A29" s="2">
        <v>6.19</v>
      </c>
      <c r="B29" s="2" t="str">
        <f t="shared" si="0"/>
        <v>〇</v>
      </c>
      <c r="C29" s="2" t="str">
        <f t="shared" si="1"/>
        <v>×</v>
      </c>
      <c r="D29" s="2">
        <v>7.73</v>
      </c>
      <c r="E29" s="2" t="str">
        <f t="shared" si="2"/>
        <v>〇</v>
      </c>
      <c r="F29" s="2" t="str">
        <f t="shared" si="3"/>
        <v>〇</v>
      </c>
      <c r="G29" s="2">
        <v>8.32</v>
      </c>
      <c r="H29" s="2" t="str">
        <f t="shared" si="4"/>
        <v>〇</v>
      </c>
      <c r="I29" s="2" t="str">
        <f t="shared" si="5"/>
        <v>〇</v>
      </c>
      <c r="J29" s="2">
        <v>11.17</v>
      </c>
      <c r="K29" s="2" t="str">
        <f t="shared" si="6"/>
        <v>〇</v>
      </c>
      <c r="L29" s="2" t="str">
        <f t="shared" si="7"/>
        <v>〇</v>
      </c>
      <c r="M29" s="1" t="s">
        <v>1</v>
      </c>
      <c r="N29" s="1" t="s">
        <v>4</v>
      </c>
      <c r="O29" s="3" t="s">
        <v>14</v>
      </c>
    </row>
    <row r="30" spans="1:15" x14ac:dyDescent="0.4">
      <c r="A30" s="2">
        <v>6.19</v>
      </c>
      <c r="B30" s="2" t="str">
        <f t="shared" si="0"/>
        <v>〇</v>
      </c>
      <c r="C30" s="2" t="str">
        <f t="shared" si="1"/>
        <v>×</v>
      </c>
      <c r="D30" s="2">
        <v>7.73</v>
      </c>
      <c r="E30" s="2" t="str">
        <f t="shared" si="2"/>
        <v>〇</v>
      </c>
      <c r="F30" s="2" t="str">
        <f t="shared" si="3"/>
        <v>〇</v>
      </c>
      <c r="G30" s="2">
        <v>8.32</v>
      </c>
      <c r="H30" s="2" t="str">
        <f t="shared" si="4"/>
        <v>〇</v>
      </c>
      <c r="I30" s="2" t="str">
        <f t="shared" si="5"/>
        <v>〇</v>
      </c>
      <c r="J30" s="2">
        <v>11.17</v>
      </c>
      <c r="K30" s="2" t="str">
        <f t="shared" si="6"/>
        <v>〇</v>
      </c>
      <c r="L30" s="2" t="str">
        <f t="shared" si="7"/>
        <v>〇</v>
      </c>
      <c r="M30" s="1" t="s">
        <v>1</v>
      </c>
      <c r="N30" s="1" t="s">
        <v>4</v>
      </c>
      <c r="O30" s="3" t="s">
        <v>16</v>
      </c>
    </row>
    <row r="31" spans="1:15" x14ac:dyDescent="0.4">
      <c r="A31" s="2">
        <v>7.2</v>
      </c>
      <c r="B31" s="2" t="str">
        <f t="shared" si="0"/>
        <v>〇</v>
      </c>
      <c r="C31" s="2" t="str">
        <f t="shared" si="1"/>
        <v>〇</v>
      </c>
      <c r="D31" s="2">
        <v>6.8</v>
      </c>
      <c r="E31" s="2" t="str">
        <f t="shared" si="2"/>
        <v>〇</v>
      </c>
      <c r="F31" s="2" t="str">
        <f t="shared" si="3"/>
        <v>×</v>
      </c>
      <c r="G31" s="2">
        <v>6.66</v>
      </c>
      <c r="H31" s="2" t="str">
        <f t="shared" si="4"/>
        <v>〇</v>
      </c>
      <c r="I31" s="2" t="str">
        <f t="shared" si="5"/>
        <v>×</v>
      </c>
      <c r="J31" s="2">
        <v>4.3499999999999996</v>
      </c>
      <c r="K31" s="2" t="str">
        <f t="shared" si="6"/>
        <v>×</v>
      </c>
      <c r="L31" s="2" t="str">
        <f t="shared" si="7"/>
        <v>×</v>
      </c>
      <c r="M31" s="1">
        <v>444444</v>
      </c>
      <c r="N31" s="1" t="s">
        <v>6</v>
      </c>
      <c r="O31" s="3" t="s">
        <v>9</v>
      </c>
    </row>
    <row r="32" spans="1:15" x14ac:dyDescent="0.4">
      <c r="A32" s="2">
        <v>7.8</v>
      </c>
      <c r="B32" s="2" t="str">
        <f t="shared" si="0"/>
        <v>〇</v>
      </c>
      <c r="C32" s="2" t="str">
        <f t="shared" si="1"/>
        <v>〇</v>
      </c>
      <c r="D32" s="2">
        <v>7.8</v>
      </c>
      <c r="E32" s="2" t="str">
        <f t="shared" si="2"/>
        <v>〇</v>
      </c>
      <c r="F32" s="2" t="str">
        <f t="shared" si="3"/>
        <v>〇</v>
      </c>
      <c r="G32" s="2">
        <v>7.8</v>
      </c>
      <c r="H32" s="2" t="str">
        <f t="shared" si="4"/>
        <v>〇</v>
      </c>
      <c r="I32" s="2" t="str">
        <f t="shared" si="5"/>
        <v>〇</v>
      </c>
      <c r="J32" s="2">
        <v>7.8</v>
      </c>
      <c r="K32" s="2" t="str">
        <f t="shared" si="6"/>
        <v>〇</v>
      </c>
      <c r="L32" s="2" t="str">
        <f t="shared" si="7"/>
        <v>〇</v>
      </c>
      <c r="M32" s="1" t="s">
        <v>12</v>
      </c>
      <c r="N32" s="1" t="s">
        <v>5</v>
      </c>
      <c r="O32" s="3" t="s">
        <v>16</v>
      </c>
    </row>
    <row r="33" spans="1:15" x14ac:dyDescent="0.4">
      <c r="A33" s="2">
        <v>8.3800000000000008</v>
      </c>
      <c r="B33" s="2" t="str">
        <f t="shared" si="0"/>
        <v>〇</v>
      </c>
      <c r="C33" s="2" t="str">
        <f t="shared" si="1"/>
        <v>〇</v>
      </c>
      <c r="D33" s="2">
        <v>8.3800000000000008</v>
      </c>
      <c r="E33" s="2" t="str">
        <f t="shared" si="2"/>
        <v>〇</v>
      </c>
      <c r="F33" s="2" t="str">
        <f t="shared" si="3"/>
        <v>〇</v>
      </c>
      <c r="G33" s="2">
        <v>8.3800000000000008</v>
      </c>
      <c r="H33" s="2" t="str">
        <f t="shared" si="4"/>
        <v>〇</v>
      </c>
      <c r="I33" s="2" t="str">
        <f t="shared" si="5"/>
        <v>〇</v>
      </c>
      <c r="J33" s="2">
        <v>8.3800000000000008</v>
      </c>
      <c r="K33" s="2" t="str">
        <f t="shared" si="6"/>
        <v>〇</v>
      </c>
      <c r="L33" s="2" t="str">
        <f t="shared" si="7"/>
        <v>〇</v>
      </c>
      <c r="M33" s="1">
        <v>444444</v>
      </c>
      <c r="N33" s="1" t="s">
        <v>7</v>
      </c>
      <c r="O33" s="3" t="s">
        <v>9</v>
      </c>
    </row>
    <row r="34" spans="1:15" x14ac:dyDescent="0.4">
      <c r="A34" s="2">
        <v>8.86</v>
      </c>
      <c r="B34" s="2" t="str">
        <f t="shared" si="0"/>
        <v>〇</v>
      </c>
      <c r="C34" s="2" t="str">
        <f t="shared" si="1"/>
        <v>〇</v>
      </c>
      <c r="D34" s="2">
        <v>8.86</v>
      </c>
      <c r="E34" s="2" t="str">
        <f t="shared" si="2"/>
        <v>〇</v>
      </c>
      <c r="F34" s="2" t="str">
        <f t="shared" si="3"/>
        <v>〇</v>
      </c>
      <c r="G34" s="2">
        <v>8.86</v>
      </c>
      <c r="H34" s="2" t="str">
        <f t="shared" si="4"/>
        <v>〇</v>
      </c>
      <c r="I34" s="2" t="str">
        <f t="shared" si="5"/>
        <v>〇</v>
      </c>
      <c r="J34" s="2">
        <v>8.86</v>
      </c>
      <c r="K34" s="2" t="str">
        <f t="shared" si="6"/>
        <v>〇</v>
      </c>
      <c r="L34" s="2" t="str">
        <f t="shared" si="7"/>
        <v>〇</v>
      </c>
      <c r="M34" s="1">
        <v>444444</v>
      </c>
      <c r="N34" s="1" t="s">
        <v>3</v>
      </c>
      <c r="O34" s="3" t="s">
        <v>9</v>
      </c>
    </row>
    <row r="35" spans="1:15" x14ac:dyDescent="0.4">
      <c r="A35" s="2">
        <v>8.86</v>
      </c>
      <c r="B35" s="2" t="str">
        <f t="shared" si="0"/>
        <v>〇</v>
      </c>
      <c r="C35" s="2" t="str">
        <f t="shared" si="1"/>
        <v>〇</v>
      </c>
      <c r="D35" s="2">
        <v>8.86</v>
      </c>
      <c r="E35" s="2" t="str">
        <f t="shared" si="2"/>
        <v>〇</v>
      </c>
      <c r="F35" s="2" t="str">
        <f t="shared" si="3"/>
        <v>〇</v>
      </c>
      <c r="G35" s="2">
        <v>8.86</v>
      </c>
      <c r="H35" s="2" t="str">
        <f t="shared" si="4"/>
        <v>〇</v>
      </c>
      <c r="I35" s="2" t="str">
        <f t="shared" si="5"/>
        <v>〇</v>
      </c>
      <c r="J35" s="2">
        <v>8.86</v>
      </c>
      <c r="K35" s="2" t="str">
        <f t="shared" si="6"/>
        <v>〇</v>
      </c>
      <c r="L35" s="2" t="str">
        <f t="shared" si="7"/>
        <v>〇</v>
      </c>
      <c r="M35" s="1">
        <v>444444</v>
      </c>
      <c r="N35" s="1" t="s">
        <v>3</v>
      </c>
      <c r="O35" s="3" t="s">
        <v>13</v>
      </c>
    </row>
    <row r="36" spans="1:15" x14ac:dyDescent="0.4">
      <c r="A36" s="2">
        <v>8.86</v>
      </c>
      <c r="B36" s="2" t="str">
        <f t="shared" si="0"/>
        <v>〇</v>
      </c>
      <c r="C36" s="2" t="str">
        <f t="shared" si="1"/>
        <v>〇</v>
      </c>
      <c r="D36" s="2">
        <v>8.86</v>
      </c>
      <c r="E36" s="2" t="str">
        <f t="shared" si="2"/>
        <v>〇</v>
      </c>
      <c r="F36" s="2" t="str">
        <f t="shared" si="3"/>
        <v>〇</v>
      </c>
      <c r="G36" s="2">
        <v>8.86</v>
      </c>
      <c r="H36" s="2" t="str">
        <f t="shared" si="4"/>
        <v>〇</v>
      </c>
      <c r="I36" s="2" t="str">
        <f t="shared" si="5"/>
        <v>〇</v>
      </c>
      <c r="J36" s="2">
        <v>8.86</v>
      </c>
      <c r="K36" s="2" t="str">
        <f t="shared" si="6"/>
        <v>〇</v>
      </c>
      <c r="L36" s="2" t="str">
        <f t="shared" si="7"/>
        <v>〇</v>
      </c>
      <c r="M36" s="1">
        <v>444444</v>
      </c>
      <c r="N36" s="1" t="s">
        <v>3</v>
      </c>
      <c r="O36" s="3" t="s">
        <v>13</v>
      </c>
    </row>
    <row r="37" spans="1:15" x14ac:dyDescent="0.4">
      <c r="A37" s="2">
        <v>8.86</v>
      </c>
      <c r="B37" s="2" t="str">
        <f t="shared" si="0"/>
        <v>〇</v>
      </c>
      <c r="C37" s="2" t="str">
        <f t="shared" si="1"/>
        <v>〇</v>
      </c>
      <c r="D37" s="2">
        <v>8.86</v>
      </c>
      <c r="E37" s="2" t="str">
        <f t="shared" si="2"/>
        <v>〇</v>
      </c>
      <c r="F37" s="2" t="str">
        <f t="shared" si="3"/>
        <v>〇</v>
      </c>
      <c r="G37" s="2">
        <v>8.86</v>
      </c>
      <c r="H37" s="2" t="str">
        <f t="shared" si="4"/>
        <v>〇</v>
      </c>
      <c r="I37" s="2" t="str">
        <f t="shared" si="5"/>
        <v>〇</v>
      </c>
      <c r="J37" s="2">
        <v>8.86</v>
      </c>
      <c r="K37" s="2" t="str">
        <f t="shared" si="6"/>
        <v>〇</v>
      </c>
      <c r="L37" s="2" t="str">
        <f t="shared" si="7"/>
        <v>〇</v>
      </c>
      <c r="M37" s="1" t="s">
        <v>12</v>
      </c>
      <c r="N37" s="1" t="s">
        <v>3</v>
      </c>
      <c r="O37" s="3" t="s">
        <v>10</v>
      </c>
    </row>
    <row r="38" spans="1:15" x14ac:dyDescent="0.4">
      <c r="A38" s="2">
        <v>8.86</v>
      </c>
      <c r="B38" s="2" t="str">
        <f t="shared" si="0"/>
        <v>〇</v>
      </c>
      <c r="C38" s="2" t="str">
        <f t="shared" si="1"/>
        <v>〇</v>
      </c>
      <c r="D38" s="2">
        <v>8.86</v>
      </c>
      <c r="E38" s="2" t="str">
        <f t="shared" si="2"/>
        <v>〇</v>
      </c>
      <c r="F38" s="2" t="str">
        <f t="shared" si="3"/>
        <v>〇</v>
      </c>
      <c r="G38" s="2">
        <v>8.86</v>
      </c>
      <c r="H38" s="2" t="str">
        <f t="shared" si="4"/>
        <v>〇</v>
      </c>
      <c r="I38" s="2" t="str">
        <f t="shared" si="5"/>
        <v>〇</v>
      </c>
      <c r="J38" s="2">
        <v>8.86</v>
      </c>
      <c r="K38" s="2" t="str">
        <f t="shared" si="6"/>
        <v>〇</v>
      </c>
      <c r="L38" s="2" t="str">
        <f t="shared" si="7"/>
        <v>〇</v>
      </c>
      <c r="M38" s="1" t="s">
        <v>12</v>
      </c>
      <c r="N38" s="1" t="s">
        <v>3</v>
      </c>
      <c r="O38" s="3" t="s">
        <v>10</v>
      </c>
    </row>
    <row r="39" spans="1:15" x14ac:dyDescent="0.4">
      <c r="A39" s="2">
        <v>8.86</v>
      </c>
      <c r="B39" s="2" t="str">
        <f t="shared" si="0"/>
        <v>〇</v>
      </c>
      <c r="C39" s="2" t="str">
        <f t="shared" si="1"/>
        <v>〇</v>
      </c>
      <c r="D39" s="2">
        <v>8.86</v>
      </c>
      <c r="E39" s="2" t="str">
        <f t="shared" si="2"/>
        <v>〇</v>
      </c>
      <c r="F39" s="2" t="str">
        <f t="shared" si="3"/>
        <v>〇</v>
      </c>
      <c r="G39" s="2">
        <v>8.86</v>
      </c>
      <c r="H39" s="2" t="str">
        <f t="shared" si="4"/>
        <v>〇</v>
      </c>
      <c r="I39" s="2" t="str">
        <f t="shared" si="5"/>
        <v>〇</v>
      </c>
      <c r="J39" s="2">
        <v>8.86</v>
      </c>
      <c r="K39" s="2" t="str">
        <f t="shared" si="6"/>
        <v>〇</v>
      </c>
      <c r="L39" s="2" t="str">
        <f t="shared" si="7"/>
        <v>〇</v>
      </c>
      <c r="M39" s="1" t="s">
        <v>12</v>
      </c>
      <c r="N39" s="1" t="s">
        <v>3</v>
      </c>
      <c r="O39" s="3" t="s">
        <v>16</v>
      </c>
    </row>
    <row r="40" spans="1:15" x14ac:dyDescent="0.4">
      <c r="A40" s="2">
        <v>8.86</v>
      </c>
      <c r="B40" s="2" t="str">
        <f t="shared" si="0"/>
        <v>〇</v>
      </c>
      <c r="C40" s="2" t="str">
        <f t="shared" si="1"/>
        <v>〇</v>
      </c>
      <c r="D40" s="2">
        <v>8.86</v>
      </c>
      <c r="E40" s="2" t="str">
        <f t="shared" si="2"/>
        <v>〇</v>
      </c>
      <c r="F40" s="2" t="str">
        <f t="shared" si="3"/>
        <v>〇</v>
      </c>
      <c r="G40" s="2">
        <v>8.86</v>
      </c>
      <c r="H40" s="2" t="str">
        <f t="shared" si="4"/>
        <v>〇</v>
      </c>
      <c r="I40" s="2" t="str">
        <f t="shared" si="5"/>
        <v>〇</v>
      </c>
      <c r="J40" s="2">
        <v>8.86</v>
      </c>
      <c r="K40" s="2" t="str">
        <f t="shared" si="6"/>
        <v>〇</v>
      </c>
      <c r="L40" s="2" t="str">
        <f t="shared" si="7"/>
        <v>〇</v>
      </c>
      <c r="M40" s="1" t="s">
        <v>12</v>
      </c>
      <c r="N40" s="1" t="s">
        <v>3</v>
      </c>
      <c r="O40" s="3" t="s">
        <v>16</v>
      </c>
    </row>
    <row r="41" spans="1:15" x14ac:dyDescent="0.4">
      <c r="A41" s="2">
        <v>9.74</v>
      </c>
      <c r="B41" s="2" t="str">
        <f t="shared" si="0"/>
        <v>〇</v>
      </c>
      <c r="C41" s="2" t="str">
        <f t="shared" si="1"/>
        <v>〇</v>
      </c>
      <c r="D41" s="2">
        <v>9.74</v>
      </c>
      <c r="E41" s="2" t="str">
        <f t="shared" si="2"/>
        <v>〇</v>
      </c>
      <c r="F41" s="2" t="str">
        <f t="shared" si="3"/>
        <v>〇</v>
      </c>
      <c r="G41" s="2">
        <v>9.74</v>
      </c>
      <c r="H41" s="2" t="str">
        <f t="shared" si="4"/>
        <v>〇</v>
      </c>
      <c r="I41" s="2" t="str">
        <f t="shared" si="5"/>
        <v>〇</v>
      </c>
      <c r="J41" s="2">
        <v>9.74</v>
      </c>
      <c r="K41" s="2" t="str">
        <f t="shared" si="6"/>
        <v>〇</v>
      </c>
      <c r="L41" s="2" t="str">
        <f t="shared" si="7"/>
        <v>〇</v>
      </c>
      <c r="M41" s="1">
        <v>444444</v>
      </c>
      <c r="N41" s="1" t="s">
        <v>1</v>
      </c>
      <c r="O41" s="3" t="s">
        <v>8</v>
      </c>
    </row>
    <row r="42" spans="1:15" x14ac:dyDescent="0.4">
      <c r="A42" s="2">
        <v>9.74</v>
      </c>
      <c r="B42" s="2" t="str">
        <f t="shared" si="0"/>
        <v>〇</v>
      </c>
      <c r="C42" s="2" t="str">
        <f t="shared" si="1"/>
        <v>〇</v>
      </c>
      <c r="D42" s="2">
        <v>9.74</v>
      </c>
      <c r="E42" s="2" t="str">
        <f t="shared" si="2"/>
        <v>〇</v>
      </c>
      <c r="F42" s="2" t="str">
        <f t="shared" si="3"/>
        <v>〇</v>
      </c>
      <c r="G42" s="2">
        <v>9.74</v>
      </c>
      <c r="H42" s="2" t="str">
        <f t="shared" si="4"/>
        <v>〇</v>
      </c>
      <c r="I42" s="2" t="str">
        <f t="shared" si="5"/>
        <v>〇</v>
      </c>
      <c r="J42" s="2">
        <v>9.74</v>
      </c>
      <c r="K42" s="2" t="str">
        <f t="shared" si="6"/>
        <v>〇</v>
      </c>
      <c r="L42" s="2" t="str">
        <f t="shared" si="7"/>
        <v>〇</v>
      </c>
      <c r="M42" s="1">
        <v>444444</v>
      </c>
      <c r="N42" s="1" t="s">
        <v>1</v>
      </c>
      <c r="O42" s="3" t="s">
        <v>8</v>
      </c>
    </row>
    <row r="43" spans="1:15" x14ac:dyDescent="0.4">
      <c r="A43" s="2">
        <v>9.74</v>
      </c>
      <c r="B43" s="2" t="str">
        <f t="shared" si="0"/>
        <v>〇</v>
      </c>
      <c r="C43" s="2" t="str">
        <f t="shared" si="1"/>
        <v>〇</v>
      </c>
      <c r="D43" s="2">
        <v>9.74</v>
      </c>
      <c r="E43" s="2" t="str">
        <f t="shared" si="2"/>
        <v>〇</v>
      </c>
      <c r="F43" s="2" t="str">
        <f t="shared" si="3"/>
        <v>〇</v>
      </c>
      <c r="G43" s="2">
        <v>9.74</v>
      </c>
      <c r="H43" s="2" t="str">
        <f t="shared" si="4"/>
        <v>〇</v>
      </c>
      <c r="I43" s="2" t="str">
        <f t="shared" si="5"/>
        <v>〇</v>
      </c>
      <c r="J43" s="2">
        <v>9.74</v>
      </c>
      <c r="K43" s="2" t="str">
        <f t="shared" si="6"/>
        <v>〇</v>
      </c>
      <c r="L43" s="2" t="str">
        <f t="shared" si="7"/>
        <v>〇</v>
      </c>
      <c r="M43" s="1">
        <v>444444</v>
      </c>
      <c r="N43" s="1" t="s">
        <v>1</v>
      </c>
      <c r="O43" s="3" t="s">
        <v>9</v>
      </c>
    </row>
    <row r="44" spans="1:15" x14ac:dyDescent="0.4">
      <c r="A44" s="2">
        <v>9.74</v>
      </c>
      <c r="B44" s="2" t="str">
        <f t="shared" si="0"/>
        <v>〇</v>
      </c>
      <c r="C44" s="2" t="str">
        <f t="shared" si="1"/>
        <v>〇</v>
      </c>
      <c r="D44" s="2">
        <v>9.74</v>
      </c>
      <c r="E44" s="2" t="str">
        <f t="shared" si="2"/>
        <v>〇</v>
      </c>
      <c r="F44" s="2" t="str">
        <f t="shared" si="3"/>
        <v>〇</v>
      </c>
      <c r="G44" s="2">
        <v>9.74</v>
      </c>
      <c r="H44" s="2" t="str">
        <f t="shared" si="4"/>
        <v>〇</v>
      </c>
      <c r="I44" s="2" t="str">
        <f t="shared" si="5"/>
        <v>〇</v>
      </c>
      <c r="J44" s="2">
        <v>9.74</v>
      </c>
      <c r="K44" s="2" t="str">
        <f t="shared" si="6"/>
        <v>〇</v>
      </c>
      <c r="L44" s="2" t="str">
        <f t="shared" si="7"/>
        <v>〇</v>
      </c>
      <c r="M44" s="1">
        <v>444444</v>
      </c>
      <c r="N44" s="1" t="s">
        <v>1</v>
      </c>
      <c r="O44" s="3" t="s">
        <v>13</v>
      </c>
    </row>
    <row r="45" spans="1:15" x14ac:dyDescent="0.4">
      <c r="A45" s="2">
        <v>9.74</v>
      </c>
      <c r="B45" s="2" t="str">
        <f t="shared" si="0"/>
        <v>〇</v>
      </c>
      <c r="C45" s="2" t="str">
        <f t="shared" si="1"/>
        <v>〇</v>
      </c>
      <c r="D45" s="2">
        <v>9.74</v>
      </c>
      <c r="E45" s="2" t="str">
        <f t="shared" si="2"/>
        <v>〇</v>
      </c>
      <c r="F45" s="2" t="str">
        <f t="shared" si="3"/>
        <v>〇</v>
      </c>
      <c r="G45" s="2">
        <v>9.74</v>
      </c>
      <c r="H45" s="2" t="str">
        <f t="shared" si="4"/>
        <v>〇</v>
      </c>
      <c r="I45" s="2" t="str">
        <f t="shared" si="5"/>
        <v>〇</v>
      </c>
      <c r="J45" s="2">
        <v>9.74</v>
      </c>
      <c r="K45" s="2" t="str">
        <f t="shared" si="6"/>
        <v>〇</v>
      </c>
      <c r="L45" s="2" t="str">
        <f t="shared" si="7"/>
        <v>〇</v>
      </c>
      <c r="M45" s="1" t="s">
        <v>12</v>
      </c>
      <c r="N45" s="1" t="s">
        <v>1</v>
      </c>
      <c r="O45" s="3" t="s">
        <v>10</v>
      </c>
    </row>
    <row r="46" spans="1:15" x14ac:dyDescent="0.4">
      <c r="A46" s="2">
        <v>9.74</v>
      </c>
      <c r="B46" s="2" t="str">
        <f t="shared" si="0"/>
        <v>〇</v>
      </c>
      <c r="C46" s="2" t="str">
        <f t="shared" si="1"/>
        <v>〇</v>
      </c>
      <c r="D46" s="2">
        <v>9.74</v>
      </c>
      <c r="E46" s="2" t="str">
        <f t="shared" si="2"/>
        <v>〇</v>
      </c>
      <c r="F46" s="2" t="str">
        <f t="shared" si="3"/>
        <v>〇</v>
      </c>
      <c r="G46" s="2">
        <v>9.74</v>
      </c>
      <c r="H46" s="2" t="str">
        <f t="shared" si="4"/>
        <v>〇</v>
      </c>
      <c r="I46" s="2" t="str">
        <f t="shared" si="5"/>
        <v>〇</v>
      </c>
      <c r="J46" s="2">
        <v>9.74</v>
      </c>
      <c r="K46" s="2" t="str">
        <f t="shared" si="6"/>
        <v>〇</v>
      </c>
      <c r="L46" s="2" t="str">
        <f t="shared" si="7"/>
        <v>〇</v>
      </c>
      <c r="M46" s="1" t="s">
        <v>12</v>
      </c>
      <c r="N46" s="1" t="s">
        <v>1</v>
      </c>
      <c r="O46" s="3" t="s">
        <v>14</v>
      </c>
    </row>
    <row r="47" spans="1:15" x14ac:dyDescent="0.4">
      <c r="A47" s="2">
        <v>9.74</v>
      </c>
      <c r="B47" s="2" t="str">
        <f t="shared" si="0"/>
        <v>〇</v>
      </c>
      <c r="C47" s="2" t="str">
        <f t="shared" si="1"/>
        <v>〇</v>
      </c>
      <c r="D47" s="2">
        <v>9.74</v>
      </c>
      <c r="E47" s="2" t="str">
        <f t="shared" si="2"/>
        <v>〇</v>
      </c>
      <c r="F47" s="2" t="str">
        <f t="shared" si="3"/>
        <v>〇</v>
      </c>
      <c r="G47" s="2">
        <v>9.74</v>
      </c>
      <c r="H47" s="2" t="str">
        <f t="shared" si="4"/>
        <v>〇</v>
      </c>
      <c r="I47" s="2" t="str">
        <f t="shared" si="5"/>
        <v>〇</v>
      </c>
      <c r="J47" s="2">
        <v>9.74</v>
      </c>
      <c r="K47" s="2" t="str">
        <f t="shared" si="6"/>
        <v>〇</v>
      </c>
      <c r="L47" s="2" t="str">
        <f t="shared" si="7"/>
        <v>〇</v>
      </c>
      <c r="M47" s="1" t="s">
        <v>12</v>
      </c>
      <c r="N47" s="1" t="s">
        <v>1</v>
      </c>
      <c r="O47" s="3" t="s">
        <v>16</v>
      </c>
    </row>
    <row r="48" spans="1:15" x14ac:dyDescent="0.4">
      <c r="A48" s="3">
        <f>AVERAGE(A2:A47)</f>
        <v>5.3371739130434808</v>
      </c>
      <c r="D48" s="3">
        <f>AVERAGE(D2:D47)</f>
        <v>5.6743478260869598</v>
      </c>
      <c r="G48" s="3">
        <f>AVERAGE(G2:G47)</f>
        <v>5.8065217391304378</v>
      </c>
      <c r="J48" s="3">
        <f>AVERAGE(J2:J47)</f>
        <v>6.552608695652177</v>
      </c>
    </row>
    <row r="49" spans="1:10" x14ac:dyDescent="0.4">
      <c r="A49" s="3">
        <f>VAR(A2:A48)</f>
        <v>9.969515926275978</v>
      </c>
      <c r="D49" s="3">
        <f>VAR(D2:D48)</f>
        <v>9.7899202268430763</v>
      </c>
      <c r="G49" s="3">
        <f>VAR(G2:G48)</f>
        <v>9.9316357277882563</v>
      </c>
      <c r="J49" s="3">
        <f>VAR(J2:J48)</f>
        <v>10.397241020793933</v>
      </c>
    </row>
  </sheetData>
  <sortState xmlns:xlrd2="http://schemas.microsoft.com/office/spreadsheetml/2017/richdata2" ref="A2:O47">
    <sortCondition ref="A1:A47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律希 安部</dc:creator>
  <cp:lastModifiedBy>25h13_3G24寺田 侑史</cp:lastModifiedBy>
  <dcterms:created xsi:type="dcterms:W3CDTF">2025-06-25T13:32:16Z</dcterms:created>
  <dcterms:modified xsi:type="dcterms:W3CDTF">2025-06-27T15:26:35Z</dcterms:modified>
</cp:coreProperties>
</file>