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137394A6-A96B-F540-AED3-BB1DE3A71D38}" xr6:coauthVersionLast="45" xr6:coauthVersionMax="45" xr10:uidLastSave="{00000000-0000-0000-0000-000000000000}"/>
  <bookViews>
    <workbookView xWindow="29880" yWindow="6300" windowWidth="32640" windowHeight="19100" xr2:uid="{CB30B321-1480-9C49-ACE9-CBB5D2FAF132}"/>
  </bookViews>
  <sheets>
    <sheet name="Sheet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3" i="1" l="1"/>
  <c r="Y13" i="1" s="1"/>
  <c r="W13" i="1"/>
  <c r="Z13" i="1"/>
  <c r="F13" i="1"/>
  <c r="C13" i="1"/>
  <c r="V13" i="1"/>
  <c r="Z12" i="1" l="1"/>
  <c r="X12" i="1"/>
  <c r="Y12" i="1" s="1"/>
  <c r="W12" i="1"/>
  <c r="F12" i="1"/>
  <c r="C12" i="1"/>
  <c r="V12" i="1"/>
  <c r="X11" i="1" l="1"/>
  <c r="Y11" i="1" s="1"/>
  <c r="W11" i="1"/>
  <c r="Z11" i="1"/>
  <c r="F11" i="1"/>
  <c r="C11" i="1"/>
  <c r="V11" i="1"/>
  <c r="F10" i="1" l="1"/>
  <c r="C10" i="1"/>
  <c r="V10" i="1"/>
  <c r="Z10" i="1" s="1"/>
  <c r="W6" i="1"/>
  <c r="V9" i="1"/>
  <c r="X10" i="1" s="1"/>
  <c r="V8" i="1"/>
  <c r="X8" i="1" s="1"/>
  <c r="V7" i="1"/>
  <c r="X7" i="1" s="1"/>
  <c r="V6" i="1"/>
  <c r="X6" i="1" s="1"/>
  <c r="Y6" i="1" s="1"/>
  <c r="V5" i="1"/>
  <c r="X5" i="1" s="1"/>
  <c r="V4" i="1"/>
  <c r="V3" i="1"/>
  <c r="Z3" i="1" s="1"/>
  <c r="U5" i="1"/>
  <c r="C9" i="1"/>
  <c r="C8" i="1"/>
  <c r="C7" i="1"/>
  <c r="C6" i="1"/>
  <c r="C5" i="1"/>
  <c r="C4" i="1"/>
  <c r="R9" i="1"/>
  <c r="O9" i="1"/>
  <c r="U9" i="1" s="1"/>
  <c r="W9" i="1" s="1"/>
  <c r="F9" i="1"/>
  <c r="F8" i="1"/>
  <c r="F6" i="1"/>
  <c r="F5" i="1"/>
  <c r="F4" i="1"/>
  <c r="F3" i="1"/>
  <c r="R8" i="1"/>
  <c r="R7" i="1"/>
  <c r="R6" i="1"/>
  <c r="R5" i="1"/>
  <c r="R4" i="1"/>
  <c r="O7" i="1"/>
  <c r="O8" i="1"/>
  <c r="U8" i="1" s="1"/>
  <c r="O6" i="1"/>
  <c r="U6" i="1" s="1"/>
  <c r="O5" i="1"/>
  <c r="O4" i="1"/>
  <c r="Q5" i="1" s="1"/>
  <c r="S5" i="1" s="1"/>
  <c r="O3" i="1"/>
  <c r="U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Z4" i="1" l="1"/>
  <c r="Z5" i="1"/>
  <c r="Z6" i="1"/>
  <c r="Z8" i="1"/>
  <c r="Z9" i="1"/>
  <c r="W10" i="1"/>
  <c r="Y10" i="1" s="1"/>
  <c r="X9" i="1"/>
  <c r="Y9" i="1" s="1"/>
  <c r="X4" i="1"/>
  <c r="Q7" i="1"/>
  <c r="P6" i="1"/>
  <c r="S7" i="1"/>
  <c r="Q6" i="1"/>
  <c r="S6" i="1" s="1"/>
  <c r="U4" i="1"/>
  <c r="W4" i="1" s="1"/>
  <c r="P9" i="1"/>
  <c r="Q9" i="1"/>
  <c r="U7" i="1"/>
  <c r="S9" i="1"/>
  <c r="P4" i="1"/>
  <c r="P5" i="1"/>
  <c r="Q8" i="1"/>
  <c r="S8" i="1" s="1"/>
  <c r="P7" i="1"/>
  <c r="Q4" i="1"/>
  <c r="S4" i="1" s="1"/>
  <c r="P8" i="1"/>
  <c r="W8" i="1" l="1"/>
  <c r="Y8" i="1" s="1"/>
  <c r="W7" i="1"/>
  <c r="Y7" i="1" s="1"/>
  <c r="Z7" i="1"/>
  <c r="Y4" i="1"/>
  <c r="W5" i="1"/>
  <c r="Y5" i="1" s="1"/>
</calcChain>
</file>

<file path=xl/sharedStrings.xml><?xml version="1.0" encoding="utf-8"?>
<sst xmlns="http://schemas.openxmlformats.org/spreadsheetml/2006/main" count="29" uniqueCount="24">
  <si>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</si>
  <si>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</si>
  <si>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</si>
  <si>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</si>
  <si>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</si>
  <si>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</si>
  <si>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</si>
  <si>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</si>
  <si>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</si>
  <si>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</si>
  <si>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</si>
  <si>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</si>
  <si>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</si>
  <si>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</si>
  <si>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</si>
  <si>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</si>
  <si>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</si>
  <si>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</si>
  <si>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</si>
  <si>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</si>
  <si>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</si>
  <si>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</si>
  <si>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</si>
  <si>
    <t>Tot pos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</si>
</sst>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Z14"/>
  <sheetViews>
    <sheetView tabSelected="1" workbookViewId="0">
      <selection activeCell="X13" sqref="X13"/>
    </sheetView>
  </sheetViews>
  <sheetFormatPr baseColWidth="10" defaultRowHeight="16" x14ac:dyDescent="0.2"/>
  <cols>
    <col min="1" max="1" width="8.5" customWidth="1"/>
    <col min="2" max="2" width="9.6640625" customWidth="1"/>
    <col min="3" max="3" width="7.83203125" customWidth="1"/>
    <col min="4" max="4" width="7.33203125" customWidth="1"/>
    <col min="5" max="5" width="6.6640625" customWidth="1"/>
    <col min="6" max="6" width="9.1640625" customWidth="1"/>
    <col min="7" max="7" width="9" customWidth="1"/>
    <col min="14" max="14" width="6.33203125" customWidth="1"/>
    <col min="20" max="20" width="6" customWidth="1"/>
  </cols>
  <sheetData>
    <row r="1" spans="1:26" x14ac:dyDescent="0.2">
      <c r="O1" s="3" t="s">
        <v>19</v>
      </c>
      <c r="P1" s="3"/>
      <c r="Q1" s="3"/>
      <c r="R1" s="3"/>
      <c r="S1" s="3"/>
      <c r="U1" t="s">
        <v>22</v>
      </c>
    </row>
    <row r="2" spans="1:26" x14ac:dyDescent="0.2">
      <c r="A2" t="s">
        <v>2</v>
      </c>
      <c r="B2" t="s">
        <v>11</v>
      </c>
      <c r="C2" t="s">
        <v>21</v>
      </c>
      <c r="D2" t="s">
        <v>3</v>
      </c>
      <c r="E2" t="s">
        <v>20</v>
      </c>
      <c r="F2" t="s">
        <v>18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s="3" t="s">
        <v>12</v>
      </c>
      <c r="P2" s="3" t="s">
        <v>14</v>
      </c>
      <c r="Q2" s="3" t="s">
        <v>13</v>
      </c>
      <c r="R2" s="3" t="s">
        <v>17</v>
      </c>
      <c r="S2" s="3" t="s">
        <v>15</v>
      </c>
      <c r="U2" s="4" t="s">
        <v>12</v>
      </c>
      <c r="V2" s="4" t="s">
        <v>14</v>
      </c>
      <c r="W2" s="4" t="s">
        <v>13</v>
      </c>
      <c r="X2" s="4" t="s">
        <v>17</v>
      </c>
      <c r="Y2" s="4" t="s">
        <v>15</v>
      </c>
      <c r="Z2" s="4" t="s">
        <v>23</v>
      </c>
    </row>
    <row r="3" spans="1:26" x14ac:dyDescent="0.2">
      <c r="A3" s="1">
        <v>43906</v>
      </c>
      <c r="B3">
        <v>197</v>
      </c>
      <c r="D3">
        <v>0</v>
      </c>
      <c r="E3">
        <v>14</v>
      </c>
      <c r="F3" s="2">
        <f>E3/B3</f>
        <v>7.1065989847715741E-2</v>
      </c>
      <c r="G3">
        <v>1092</v>
      </c>
      <c r="H3">
        <v>181</v>
      </c>
      <c r="I3">
        <v>48</v>
      </c>
      <c r="J3">
        <v>1</v>
      </c>
      <c r="K3">
        <v>156</v>
      </c>
      <c r="L3">
        <v>1</v>
      </c>
      <c r="M3">
        <v>8</v>
      </c>
      <c r="O3">
        <f>G3+I3+K3</f>
        <v>1296</v>
      </c>
      <c r="U3">
        <f>O3 + INT(M3/0.09)</f>
        <v>1384</v>
      </c>
      <c r="V3">
        <f>B3</f>
        <v>197</v>
      </c>
      <c r="Z3" s="2">
        <f>V3/U3</f>
        <v>0.14234104046242774</v>
      </c>
    </row>
    <row r="4" spans="1:26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>
        <v>21</v>
      </c>
      <c r="F4" s="2">
        <f>E4/B4</f>
        <v>9.6330275229357804E-2</v>
      </c>
      <c r="G4">
        <v>1367</v>
      </c>
      <c r="H4">
        <v>197</v>
      </c>
      <c r="I4">
        <v>164</v>
      </c>
      <c r="J4">
        <v>1</v>
      </c>
      <c r="K4">
        <v>220</v>
      </c>
      <c r="L4">
        <v>12</v>
      </c>
      <c r="M4">
        <v>8</v>
      </c>
      <c r="O4">
        <f t="shared" ref="O4:O7" si="0">G4+I4+K4</f>
        <v>1751</v>
      </c>
      <c r="P4" s="2">
        <f t="shared" ref="P4:P9" si="1">(B4-M4)/O4</f>
        <v>0.11993146773272416</v>
      </c>
      <c r="Q4">
        <f>O4-O3</f>
        <v>455</v>
      </c>
      <c r="R4">
        <f>B4-B3-(M4-M3)</f>
        <v>21</v>
      </c>
      <c r="S4" s="2">
        <f>R4/Q4</f>
        <v>4.6153846153846156E-2</v>
      </c>
      <c r="U4">
        <f t="shared" ref="U4:U9" si="2">O4 + INT(M4/0.09)</f>
        <v>1839</v>
      </c>
      <c r="V4">
        <f t="shared" ref="V4:V13" si="3">B4</f>
        <v>218</v>
      </c>
      <c r="W4">
        <f>U4-U3</f>
        <v>455</v>
      </c>
      <c r="X4">
        <f>V4-V3</f>
        <v>21</v>
      </c>
      <c r="Y4" s="2">
        <f>X4/W4</f>
        <v>4.6153846153846156E-2</v>
      </c>
      <c r="Z4" s="2">
        <f t="shared" ref="Z4:Z11" si="4">V4/U4</f>
        <v>0.11854268624252311</v>
      </c>
    </row>
    <row r="5" spans="1:26" x14ac:dyDescent="0.2">
      <c r="A5" s="1">
        <f t="shared" ref="A5:A14" si="5">A4+1</f>
        <v>43908</v>
      </c>
      <c r="B5">
        <v>256</v>
      </c>
      <c r="C5" s="2">
        <f t="shared" ref="C5:C13" si="6">(B5-B4)/B4</f>
        <v>0.1743119266055046</v>
      </c>
      <c r="D5">
        <v>0</v>
      </c>
      <c r="E5">
        <v>27</v>
      </c>
      <c r="F5" s="2">
        <f>E5/B5</f>
        <v>0.10546875</v>
      </c>
      <c r="G5">
        <v>1743</v>
      </c>
      <c r="H5">
        <v>224</v>
      </c>
      <c r="I5">
        <v>306</v>
      </c>
      <c r="J5">
        <v>11</v>
      </c>
      <c r="K5">
        <v>222</v>
      </c>
      <c r="L5">
        <v>12</v>
      </c>
      <c r="M5">
        <v>9</v>
      </c>
      <c r="O5">
        <f t="shared" si="0"/>
        <v>2271</v>
      </c>
      <c r="P5" s="2">
        <f t="shared" si="1"/>
        <v>0.10876265962131219</v>
      </c>
      <c r="Q5">
        <f t="shared" ref="Q5:Q9" si="7">O5-O4</f>
        <v>520</v>
      </c>
      <c r="R5">
        <f t="shared" ref="R5:R8" si="8">B5-B4-(M5-M4)</f>
        <v>37</v>
      </c>
      <c r="S5" s="2">
        <f t="shared" ref="S5:S8" si="9">R5/Q5</f>
        <v>7.1153846153846151E-2</v>
      </c>
      <c r="U5">
        <f t="shared" si="2"/>
        <v>2371</v>
      </c>
      <c r="V5">
        <f t="shared" si="3"/>
        <v>256</v>
      </c>
      <c r="W5">
        <f t="shared" ref="W5:W9" si="10">U5-U4</f>
        <v>532</v>
      </c>
      <c r="X5">
        <f t="shared" ref="X5:X9" si="11">V5-V4</f>
        <v>38</v>
      </c>
      <c r="Y5" s="2">
        <f t="shared" ref="Y5:Y10" si="12">X5/W5</f>
        <v>7.1428571428571425E-2</v>
      </c>
      <c r="Z5" s="2">
        <f t="shared" si="4"/>
        <v>0.10797132011809363</v>
      </c>
    </row>
    <row r="6" spans="1:26" x14ac:dyDescent="0.2">
      <c r="A6" s="1">
        <f t="shared" si="5"/>
        <v>43909</v>
      </c>
      <c r="B6">
        <v>328</v>
      </c>
      <c r="C6" s="2">
        <f t="shared" si="6"/>
        <v>0.28125</v>
      </c>
      <c r="D6">
        <v>0</v>
      </c>
      <c r="E6">
        <v>43</v>
      </c>
      <c r="F6" s="2">
        <f>E6/B6</f>
        <v>0.13109756097560976</v>
      </c>
      <c r="G6">
        <v>2208</v>
      </c>
      <c r="H6">
        <v>261</v>
      </c>
      <c r="I6">
        <v>699</v>
      </c>
      <c r="J6">
        <v>29</v>
      </c>
      <c r="K6">
        <v>225</v>
      </c>
      <c r="L6">
        <v>12</v>
      </c>
      <c r="M6">
        <v>26</v>
      </c>
      <c r="O6">
        <f t="shared" si="0"/>
        <v>3132</v>
      </c>
      <c r="P6" s="2">
        <f t="shared" si="1"/>
        <v>9.6424010217113665E-2</v>
      </c>
      <c r="Q6">
        <f t="shared" si="7"/>
        <v>861</v>
      </c>
      <c r="R6">
        <f t="shared" si="8"/>
        <v>55</v>
      </c>
      <c r="S6" s="2">
        <f t="shared" si="9"/>
        <v>6.3879210220673638E-2</v>
      </c>
      <c r="U6">
        <f t="shared" si="2"/>
        <v>3420</v>
      </c>
      <c r="V6">
        <f t="shared" si="3"/>
        <v>328</v>
      </c>
      <c r="W6">
        <f t="shared" si="10"/>
        <v>1049</v>
      </c>
      <c r="X6">
        <f t="shared" si="11"/>
        <v>72</v>
      </c>
      <c r="Y6" s="2">
        <f t="shared" si="12"/>
        <v>6.8636796949475692E-2</v>
      </c>
      <c r="Z6" s="2">
        <f t="shared" si="4"/>
        <v>9.5906432748538009E-2</v>
      </c>
    </row>
    <row r="7" spans="1:26" x14ac:dyDescent="0.2">
      <c r="A7" s="1">
        <f t="shared" si="5"/>
        <v>43910</v>
      </c>
      <c r="B7">
        <v>413</v>
      </c>
      <c r="C7" s="2">
        <f t="shared" si="6"/>
        <v>0.25914634146341464</v>
      </c>
      <c r="D7">
        <v>1</v>
      </c>
      <c r="F7" s="2"/>
      <c r="G7">
        <v>2666</v>
      </c>
      <c r="I7">
        <v>1039</v>
      </c>
      <c r="K7">
        <v>485</v>
      </c>
      <c r="M7">
        <v>40</v>
      </c>
      <c r="O7">
        <f t="shared" si="0"/>
        <v>4190</v>
      </c>
      <c r="P7" s="2">
        <f t="shared" si="1"/>
        <v>8.9021479713603816E-2</v>
      </c>
      <c r="Q7">
        <f t="shared" si="7"/>
        <v>1058</v>
      </c>
      <c r="R7">
        <f t="shared" si="8"/>
        <v>71</v>
      </c>
      <c r="S7" s="2">
        <f t="shared" si="9"/>
        <v>6.7107750472589794E-2</v>
      </c>
      <c r="U7">
        <f t="shared" si="2"/>
        <v>4634</v>
      </c>
      <c r="V7">
        <f t="shared" si="3"/>
        <v>413</v>
      </c>
      <c r="W7">
        <f t="shared" si="10"/>
        <v>1214</v>
      </c>
      <c r="X7">
        <f t="shared" si="11"/>
        <v>85</v>
      </c>
      <c r="Y7" s="2">
        <f t="shared" si="12"/>
        <v>7.0016474464579898E-2</v>
      </c>
      <c r="Z7" s="2">
        <f t="shared" si="4"/>
        <v>8.9123867069486398E-2</v>
      </c>
    </row>
    <row r="8" spans="1:26" x14ac:dyDescent="0.2">
      <c r="A8" s="1">
        <f t="shared" si="5"/>
        <v>43911</v>
      </c>
      <c r="B8">
        <v>525</v>
      </c>
      <c r="C8" s="2">
        <f t="shared" si="6"/>
        <v>0.2711864406779661</v>
      </c>
      <c r="D8">
        <v>1</v>
      </c>
      <c r="E8">
        <v>61</v>
      </c>
      <c r="F8" s="2">
        <f>E8/B8</f>
        <v>0.11619047619047619</v>
      </c>
      <c r="G8">
        <v>3031</v>
      </c>
      <c r="H8">
        <v>328</v>
      </c>
      <c r="I8">
        <v>1433</v>
      </c>
      <c r="J8">
        <v>72</v>
      </c>
      <c r="K8">
        <v>743</v>
      </c>
      <c r="L8">
        <v>55</v>
      </c>
      <c r="M8">
        <v>70</v>
      </c>
      <c r="O8">
        <f>G8+I8+K8</f>
        <v>5207</v>
      </c>
      <c r="P8" s="2">
        <f t="shared" si="1"/>
        <v>8.7382369886691E-2</v>
      </c>
      <c r="Q8">
        <f t="shared" si="7"/>
        <v>1017</v>
      </c>
      <c r="R8">
        <f t="shared" si="8"/>
        <v>82</v>
      </c>
      <c r="S8" s="2">
        <f t="shared" si="9"/>
        <v>8.0629301868239925E-2</v>
      </c>
      <c r="U8">
        <f t="shared" si="2"/>
        <v>5984</v>
      </c>
      <c r="V8">
        <f t="shared" si="3"/>
        <v>525</v>
      </c>
      <c r="W8">
        <f t="shared" si="10"/>
        <v>1350</v>
      </c>
      <c r="X8">
        <f t="shared" si="11"/>
        <v>112</v>
      </c>
      <c r="Y8" s="2">
        <f t="shared" si="12"/>
        <v>8.2962962962962961E-2</v>
      </c>
      <c r="Z8" s="2">
        <f t="shared" si="4"/>
        <v>8.7733957219251341E-2</v>
      </c>
    </row>
    <row r="9" spans="1:26" x14ac:dyDescent="0.2">
      <c r="A9" s="1">
        <f t="shared" si="5"/>
        <v>43912</v>
      </c>
      <c r="B9">
        <v>646</v>
      </c>
      <c r="C9" s="2">
        <f t="shared" si="6"/>
        <v>0.23047619047619047</v>
      </c>
      <c r="D9">
        <v>5</v>
      </c>
      <c r="E9">
        <v>71</v>
      </c>
      <c r="F9" s="2">
        <f>E9/B9</f>
        <v>0.10990712074303406</v>
      </c>
      <c r="G9">
        <v>3403</v>
      </c>
      <c r="H9">
        <v>362</v>
      </c>
      <c r="I9">
        <v>1651</v>
      </c>
      <c r="J9">
        <v>103</v>
      </c>
      <c r="K9">
        <v>950</v>
      </c>
      <c r="L9">
        <v>80</v>
      </c>
      <c r="M9">
        <v>101</v>
      </c>
      <c r="O9">
        <f>G9+I9+K9</f>
        <v>6004</v>
      </c>
      <c r="P9" s="2">
        <f t="shared" si="1"/>
        <v>9.0772818121252499E-2</v>
      </c>
      <c r="Q9">
        <f t="shared" si="7"/>
        <v>797</v>
      </c>
      <c r="R9">
        <f t="shared" ref="R9" si="13">B9-B8-(M9-M8)</f>
        <v>90</v>
      </c>
      <c r="S9" s="2">
        <f t="shared" ref="S9" si="14">R9/Q9</f>
        <v>0.11292346298619825</v>
      </c>
      <c r="U9">
        <f t="shared" si="2"/>
        <v>7126</v>
      </c>
      <c r="V9">
        <f t="shared" si="3"/>
        <v>646</v>
      </c>
      <c r="W9">
        <f t="shared" si="10"/>
        <v>1142</v>
      </c>
      <c r="X9">
        <f t="shared" si="11"/>
        <v>121</v>
      </c>
      <c r="Y9" s="2">
        <f t="shared" si="12"/>
        <v>0.10595446584938704</v>
      </c>
      <c r="Z9" s="2">
        <f t="shared" si="4"/>
        <v>9.0653943306202633E-2</v>
      </c>
    </row>
    <row r="10" spans="1:26" x14ac:dyDescent="0.2">
      <c r="A10" s="1">
        <f t="shared" si="5"/>
        <v>43913</v>
      </c>
      <c r="B10">
        <v>777</v>
      </c>
      <c r="C10" s="2">
        <f t="shared" si="6"/>
        <v>0.20278637770897834</v>
      </c>
      <c r="D10">
        <v>9</v>
      </c>
      <c r="E10">
        <v>79</v>
      </c>
      <c r="F10" s="2">
        <f>E10/B10</f>
        <v>0.10167310167310167</v>
      </c>
      <c r="U10">
        <v>8922</v>
      </c>
      <c r="V10">
        <f t="shared" si="3"/>
        <v>777</v>
      </c>
      <c r="W10">
        <f t="shared" ref="W10:X12" si="15">U10-U9</f>
        <v>1796</v>
      </c>
      <c r="X10">
        <f t="shared" si="15"/>
        <v>131</v>
      </c>
      <c r="Y10" s="2">
        <f t="shared" si="12"/>
        <v>7.2939866369710463E-2</v>
      </c>
      <c r="Z10" s="2">
        <f t="shared" si="4"/>
        <v>8.708809683927371E-2</v>
      </c>
    </row>
    <row r="11" spans="1:26" x14ac:dyDescent="0.2">
      <c r="A11" s="1">
        <f t="shared" si="5"/>
        <v>43914</v>
      </c>
      <c r="B11">
        <v>1159</v>
      </c>
      <c r="C11" s="2">
        <f t="shared" si="6"/>
        <v>0.49163449163449163</v>
      </c>
      <c r="D11">
        <v>11</v>
      </c>
      <c r="E11">
        <v>94</v>
      </c>
      <c r="F11" s="2">
        <f>E11/B11</f>
        <v>8.1104400345125102E-2</v>
      </c>
      <c r="U11">
        <v>13749</v>
      </c>
      <c r="V11">
        <f t="shared" si="3"/>
        <v>1159</v>
      </c>
      <c r="W11">
        <f t="shared" si="15"/>
        <v>4827</v>
      </c>
      <c r="X11">
        <f t="shared" si="15"/>
        <v>382</v>
      </c>
      <c r="Y11" s="2">
        <f t="shared" ref="Y11" si="16">X11/W11</f>
        <v>7.9138181064843591E-2</v>
      </c>
      <c r="Z11" s="2">
        <f t="shared" si="4"/>
        <v>8.4297039784711619E-2</v>
      </c>
    </row>
    <row r="12" spans="1:26" x14ac:dyDescent="0.2">
      <c r="A12" s="1">
        <f t="shared" si="5"/>
        <v>43915</v>
      </c>
      <c r="B12">
        <v>1838</v>
      </c>
      <c r="C12" s="2">
        <f t="shared" si="6"/>
        <v>0.58584987057808458</v>
      </c>
      <c r="D12">
        <v>15</v>
      </c>
      <c r="E12">
        <v>103</v>
      </c>
      <c r="F12" s="2">
        <f>E12/B12</f>
        <v>5.6039173014145807E-2</v>
      </c>
      <c r="U12">
        <v>19794</v>
      </c>
      <c r="V12">
        <f t="shared" si="3"/>
        <v>1838</v>
      </c>
      <c r="W12">
        <f t="shared" si="15"/>
        <v>6045</v>
      </c>
      <c r="X12">
        <f t="shared" si="15"/>
        <v>679</v>
      </c>
      <c r="Y12" s="2">
        <f t="shared" ref="Y12" si="17">X12/W12</f>
        <v>0.11232423490488007</v>
      </c>
      <c r="Z12" s="2">
        <f t="shared" ref="Z12:Z13" si="18">V12/U12</f>
        <v>9.2856421137718498E-2</v>
      </c>
    </row>
    <row r="13" spans="1:26" x14ac:dyDescent="0.2">
      <c r="A13" s="1">
        <f t="shared" si="5"/>
        <v>43916</v>
      </c>
      <c r="B13">
        <v>2417</v>
      </c>
      <c r="C13" s="2">
        <f t="shared" si="6"/>
        <v>0.31501632208922742</v>
      </c>
      <c r="D13">
        <v>25</v>
      </c>
      <c r="E13">
        <v>219</v>
      </c>
      <c r="F13" s="2">
        <f>E13/B13</f>
        <v>9.0608191973520893E-2</v>
      </c>
      <c r="U13">
        <v>23621</v>
      </c>
      <c r="V13">
        <f t="shared" si="3"/>
        <v>2417</v>
      </c>
      <c r="W13">
        <f t="shared" ref="W13" si="19">U13-U12</f>
        <v>3827</v>
      </c>
      <c r="X13">
        <f t="shared" ref="X13" si="20">V13-V12</f>
        <v>579</v>
      </c>
      <c r="Y13" s="2">
        <f t="shared" ref="Y13" si="21">X13/W13</f>
        <v>0.15129344133786254</v>
      </c>
      <c r="Z13" s="2">
        <f t="shared" si="18"/>
        <v>0.10232420303966809</v>
      </c>
    </row>
    <row r="14" spans="1:26" x14ac:dyDescent="0.2">
      <c r="A14" s="1">
        <f t="shared" si="5"/>
        <v>43917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2020-03-26T23:04:54Z</dcterms:modified>
</cp:coreProperties>
</file>