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asamulkerrin/Desktop/"/>
    </mc:Choice>
  </mc:AlternateContent>
  <xr:revisionPtr revIDLastSave="0" documentId="13_ncr:1_{D093293D-1A10-8D48-AB4D-6D7B2C48CDBC}" xr6:coauthVersionLast="47" xr6:coauthVersionMax="47" xr10:uidLastSave="{00000000-0000-0000-0000-000000000000}"/>
  <bookViews>
    <workbookView xWindow="0" yWindow="500" windowWidth="28800" windowHeight="15920" xr2:uid="{540FF14E-6236-5045-BA55-35F093718F12}"/>
  </bookViews>
  <sheets>
    <sheet name="Sheet1" sheetId="1" r:id="rId1"/>
    <sheet name="Descriptive stats" sheetId="3" r:id="rId2"/>
    <sheet name="glossary" sheetId="2" r:id="rId3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Sheet1!$T$24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D29" i="1"/>
  <c r="C30" i="1"/>
  <c r="X30" i="1"/>
  <c r="W30" i="1"/>
  <c r="V30" i="1"/>
  <c r="V29" i="1"/>
  <c r="X29" i="1"/>
  <c r="W29" i="1"/>
  <c r="U30" i="1"/>
  <c r="U29" i="1"/>
  <c r="O30" i="1"/>
  <c r="N30" i="1"/>
  <c r="M30" i="1"/>
  <c r="L30" i="1"/>
  <c r="K30" i="1"/>
  <c r="J30" i="1"/>
  <c r="O29" i="1"/>
  <c r="N29" i="1"/>
  <c r="M29" i="1"/>
  <c r="L29" i="1"/>
  <c r="K29" i="1"/>
  <c r="J29" i="1"/>
  <c r="I30" i="1"/>
  <c r="I29" i="1"/>
  <c r="C29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</calcChain>
</file>

<file path=xl/sharedStrings.xml><?xml version="1.0" encoding="utf-8"?>
<sst xmlns="http://schemas.openxmlformats.org/spreadsheetml/2006/main" count="383" uniqueCount="108">
  <si>
    <t>Squad</t>
  </si>
  <si>
    <t># Pl</t>
  </si>
  <si>
    <t>Age</t>
  </si>
  <si>
    <t>Poss</t>
  </si>
  <si>
    <t>MP</t>
  </si>
  <si>
    <t>Starts</t>
  </si>
  <si>
    <t>Min</t>
  </si>
  <si>
    <t>90s</t>
  </si>
  <si>
    <t>Gls</t>
  </si>
  <si>
    <t>Ast</t>
  </si>
  <si>
    <t>G-PK</t>
  </si>
  <si>
    <t>PK</t>
  </si>
  <si>
    <t>PKatt</t>
  </si>
  <si>
    <t>CrdY</t>
  </si>
  <si>
    <t>CrdR</t>
  </si>
  <si>
    <t>G+A</t>
  </si>
  <si>
    <t>G+A-PK</t>
  </si>
  <si>
    <t>xG</t>
  </si>
  <si>
    <t>npxG</t>
  </si>
  <si>
    <t>xA</t>
  </si>
  <si>
    <t>npxG+xA</t>
  </si>
  <si>
    <t>xG+xA</t>
  </si>
  <si>
    <t>at Austria</t>
  </si>
  <si>
    <t>be Belgium</t>
  </si>
  <si>
    <t>hr Croatia</t>
  </si>
  <si>
    <t>cz Czech Republic</t>
  </si>
  <si>
    <t>dk Denmark</t>
  </si>
  <si>
    <t>eng England</t>
  </si>
  <si>
    <t>fi Finland</t>
  </si>
  <si>
    <t>fr France</t>
  </si>
  <si>
    <t>de Germany</t>
  </si>
  <si>
    <t>hu Hungary</t>
  </si>
  <si>
    <t>it Italy</t>
  </si>
  <si>
    <t>nl Netherlands</t>
  </si>
  <si>
    <t>mk North Macedonia</t>
  </si>
  <si>
    <t>pl Poland</t>
  </si>
  <si>
    <t>pt Portugal</t>
  </si>
  <si>
    <t>ru Russia</t>
  </si>
  <si>
    <t>sct Scotland</t>
  </si>
  <si>
    <t>sk Slovakia</t>
  </si>
  <si>
    <t>es Spain</t>
  </si>
  <si>
    <t>se Sweden</t>
  </si>
  <si>
    <t>ch Switzerland</t>
  </si>
  <si>
    <t>tr Turkey</t>
  </si>
  <si>
    <t>ua Ukraine</t>
  </si>
  <si>
    <t>wls Wales</t>
  </si>
  <si>
    <t>Playing Time</t>
  </si>
  <si>
    <t>Performance</t>
  </si>
  <si>
    <t>Per 90 Minutes</t>
  </si>
  <si>
    <t>Expected</t>
  </si>
  <si>
    <t>Also view explanations by holding mouse over column headers</t>
  </si>
  <si>
    <r>
      <t># Pl</t>
    </r>
    <r>
      <rPr>
        <sz val="14"/>
        <color rgb="FF000000"/>
        <rFont val="Helvetica Neue"/>
        <family val="2"/>
      </rPr>
      <t> -- Number of Players used in Games</t>
    </r>
  </si>
  <si>
    <r>
      <t>Age</t>
    </r>
    <r>
      <rPr>
        <sz val="14"/>
        <color rgb="FF000000"/>
        <rFont val="Helvetica Neue"/>
        <family val="2"/>
      </rPr>
      <t> -- </t>
    </r>
    <r>
      <rPr>
        <b/>
        <sz val="14"/>
        <color rgb="FF000000"/>
        <rFont val="Helvetica Neue"/>
        <family val="2"/>
      </rPr>
      <t>Average Age</t>
    </r>
  </si>
  <si>
    <t>Age is weighted by minutes played</t>
  </si>
  <si>
    <r>
      <t>Poss</t>
    </r>
    <r>
      <rPr>
        <sz val="14"/>
        <color rgb="FF000000"/>
        <rFont val="Helvetica Neue"/>
        <family val="2"/>
      </rPr>
      <t> -- </t>
    </r>
    <r>
      <rPr>
        <b/>
        <sz val="14"/>
        <color rgb="FF000000"/>
        <rFont val="Helvetica Neue"/>
        <family val="2"/>
      </rPr>
      <t>Possession</t>
    </r>
  </si>
  <si>
    <t>Calculated as the percentage of passes attempted</t>
  </si>
  <si>
    <r>
      <t>MP</t>
    </r>
    <r>
      <rPr>
        <sz val="14"/>
        <color rgb="FF000000"/>
        <rFont val="Helvetica Neue"/>
        <family val="2"/>
      </rPr>
      <t> -- </t>
    </r>
    <r>
      <rPr>
        <b/>
        <sz val="14"/>
        <color rgb="FF000000"/>
        <rFont val="Helvetica Neue"/>
        <family val="2"/>
      </rPr>
      <t>Matches Played</t>
    </r>
  </si>
  <si>
    <t>Matches Played by the player or squad</t>
  </si>
  <si>
    <r>
      <t>Starts</t>
    </r>
    <r>
      <rPr>
        <sz val="14"/>
        <color rgb="FF000000"/>
        <rFont val="Helvetica Neue"/>
        <family val="2"/>
      </rPr>
      <t> -- </t>
    </r>
    <r>
      <rPr>
        <b/>
        <sz val="14"/>
        <color rgb="FF000000"/>
        <rFont val="Helvetica Neue"/>
        <family val="2"/>
      </rPr>
      <t>Starts</t>
    </r>
  </si>
  <si>
    <t>Game or games started by player</t>
  </si>
  <si>
    <r>
      <t>Min</t>
    </r>
    <r>
      <rPr>
        <sz val="14"/>
        <color rgb="FF000000"/>
        <rFont val="Helvetica Neue"/>
        <family val="2"/>
      </rPr>
      <t> -- Minutes</t>
    </r>
  </si>
  <si>
    <r>
      <t>90s</t>
    </r>
    <r>
      <rPr>
        <sz val="14"/>
        <color rgb="FF000000"/>
        <rFont val="Helvetica Neue"/>
        <family val="2"/>
      </rPr>
      <t> -- </t>
    </r>
    <r>
      <rPr>
        <b/>
        <sz val="14"/>
        <color rgb="FF000000"/>
        <rFont val="Helvetica Neue"/>
        <family val="2"/>
      </rPr>
      <t>90s played</t>
    </r>
  </si>
  <si>
    <t>Minutes played divided by 90</t>
  </si>
  <si>
    <r>
      <t>Gls</t>
    </r>
    <r>
      <rPr>
        <sz val="14"/>
        <color rgb="FF000000"/>
        <rFont val="Helvetica Neue"/>
        <family val="2"/>
      </rPr>
      <t> -- </t>
    </r>
    <r>
      <rPr>
        <b/>
        <sz val="14"/>
        <color rgb="FF000000"/>
        <rFont val="Helvetica Neue"/>
        <family val="2"/>
      </rPr>
      <t>Goals</t>
    </r>
  </si>
  <si>
    <t>Goals scored or allowed</t>
  </si>
  <si>
    <r>
      <t>Ast</t>
    </r>
    <r>
      <rPr>
        <sz val="14"/>
        <color rgb="FF000000"/>
        <rFont val="Helvetica Neue"/>
        <family val="2"/>
      </rPr>
      <t> -- Assists</t>
    </r>
  </si>
  <si>
    <r>
      <t>G-PK</t>
    </r>
    <r>
      <rPr>
        <sz val="14"/>
        <color rgb="FF000000"/>
        <rFont val="Helvetica Neue"/>
        <family val="2"/>
      </rPr>
      <t> -- Non-Penalty Goals</t>
    </r>
  </si>
  <si>
    <r>
      <t>PK</t>
    </r>
    <r>
      <rPr>
        <sz val="14"/>
        <color rgb="FF000000"/>
        <rFont val="Helvetica Neue"/>
        <family val="2"/>
      </rPr>
      <t> -- Penalty Kicks Made</t>
    </r>
  </si>
  <si>
    <r>
      <t>PKatt</t>
    </r>
    <r>
      <rPr>
        <sz val="14"/>
        <color rgb="FF000000"/>
        <rFont val="Helvetica Neue"/>
        <family val="2"/>
      </rPr>
      <t> -- Penalty Kicks Attempted</t>
    </r>
  </si>
  <si>
    <r>
      <t>CrdY</t>
    </r>
    <r>
      <rPr>
        <sz val="14"/>
        <color rgb="FF000000"/>
        <rFont val="Helvetica Neue"/>
        <family val="2"/>
      </rPr>
      <t> -- Yellow Cards</t>
    </r>
  </si>
  <si>
    <r>
      <t>CrdR</t>
    </r>
    <r>
      <rPr>
        <sz val="14"/>
        <color rgb="FF000000"/>
        <rFont val="Helvetica Neue"/>
        <family val="2"/>
      </rPr>
      <t> -- Red Cards</t>
    </r>
  </si>
  <si>
    <r>
      <t>Gls</t>
    </r>
    <r>
      <rPr>
        <sz val="14"/>
        <color rgb="FF000000"/>
        <rFont val="Helvetica Neue"/>
        <family val="2"/>
      </rPr>
      <t> -- </t>
    </r>
    <r>
      <rPr>
        <b/>
        <sz val="14"/>
        <color rgb="FF000000"/>
        <rFont val="Helvetica Neue"/>
        <family val="2"/>
      </rPr>
      <t>Goals Scored per 90 minutes</t>
    </r>
  </si>
  <si>
    <t>Minimum 30 minutes played per squad game to qualify as a leader</t>
  </si>
  <si>
    <r>
      <t>Ast</t>
    </r>
    <r>
      <rPr>
        <sz val="14"/>
        <color rgb="FF000000"/>
        <rFont val="Helvetica Neue"/>
        <family val="2"/>
      </rPr>
      <t> -- </t>
    </r>
    <r>
      <rPr>
        <b/>
        <sz val="14"/>
        <color rgb="FF000000"/>
        <rFont val="Helvetica Neue"/>
        <family val="2"/>
      </rPr>
      <t>Assists per 90 minutes</t>
    </r>
  </si>
  <si>
    <r>
      <t>G+A</t>
    </r>
    <r>
      <rPr>
        <sz val="14"/>
        <color rgb="FF000000"/>
        <rFont val="Helvetica Neue"/>
        <family val="2"/>
      </rPr>
      <t> -- </t>
    </r>
    <r>
      <rPr>
        <b/>
        <sz val="14"/>
        <color rgb="FF000000"/>
        <rFont val="Helvetica Neue"/>
        <family val="2"/>
      </rPr>
      <t>Goals and Assists per 90 minutes</t>
    </r>
  </si>
  <si>
    <r>
      <t>G-PK</t>
    </r>
    <r>
      <rPr>
        <sz val="14"/>
        <color rgb="FF000000"/>
        <rFont val="Helvetica Neue"/>
        <family val="2"/>
      </rPr>
      <t> -- </t>
    </r>
    <r>
      <rPr>
        <b/>
        <sz val="14"/>
        <color rgb="FF000000"/>
        <rFont val="Helvetica Neue"/>
        <family val="2"/>
      </rPr>
      <t>Goals minus Penalty Kicks made per 90 minutes</t>
    </r>
  </si>
  <si>
    <r>
      <t>G+A-PK</t>
    </r>
    <r>
      <rPr>
        <sz val="14"/>
        <color rgb="FF000000"/>
        <rFont val="Helvetica Neue"/>
        <family val="2"/>
      </rPr>
      <t> -- </t>
    </r>
    <r>
      <rPr>
        <b/>
        <sz val="14"/>
        <color rgb="FF000000"/>
        <rFont val="Helvetica Neue"/>
        <family val="2"/>
      </rPr>
      <t>Goals plus Assists minus Penalty Kicks made per 90 minutes</t>
    </r>
  </si>
  <si>
    <r>
      <t>xG</t>
    </r>
    <r>
      <rPr>
        <sz val="14"/>
        <color rgb="FF000000"/>
        <rFont val="Helvetica Neue"/>
        <family val="2"/>
      </rPr>
      <t> -- </t>
    </r>
    <r>
      <rPr>
        <b/>
        <sz val="14"/>
        <color rgb="FF000000"/>
        <rFont val="Helvetica Neue"/>
        <family val="2"/>
      </rPr>
      <t>Expected Goals</t>
    </r>
  </si>
  <si>
    <t>xG totals include penalty kicks, but do not include penalty shootouts (unless otherwise noted).</t>
  </si>
  <si>
    <t>Provided by StatsBomb.</t>
  </si>
  <si>
    <t>An underline indicates there is a match that is missing data, but will be updated when available.</t>
  </si>
  <si>
    <r>
      <t>npxG</t>
    </r>
    <r>
      <rPr>
        <sz val="14"/>
        <color rgb="FF000000"/>
        <rFont val="Helvetica Neue"/>
        <family val="2"/>
      </rPr>
      <t> -- </t>
    </r>
    <r>
      <rPr>
        <b/>
        <sz val="14"/>
        <color rgb="FF000000"/>
        <rFont val="Helvetica Neue"/>
        <family val="2"/>
      </rPr>
      <t>Non-Penalty Expected Goals</t>
    </r>
  </si>
  <si>
    <r>
      <t>xA</t>
    </r>
    <r>
      <rPr>
        <sz val="14"/>
        <color rgb="FF000000"/>
        <rFont val="Helvetica Neue"/>
        <family val="2"/>
      </rPr>
      <t> -- </t>
    </r>
    <r>
      <rPr>
        <b/>
        <sz val="14"/>
        <color rgb="FF000000"/>
        <rFont val="Helvetica Neue"/>
        <family val="2"/>
      </rPr>
      <t>xG Assisted</t>
    </r>
  </si>
  <si>
    <t>xG which follows a pass that assists a shot</t>
  </si>
  <si>
    <r>
      <t>npxG+xA</t>
    </r>
    <r>
      <rPr>
        <sz val="14"/>
        <color rgb="FF000000"/>
        <rFont val="Helvetica Neue"/>
        <family val="2"/>
      </rPr>
      <t> -- </t>
    </r>
    <r>
      <rPr>
        <b/>
        <sz val="14"/>
        <color rgb="FF000000"/>
        <rFont val="Helvetica Neue"/>
        <family val="2"/>
      </rPr>
      <t>Non-Penalty Expected Goals plus xG Assisted</t>
    </r>
  </si>
  <si>
    <r>
      <t>xG</t>
    </r>
    <r>
      <rPr>
        <sz val="14"/>
        <color rgb="FF000000"/>
        <rFont val="Helvetica Neue"/>
        <family val="2"/>
      </rPr>
      <t> -- </t>
    </r>
    <r>
      <rPr>
        <b/>
        <sz val="14"/>
        <color rgb="FF000000"/>
        <rFont val="Helvetica Neue"/>
        <family val="2"/>
      </rPr>
      <t>Expected Goals per 90 minutes</t>
    </r>
  </si>
  <si>
    <r>
      <t>xA</t>
    </r>
    <r>
      <rPr>
        <sz val="14"/>
        <color rgb="FF000000"/>
        <rFont val="Helvetica Neue"/>
        <family val="2"/>
      </rPr>
      <t> -- </t>
    </r>
    <r>
      <rPr>
        <b/>
        <sz val="14"/>
        <color rgb="FF000000"/>
        <rFont val="Helvetica Neue"/>
        <family val="2"/>
      </rPr>
      <t>xG Assisted per 90 minutes</t>
    </r>
  </si>
  <si>
    <r>
      <t>xG+xA</t>
    </r>
    <r>
      <rPr>
        <sz val="14"/>
        <color rgb="FF000000"/>
        <rFont val="Helvetica Neue"/>
        <family val="2"/>
      </rPr>
      <t> -- </t>
    </r>
    <r>
      <rPr>
        <b/>
        <sz val="14"/>
        <color rgb="FF000000"/>
        <rFont val="Helvetica Neue"/>
        <family val="2"/>
      </rPr>
      <t>Expected Goals plus Assist per 90 minutes</t>
    </r>
  </si>
  <si>
    <r>
      <t>npxG</t>
    </r>
    <r>
      <rPr>
        <sz val="14"/>
        <color rgb="FF000000"/>
        <rFont val="Helvetica Neue"/>
        <family val="2"/>
      </rPr>
      <t> -- </t>
    </r>
    <r>
      <rPr>
        <b/>
        <sz val="14"/>
        <color rgb="FF000000"/>
        <rFont val="Helvetica Neue"/>
        <family val="2"/>
      </rPr>
      <t>Non-Penalty Expected Goals per 90 minutes</t>
    </r>
  </si>
  <si>
    <r>
      <t>npxG+xA</t>
    </r>
    <r>
      <rPr>
        <sz val="14"/>
        <color rgb="FF000000"/>
        <rFont val="Helvetica Neue"/>
        <family val="2"/>
      </rPr>
      <t> -- </t>
    </r>
    <r>
      <rPr>
        <b/>
        <sz val="14"/>
        <color rgb="FF000000"/>
        <rFont val="Helvetica Neue"/>
        <family val="2"/>
      </rPr>
      <t>Non-Penalty Expected Goals plus xG Assisted per 90 minutes</t>
    </r>
  </si>
  <si>
    <t>Youngest</t>
  </si>
  <si>
    <t xml:space="preserve">Min </t>
  </si>
  <si>
    <t>Max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</si>
  <si>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</si>
  <si>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</si>
  <si>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</si>
  <si>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</si>
  <si>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</si>
  <si>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</si>
  <si>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</si>
  <si>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</si>
  <si>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</si>
  <si>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</si>
  <si>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</si>
  <si>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</si>
  <si>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</si>
  <si>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Stats</t>
  </si>
  <si>
    <t>averag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</si>
</sst>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9.4"/>
      <color rgb="FF990000"/>
      <name val="Verdana"/>
      <family val="2"/>
    </font>
    <font>
      <sz val="9.4"/>
      <color rgb="FF000000"/>
      <name val="Verdana"/>
      <family val="2"/>
    </font>
    <font>
      <u/>
      <sz val="12"/>
      <color theme="10"/>
      <name val="Calibri"/>
      <family val="2"/>
      <scheme val="minor"/>
    </font>
    <font>
      <b/>
      <sz val="11"/>
      <color rgb="FF990000"/>
      <name val="Verdana"/>
      <family val="2"/>
    </font>
    <font>
      <sz val="14"/>
      <color rgb="FF000000"/>
      <name val="Helvetica Neue"/>
      <family val="2"/>
    </font>
    <font>
      <b/>
      <sz val="14"/>
      <color rgb="FF000000"/>
      <name val="Helvetica Neue"/>
      <family val="2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3" fillId="0" borderId="0" xfId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9" xfId="0" applyFont="1" applyBorder="1" applyAlignment="1">
      <alignment horizontal="center"/>
    </xf>
    <xf numFmtId="0" fontId="7" fillId="0" borderId="7" xfId="0" applyFont="1" applyBorder="1"/>
    <xf numFmtId="0" fontId="0" fillId="0" borderId="0" xfId="0" applyFill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0" xfId="1" applyFill="1"/>
    <xf numFmtId="0" fontId="2" fillId="0" borderId="4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bref.com/en/squads/b1b36dcd/2021/France-Stats" TargetMode="External"/><Relationship Id="rId13" Type="http://schemas.openxmlformats.org/officeDocument/2006/relationships/hyperlink" Target="https://fbref.com/en/squads/d6f326ae/2021/North-Macedonia-Stats" TargetMode="External"/><Relationship Id="rId18" Type="http://schemas.openxmlformats.org/officeDocument/2006/relationships/hyperlink" Target="https://fbref.com/en/squads/66cff10b/2021/Slovakia-Stats" TargetMode="External"/><Relationship Id="rId3" Type="http://schemas.openxmlformats.org/officeDocument/2006/relationships/hyperlink" Target="https://fbref.com/en/squads/7b08e376/2021/Croatia-Stats" TargetMode="External"/><Relationship Id="rId21" Type="http://schemas.openxmlformats.org/officeDocument/2006/relationships/hyperlink" Target="https://fbref.com/en/squads/81021a70/2021/Switzerland-Stats" TargetMode="External"/><Relationship Id="rId7" Type="http://schemas.openxmlformats.org/officeDocument/2006/relationships/hyperlink" Target="https://fbref.com/en/squads/df3e055b/2021/Finland-Stats" TargetMode="External"/><Relationship Id="rId12" Type="http://schemas.openxmlformats.org/officeDocument/2006/relationships/hyperlink" Target="https://fbref.com/en/squads/5bb5024a/2021/Netherlands-Stats" TargetMode="External"/><Relationship Id="rId17" Type="http://schemas.openxmlformats.org/officeDocument/2006/relationships/hyperlink" Target="https://fbref.com/en/squads/602d3994/2021/Scotland-Stats" TargetMode="External"/><Relationship Id="rId2" Type="http://schemas.openxmlformats.org/officeDocument/2006/relationships/hyperlink" Target="https://fbref.com/en/squads/361422b9/2021/Belgium-Stats" TargetMode="External"/><Relationship Id="rId16" Type="http://schemas.openxmlformats.org/officeDocument/2006/relationships/hyperlink" Target="https://fbref.com/en/squads/21ced9fe/2021/Russia-Stats" TargetMode="External"/><Relationship Id="rId20" Type="http://schemas.openxmlformats.org/officeDocument/2006/relationships/hyperlink" Target="https://fbref.com/en/squads/296f69e7/2021/Sweden-Stats" TargetMode="External"/><Relationship Id="rId1" Type="http://schemas.openxmlformats.org/officeDocument/2006/relationships/hyperlink" Target="https://fbref.com/en/squads/d5121f10/2021/Austria-Stats" TargetMode="External"/><Relationship Id="rId6" Type="http://schemas.openxmlformats.org/officeDocument/2006/relationships/hyperlink" Target="https://fbref.com/en/squads/1862c019/2021/England-Stats" TargetMode="External"/><Relationship Id="rId11" Type="http://schemas.openxmlformats.org/officeDocument/2006/relationships/hyperlink" Target="https://fbref.com/en/squads/998c5958/2021/Italy-Stats" TargetMode="External"/><Relationship Id="rId24" Type="http://schemas.openxmlformats.org/officeDocument/2006/relationships/hyperlink" Target="https://fbref.com/en/squads/b1bbcad3/2021/Wales-Stats" TargetMode="External"/><Relationship Id="rId5" Type="http://schemas.openxmlformats.org/officeDocument/2006/relationships/hyperlink" Target="https://fbref.com/en/squads/29a4e4af/2021/Denmark-Stats" TargetMode="External"/><Relationship Id="rId15" Type="http://schemas.openxmlformats.org/officeDocument/2006/relationships/hyperlink" Target="https://fbref.com/en/squads/4a1b4ea8/2021/Portugal-Stats" TargetMode="External"/><Relationship Id="rId23" Type="http://schemas.openxmlformats.org/officeDocument/2006/relationships/hyperlink" Target="https://fbref.com/en/squads/afa29a3e/2021/Ukraine-Stats" TargetMode="External"/><Relationship Id="rId10" Type="http://schemas.openxmlformats.org/officeDocument/2006/relationships/hyperlink" Target="https://fbref.com/en/squads/b4ac5e97/2021/Hungary-Stats" TargetMode="External"/><Relationship Id="rId19" Type="http://schemas.openxmlformats.org/officeDocument/2006/relationships/hyperlink" Target="https://fbref.com/en/squads/b561dd30/2021/Spain-Stats" TargetMode="External"/><Relationship Id="rId4" Type="http://schemas.openxmlformats.org/officeDocument/2006/relationships/hyperlink" Target="https://fbref.com/en/squads/2740937c/2021/Czech-Republic-Stats" TargetMode="External"/><Relationship Id="rId9" Type="http://schemas.openxmlformats.org/officeDocument/2006/relationships/hyperlink" Target="https://fbref.com/en/squads/c1e40422/2021/Germany-Stats" TargetMode="External"/><Relationship Id="rId14" Type="http://schemas.openxmlformats.org/officeDocument/2006/relationships/hyperlink" Target="https://fbref.com/en/squads/8912dcf0/2021/Poland-Stats" TargetMode="External"/><Relationship Id="rId22" Type="http://schemas.openxmlformats.org/officeDocument/2006/relationships/hyperlink" Target="https://fbref.com/en/squads/ac6bcf92/2021/Turkey-Sta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9955-D068-BB46-BE82-3A1D07F353B9}">
  <dimension ref="A1:AC108"/>
  <sheetViews>
    <sheetView tabSelected="1" zoomScale="143" workbookViewId="0">
      <selection activeCell="F15" sqref="F15"/>
    </sheetView>
  </sheetViews>
  <sheetFormatPr baseColWidth="10" defaultRowHeight="16" x14ac:dyDescent="0.2"/>
  <sheetData>
    <row r="1" spans="1:29" ht="17" thickBot="1" x14ac:dyDescent="0.25">
      <c r="E1" s="21" t="s">
        <v>46</v>
      </c>
      <c r="F1" s="22"/>
      <c r="G1" s="22"/>
      <c r="H1" s="23"/>
      <c r="I1" s="21" t="s">
        <v>47</v>
      </c>
      <c r="J1" s="22"/>
      <c r="K1" s="22"/>
      <c r="L1" s="22"/>
      <c r="M1" s="22"/>
      <c r="N1" s="22"/>
      <c r="O1" s="23"/>
      <c r="P1" s="21" t="s">
        <v>48</v>
      </c>
      <c r="Q1" s="22"/>
      <c r="R1" s="22"/>
      <c r="S1" s="22"/>
      <c r="T1" s="23"/>
      <c r="U1" s="21" t="s">
        <v>49</v>
      </c>
      <c r="V1" s="22"/>
      <c r="W1" s="22"/>
      <c r="X1" s="23"/>
      <c r="Y1" s="21" t="s">
        <v>48</v>
      </c>
      <c r="Z1" s="22"/>
      <c r="AA1" s="22"/>
      <c r="AB1" s="22"/>
      <c r="AC1" s="23"/>
    </row>
    <row r="2" spans="1:29" x14ac:dyDescent="0.2">
      <c r="A2" s="1" t="s">
        <v>0</v>
      </c>
      <c r="B2" s="12" t="s">
        <v>1</v>
      </c>
      <c r="C2" s="13" t="s">
        <v>2</v>
      </c>
      <c r="D2" s="14" t="s">
        <v>3</v>
      </c>
      <c r="E2" s="3" t="s">
        <v>4</v>
      </c>
      <c r="F2" s="4" t="s">
        <v>5</v>
      </c>
      <c r="G2" s="4" t="s">
        <v>6</v>
      </c>
      <c r="H2" s="5" t="s">
        <v>7</v>
      </c>
      <c r="I2" s="3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5" t="s">
        <v>14</v>
      </c>
      <c r="P2" s="3" t="s">
        <v>8</v>
      </c>
      <c r="Q2" s="4" t="s">
        <v>9</v>
      </c>
      <c r="R2" s="4" t="s">
        <v>15</v>
      </c>
      <c r="S2" s="4" t="s">
        <v>10</v>
      </c>
      <c r="T2" s="5" t="s">
        <v>16</v>
      </c>
      <c r="U2" s="3" t="s">
        <v>17</v>
      </c>
      <c r="V2" s="4" t="s">
        <v>18</v>
      </c>
      <c r="W2" s="4" t="s">
        <v>19</v>
      </c>
      <c r="X2" s="5" t="s">
        <v>20</v>
      </c>
      <c r="Y2" s="3" t="s">
        <v>17</v>
      </c>
      <c r="Z2" s="4" t="s">
        <v>19</v>
      </c>
      <c r="AA2" s="4" t="s">
        <v>21</v>
      </c>
      <c r="AB2" s="4" t="s">
        <v>18</v>
      </c>
      <c r="AC2" s="5" t="s">
        <v>20</v>
      </c>
    </row>
    <row r="3" spans="1:29" x14ac:dyDescent="0.2">
      <c r="A3" s="2" t="s">
        <v>22</v>
      </c>
      <c r="B3" s="6">
        <v>22</v>
      </c>
      <c r="C3" s="7">
        <v>27.1</v>
      </c>
      <c r="D3" s="8">
        <v>53.8</v>
      </c>
      <c r="E3" s="6">
        <v>4</v>
      </c>
      <c r="F3" s="7">
        <v>44</v>
      </c>
      <c r="G3" s="7">
        <v>390</v>
      </c>
      <c r="H3" s="8">
        <v>4.3</v>
      </c>
      <c r="I3" s="6">
        <v>5</v>
      </c>
      <c r="J3" s="7">
        <v>5</v>
      </c>
      <c r="K3" s="7">
        <v>5</v>
      </c>
      <c r="L3" s="7">
        <v>0</v>
      </c>
      <c r="M3" s="7">
        <v>0</v>
      </c>
      <c r="N3" s="7">
        <v>6</v>
      </c>
      <c r="O3" s="8">
        <v>0</v>
      </c>
      <c r="P3" s="6">
        <v>1.1499999999999999</v>
      </c>
      <c r="Q3" s="7">
        <v>1.1499999999999999</v>
      </c>
      <c r="R3" s="7">
        <v>2.31</v>
      </c>
      <c r="S3" s="7">
        <v>1.1499999999999999</v>
      </c>
      <c r="T3" s="8">
        <v>2.31</v>
      </c>
      <c r="U3" s="6">
        <v>4.4000000000000004</v>
      </c>
      <c r="V3" s="7">
        <v>4.4000000000000004</v>
      </c>
      <c r="W3" s="7">
        <v>3</v>
      </c>
      <c r="X3" s="8">
        <v>7.4</v>
      </c>
      <c r="Y3" s="6">
        <v>1.02</v>
      </c>
      <c r="Z3" s="7">
        <v>0.69</v>
      </c>
      <c r="AA3" s="7">
        <v>1.71</v>
      </c>
      <c r="AB3" s="7">
        <v>1.02</v>
      </c>
      <c r="AC3" s="8">
        <v>1.71</v>
      </c>
    </row>
    <row r="4" spans="1:29" x14ac:dyDescent="0.2">
      <c r="A4" s="2" t="s">
        <v>23</v>
      </c>
      <c r="B4" s="6">
        <v>24</v>
      </c>
      <c r="C4" s="7">
        <v>29.2</v>
      </c>
      <c r="D4" s="8">
        <v>53.6</v>
      </c>
      <c r="E4" s="6">
        <v>5</v>
      </c>
      <c r="F4" s="7">
        <v>55</v>
      </c>
      <c r="G4" s="7">
        <v>450</v>
      </c>
      <c r="H4" s="8">
        <v>5</v>
      </c>
      <c r="I4" s="6">
        <v>8</v>
      </c>
      <c r="J4" s="7">
        <v>6</v>
      </c>
      <c r="K4" s="7">
        <v>7</v>
      </c>
      <c r="L4" s="7">
        <v>1</v>
      </c>
      <c r="M4" s="7">
        <v>1</v>
      </c>
      <c r="N4" s="7">
        <v>4</v>
      </c>
      <c r="O4" s="8">
        <v>0</v>
      </c>
      <c r="P4" s="6">
        <v>1.6</v>
      </c>
      <c r="Q4" s="7">
        <v>1.2</v>
      </c>
      <c r="R4" s="7">
        <v>2.8</v>
      </c>
      <c r="S4" s="7">
        <v>1.4</v>
      </c>
      <c r="T4" s="8">
        <v>2.6</v>
      </c>
      <c r="U4" s="6">
        <v>6</v>
      </c>
      <c r="V4" s="7">
        <v>5.3</v>
      </c>
      <c r="W4" s="7">
        <v>3.8</v>
      </c>
      <c r="X4" s="8">
        <v>9</v>
      </c>
      <c r="Y4" s="6">
        <v>1.21</v>
      </c>
      <c r="Z4" s="7">
        <v>0.75</v>
      </c>
      <c r="AA4" s="7">
        <v>1.96</v>
      </c>
      <c r="AB4" s="7">
        <v>1.05</v>
      </c>
      <c r="AC4" s="8">
        <v>1.81</v>
      </c>
    </row>
    <row r="5" spans="1:29" x14ac:dyDescent="0.2">
      <c r="A5" s="2" t="s">
        <v>24</v>
      </c>
      <c r="B5" s="6">
        <v>21</v>
      </c>
      <c r="C5" s="7">
        <v>27.7</v>
      </c>
      <c r="D5" s="8">
        <v>49.5</v>
      </c>
      <c r="E5" s="6">
        <v>4</v>
      </c>
      <c r="F5" s="7">
        <v>44</v>
      </c>
      <c r="G5" s="7">
        <v>390</v>
      </c>
      <c r="H5" s="8">
        <v>4.3</v>
      </c>
      <c r="I5" s="6">
        <v>6</v>
      </c>
      <c r="J5" s="7">
        <v>5</v>
      </c>
      <c r="K5" s="7">
        <v>6</v>
      </c>
      <c r="L5" s="7">
        <v>0</v>
      </c>
      <c r="M5" s="7">
        <v>0</v>
      </c>
      <c r="N5" s="7">
        <v>7</v>
      </c>
      <c r="O5" s="8">
        <v>0</v>
      </c>
      <c r="P5" s="6">
        <v>1.38</v>
      </c>
      <c r="Q5" s="7">
        <v>1.1499999999999999</v>
      </c>
      <c r="R5" s="7">
        <v>2.54</v>
      </c>
      <c r="S5" s="7">
        <v>1.38</v>
      </c>
      <c r="T5" s="8">
        <v>2.54</v>
      </c>
      <c r="U5" s="6">
        <v>4.5</v>
      </c>
      <c r="V5" s="7">
        <v>4.5</v>
      </c>
      <c r="W5" s="7">
        <v>3.3</v>
      </c>
      <c r="X5" s="8">
        <v>7.8</v>
      </c>
      <c r="Y5" s="6">
        <v>1.04</v>
      </c>
      <c r="Z5" s="7">
        <v>0.75</v>
      </c>
      <c r="AA5" s="7">
        <v>1.79</v>
      </c>
      <c r="AB5" s="7">
        <v>1.04</v>
      </c>
      <c r="AC5" s="8">
        <v>1.79</v>
      </c>
    </row>
    <row r="6" spans="1:29" x14ac:dyDescent="0.2">
      <c r="A6" s="2" t="s">
        <v>25</v>
      </c>
      <c r="B6" s="6">
        <v>21</v>
      </c>
      <c r="C6" s="7">
        <v>28</v>
      </c>
      <c r="D6" s="8">
        <v>48</v>
      </c>
      <c r="E6" s="6">
        <v>5</v>
      </c>
      <c r="F6" s="7">
        <v>55</v>
      </c>
      <c r="G6" s="7">
        <v>450</v>
      </c>
      <c r="H6" s="8">
        <v>5</v>
      </c>
      <c r="I6" s="6">
        <v>6</v>
      </c>
      <c r="J6" s="7">
        <v>4</v>
      </c>
      <c r="K6" s="7">
        <v>5</v>
      </c>
      <c r="L6" s="7">
        <v>1</v>
      </c>
      <c r="M6" s="7">
        <v>1</v>
      </c>
      <c r="N6" s="7">
        <v>7</v>
      </c>
      <c r="O6" s="8">
        <v>0</v>
      </c>
      <c r="P6" s="6">
        <v>1.2</v>
      </c>
      <c r="Q6" s="7">
        <v>0.8</v>
      </c>
      <c r="R6" s="7">
        <v>2</v>
      </c>
      <c r="S6" s="7">
        <v>1</v>
      </c>
      <c r="T6" s="8">
        <v>1.8</v>
      </c>
      <c r="U6" s="6">
        <v>5.4</v>
      </c>
      <c r="V6" s="7">
        <v>4.7</v>
      </c>
      <c r="W6" s="7">
        <v>3.8</v>
      </c>
      <c r="X6" s="8">
        <v>8.4</v>
      </c>
      <c r="Y6" s="6">
        <v>1.0900000000000001</v>
      </c>
      <c r="Z6" s="7">
        <v>0.75</v>
      </c>
      <c r="AA6" s="7">
        <v>1.84</v>
      </c>
      <c r="AB6" s="7">
        <v>0.93</v>
      </c>
      <c r="AC6" s="8">
        <v>1.69</v>
      </c>
    </row>
    <row r="7" spans="1:29" s="20" customFormat="1" x14ac:dyDescent="0.2">
      <c r="A7" s="24" t="s">
        <v>26</v>
      </c>
      <c r="B7" s="25">
        <v>21</v>
      </c>
      <c r="C7" s="26">
        <v>27.7</v>
      </c>
      <c r="D7" s="27">
        <v>53.3</v>
      </c>
      <c r="E7" s="25">
        <v>6</v>
      </c>
      <c r="F7" s="26">
        <v>66</v>
      </c>
      <c r="G7" s="26">
        <v>570</v>
      </c>
      <c r="H7" s="27">
        <v>6.3</v>
      </c>
      <c r="I7" s="25">
        <v>12</v>
      </c>
      <c r="J7" s="26">
        <v>8</v>
      </c>
      <c r="K7" s="26">
        <v>12</v>
      </c>
      <c r="L7" s="26">
        <v>0</v>
      </c>
      <c r="M7" s="26">
        <v>1</v>
      </c>
      <c r="N7" s="26">
        <v>5</v>
      </c>
      <c r="O7" s="27">
        <v>0</v>
      </c>
      <c r="P7" s="25">
        <v>1.89</v>
      </c>
      <c r="Q7" s="26">
        <v>1.26</v>
      </c>
      <c r="R7" s="26">
        <v>3.16</v>
      </c>
      <c r="S7" s="26">
        <v>1.89</v>
      </c>
      <c r="T7" s="27">
        <v>3.16</v>
      </c>
      <c r="U7" s="25">
        <v>9.4</v>
      </c>
      <c r="V7" s="26">
        <v>8.6</v>
      </c>
      <c r="W7" s="26">
        <v>5.5</v>
      </c>
      <c r="X7" s="27">
        <v>14.1</v>
      </c>
      <c r="Y7" s="25">
        <v>1.48</v>
      </c>
      <c r="Z7" s="26">
        <v>0.86</v>
      </c>
      <c r="AA7" s="26">
        <v>2.34</v>
      </c>
      <c r="AB7" s="26">
        <v>1.36</v>
      </c>
      <c r="AC7" s="27">
        <v>2.2200000000000002</v>
      </c>
    </row>
    <row r="8" spans="1:29" s="20" customFormat="1" x14ac:dyDescent="0.2">
      <c r="A8" s="24" t="s">
        <v>27</v>
      </c>
      <c r="B8" s="25">
        <v>21</v>
      </c>
      <c r="C8" s="26">
        <v>25.9</v>
      </c>
      <c r="D8" s="27">
        <v>50.9</v>
      </c>
      <c r="E8" s="25">
        <v>7</v>
      </c>
      <c r="F8" s="26">
        <v>77</v>
      </c>
      <c r="G8" s="26">
        <v>690</v>
      </c>
      <c r="H8" s="27">
        <v>7.7</v>
      </c>
      <c r="I8" s="25">
        <v>10</v>
      </c>
      <c r="J8" s="26">
        <v>8</v>
      </c>
      <c r="K8" s="26">
        <v>10</v>
      </c>
      <c r="L8" s="26">
        <v>0</v>
      </c>
      <c r="M8" s="26">
        <v>1</v>
      </c>
      <c r="N8" s="26">
        <v>6</v>
      </c>
      <c r="O8" s="27">
        <v>0</v>
      </c>
      <c r="P8" s="25">
        <v>1.3</v>
      </c>
      <c r="Q8" s="26">
        <v>1.04</v>
      </c>
      <c r="R8" s="26">
        <v>2.35</v>
      </c>
      <c r="S8" s="26">
        <v>1.3</v>
      </c>
      <c r="T8" s="27">
        <v>2.35</v>
      </c>
      <c r="U8" s="25">
        <v>8</v>
      </c>
      <c r="V8" s="26">
        <v>7.1</v>
      </c>
      <c r="W8" s="26">
        <v>6</v>
      </c>
      <c r="X8" s="27">
        <v>13.1</v>
      </c>
      <c r="Y8" s="25">
        <v>1.04</v>
      </c>
      <c r="Z8" s="26">
        <v>0.78</v>
      </c>
      <c r="AA8" s="26">
        <v>1.82</v>
      </c>
      <c r="AB8" s="26">
        <v>0.92</v>
      </c>
      <c r="AC8" s="27">
        <v>1.7</v>
      </c>
    </row>
    <row r="9" spans="1:29" s="20" customFormat="1" x14ac:dyDescent="0.2">
      <c r="A9" s="24" t="s">
        <v>28</v>
      </c>
      <c r="B9" s="25">
        <v>19</v>
      </c>
      <c r="C9" s="26">
        <v>29.4</v>
      </c>
      <c r="D9" s="27">
        <v>37.700000000000003</v>
      </c>
      <c r="E9" s="25">
        <v>3</v>
      </c>
      <c r="F9" s="26">
        <v>33</v>
      </c>
      <c r="G9" s="26">
        <v>270</v>
      </c>
      <c r="H9" s="27">
        <v>3</v>
      </c>
      <c r="I9" s="25">
        <v>1</v>
      </c>
      <c r="J9" s="26">
        <v>1</v>
      </c>
      <c r="K9" s="26">
        <v>1</v>
      </c>
      <c r="L9" s="26">
        <v>0</v>
      </c>
      <c r="M9" s="26">
        <v>0</v>
      </c>
      <c r="N9" s="26">
        <v>4</v>
      </c>
      <c r="O9" s="27">
        <v>0</v>
      </c>
      <c r="P9" s="25">
        <v>0.33</v>
      </c>
      <c r="Q9" s="26">
        <v>0.33</v>
      </c>
      <c r="R9" s="26">
        <v>0.67</v>
      </c>
      <c r="S9" s="26">
        <v>0.33</v>
      </c>
      <c r="T9" s="27">
        <v>0.67</v>
      </c>
      <c r="U9" s="25">
        <v>1.6</v>
      </c>
      <c r="V9" s="26">
        <v>1.6</v>
      </c>
      <c r="W9" s="26">
        <v>1.6</v>
      </c>
      <c r="X9" s="27">
        <v>3.3</v>
      </c>
      <c r="Y9" s="25">
        <v>0.55000000000000004</v>
      </c>
      <c r="Z9" s="26">
        <v>0.54</v>
      </c>
      <c r="AA9" s="26">
        <v>1.0900000000000001</v>
      </c>
      <c r="AB9" s="26">
        <v>0.55000000000000004</v>
      </c>
      <c r="AC9" s="27">
        <v>1.0900000000000001</v>
      </c>
    </row>
    <row r="10" spans="1:29" s="20" customFormat="1" x14ac:dyDescent="0.2">
      <c r="A10" s="24" t="s">
        <v>29</v>
      </c>
      <c r="B10" s="25">
        <v>21</v>
      </c>
      <c r="C10" s="26">
        <v>27.8</v>
      </c>
      <c r="D10" s="27">
        <v>52.8</v>
      </c>
      <c r="E10" s="25">
        <v>4</v>
      </c>
      <c r="F10" s="26">
        <v>44</v>
      </c>
      <c r="G10" s="26">
        <v>390</v>
      </c>
      <c r="H10" s="27">
        <v>4.3</v>
      </c>
      <c r="I10" s="25">
        <v>6</v>
      </c>
      <c r="J10" s="26">
        <v>2</v>
      </c>
      <c r="K10" s="26">
        <v>5</v>
      </c>
      <c r="L10" s="26">
        <v>1</v>
      </c>
      <c r="M10" s="26">
        <v>1</v>
      </c>
      <c r="N10" s="26">
        <v>8</v>
      </c>
      <c r="O10" s="27">
        <v>0</v>
      </c>
      <c r="P10" s="25">
        <v>1.38</v>
      </c>
      <c r="Q10" s="26">
        <v>0.46</v>
      </c>
      <c r="R10" s="26">
        <v>1.85</v>
      </c>
      <c r="S10" s="26">
        <v>1.1499999999999999</v>
      </c>
      <c r="T10" s="27">
        <v>1.62</v>
      </c>
      <c r="U10" s="25">
        <v>6.6</v>
      </c>
      <c r="V10" s="26">
        <v>5.9</v>
      </c>
      <c r="W10" s="26">
        <v>4.4000000000000004</v>
      </c>
      <c r="X10" s="27">
        <v>10.3</v>
      </c>
      <c r="Y10" s="25">
        <v>1.53</v>
      </c>
      <c r="Z10" s="26">
        <v>1.02</v>
      </c>
      <c r="AA10" s="26">
        <v>2.5499999999999998</v>
      </c>
      <c r="AB10" s="26">
        <v>1.35</v>
      </c>
      <c r="AC10" s="27">
        <v>2.37</v>
      </c>
    </row>
    <row r="11" spans="1:29" s="20" customFormat="1" x14ac:dyDescent="0.2">
      <c r="A11" s="24" t="s">
        <v>30</v>
      </c>
      <c r="B11" s="25">
        <v>19</v>
      </c>
      <c r="C11" s="26">
        <v>28.3</v>
      </c>
      <c r="D11" s="27">
        <v>62.3</v>
      </c>
      <c r="E11" s="25">
        <v>4</v>
      </c>
      <c r="F11" s="26">
        <v>44</v>
      </c>
      <c r="G11" s="26">
        <v>360</v>
      </c>
      <c r="H11" s="27">
        <v>4</v>
      </c>
      <c r="I11" s="25">
        <v>4</v>
      </c>
      <c r="J11" s="26">
        <v>3</v>
      </c>
      <c r="K11" s="26">
        <v>4</v>
      </c>
      <c r="L11" s="26">
        <v>0</v>
      </c>
      <c r="M11" s="26">
        <v>0</v>
      </c>
      <c r="N11" s="26">
        <v>7</v>
      </c>
      <c r="O11" s="27">
        <v>0</v>
      </c>
      <c r="P11" s="25">
        <v>1</v>
      </c>
      <c r="Q11" s="26">
        <v>0.75</v>
      </c>
      <c r="R11" s="26">
        <v>1.75</v>
      </c>
      <c r="S11" s="26">
        <v>1</v>
      </c>
      <c r="T11" s="27">
        <v>1.75</v>
      </c>
      <c r="U11" s="25">
        <v>6.5</v>
      </c>
      <c r="V11" s="26">
        <v>6.5</v>
      </c>
      <c r="W11" s="26">
        <v>4.7</v>
      </c>
      <c r="X11" s="27">
        <v>11.2</v>
      </c>
      <c r="Y11" s="25">
        <v>1.62</v>
      </c>
      <c r="Z11" s="26">
        <v>1.17</v>
      </c>
      <c r="AA11" s="26">
        <v>2.79</v>
      </c>
      <c r="AB11" s="26">
        <v>1.62</v>
      </c>
      <c r="AC11" s="27">
        <v>2.79</v>
      </c>
    </row>
    <row r="12" spans="1:29" s="20" customFormat="1" x14ac:dyDescent="0.2">
      <c r="A12" s="24" t="s">
        <v>31</v>
      </c>
      <c r="B12" s="25">
        <v>18</v>
      </c>
      <c r="C12" s="26">
        <v>27.5</v>
      </c>
      <c r="D12" s="27">
        <v>29.7</v>
      </c>
      <c r="E12" s="25">
        <v>3</v>
      </c>
      <c r="F12" s="26">
        <v>33</v>
      </c>
      <c r="G12" s="26">
        <v>270</v>
      </c>
      <c r="H12" s="27">
        <v>3</v>
      </c>
      <c r="I12" s="25">
        <v>3</v>
      </c>
      <c r="J12" s="26">
        <v>3</v>
      </c>
      <c r="K12" s="26">
        <v>3</v>
      </c>
      <c r="L12" s="26">
        <v>0</v>
      </c>
      <c r="M12" s="26">
        <v>0</v>
      </c>
      <c r="N12" s="26">
        <v>6</v>
      </c>
      <c r="O12" s="27">
        <v>0</v>
      </c>
      <c r="P12" s="25">
        <v>1</v>
      </c>
      <c r="Q12" s="26">
        <v>1</v>
      </c>
      <c r="R12" s="26">
        <v>2</v>
      </c>
      <c r="S12" s="26">
        <v>1</v>
      </c>
      <c r="T12" s="27">
        <v>2</v>
      </c>
      <c r="U12" s="25">
        <v>1.2</v>
      </c>
      <c r="V12" s="26">
        <v>1.2</v>
      </c>
      <c r="W12" s="26">
        <v>0.7</v>
      </c>
      <c r="X12" s="27">
        <v>1.9</v>
      </c>
      <c r="Y12" s="25">
        <v>0.39</v>
      </c>
      <c r="Z12" s="26">
        <v>0.24</v>
      </c>
      <c r="AA12" s="26">
        <v>0.63</v>
      </c>
      <c r="AB12" s="26">
        <v>0.39</v>
      </c>
      <c r="AC12" s="27">
        <v>0.63</v>
      </c>
    </row>
    <row r="13" spans="1:29" s="20" customFormat="1" x14ac:dyDescent="0.2">
      <c r="A13" s="24" t="s">
        <v>32</v>
      </c>
      <c r="B13" s="25">
        <v>25</v>
      </c>
      <c r="C13" s="26">
        <v>27.9</v>
      </c>
      <c r="D13" s="27">
        <v>54.6</v>
      </c>
      <c r="E13" s="25">
        <v>7</v>
      </c>
      <c r="F13" s="26">
        <v>77</v>
      </c>
      <c r="G13" s="26">
        <v>720</v>
      </c>
      <c r="H13" s="27">
        <v>8</v>
      </c>
      <c r="I13" s="25">
        <v>12</v>
      </c>
      <c r="J13" s="26">
        <v>9</v>
      </c>
      <c r="K13" s="26">
        <v>12</v>
      </c>
      <c r="L13" s="26">
        <v>0</v>
      </c>
      <c r="M13" s="26">
        <v>0</v>
      </c>
      <c r="N13" s="26">
        <v>12</v>
      </c>
      <c r="O13" s="27">
        <v>0</v>
      </c>
      <c r="P13" s="25">
        <v>1.5</v>
      </c>
      <c r="Q13" s="26">
        <v>1.1299999999999999</v>
      </c>
      <c r="R13" s="26">
        <v>2.62</v>
      </c>
      <c r="S13" s="26">
        <v>1.5</v>
      </c>
      <c r="T13" s="27">
        <v>2.62</v>
      </c>
      <c r="U13" s="25">
        <v>10.9</v>
      </c>
      <c r="V13" s="26">
        <v>10.9</v>
      </c>
      <c r="W13" s="26">
        <v>8.4</v>
      </c>
      <c r="X13" s="27">
        <v>19.399999999999999</v>
      </c>
      <c r="Y13" s="25">
        <v>1.37</v>
      </c>
      <c r="Z13" s="26">
        <v>1.05</v>
      </c>
      <c r="AA13" s="26">
        <v>2.42</v>
      </c>
      <c r="AB13" s="26">
        <v>1.37</v>
      </c>
      <c r="AC13" s="27">
        <v>2.42</v>
      </c>
    </row>
    <row r="14" spans="1:29" s="20" customFormat="1" x14ac:dyDescent="0.2">
      <c r="A14" s="24" t="s">
        <v>33</v>
      </c>
      <c r="B14" s="25">
        <v>21</v>
      </c>
      <c r="C14" s="26">
        <v>27.8</v>
      </c>
      <c r="D14" s="27">
        <v>55</v>
      </c>
      <c r="E14" s="25">
        <v>4</v>
      </c>
      <c r="F14" s="26">
        <v>44</v>
      </c>
      <c r="G14" s="26">
        <v>360</v>
      </c>
      <c r="H14" s="27">
        <v>4</v>
      </c>
      <c r="I14" s="25">
        <v>8</v>
      </c>
      <c r="J14" s="26">
        <v>5</v>
      </c>
      <c r="K14" s="26">
        <v>7</v>
      </c>
      <c r="L14" s="26">
        <v>1</v>
      </c>
      <c r="M14" s="26">
        <v>1</v>
      </c>
      <c r="N14" s="26">
        <v>3</v>
      </c>
      <c r="O14" s="27">
        <v>1</v>
      </c>
      <c r="P14" s="25">
        <v>2</v>
      </c>
      <c r="Q14" s="26">
        <v>1.25</v>
      </c>
      <c r="R14" s="26">
        <v>3.25</v>
      </c>
      <c r="S14" s="26">
        <v>1.75</v>
      </c>
      <c r="T14" s="27">
        <v>3</v>
      </c>
      <c r="U14" s="25">
        <v>8.5</v>
      </c>
      <c r="V14" s="26">
        <v>7.7</v>
      </c>
      <c r="W14" s="26">
        <v>6.2</v>
      </c>
      <c r="X14" s="27">
        <v>13.9</v>
      </c>
      <c r="Y14" s="25">
        <v>2.11</v>
      </c>
      <c r="Z14" s="26">
        <v>1.56</v>
      </c>
      <c r="AA14" s="26">
        <v>3.67</v>
      </c>
      <c r="AB14" s="26">
        <v>1.92</v>
      </c>
      <c r="AC14" s="27">
        <v>3.48</v>
      </c>
    </row>
    <row r="15" spans="1:29" s="20" customFormat="1" x14ac:dyDescent="0.2">
      <c r="A15" s="24" t="s">
        <v>34</v>
      </c>
      <c r="B15" s="25">
        <v>21</v>
      </c>
      <c r="C15" s="26">
        <v>27.7</v>
      </c>
      <c r="D15" s="27">
        <v>42</v>
      </c>
      <c r="E15" s="25">
        <v>3</v>
      </c>
      <c r="F15" s="26">
        <v>33</v>
      </c>
      <c r="G15" s="26">
        <v>270</v>
      </c>
      <c r="H15" s="27">
        <v>3</v>
      </c>
      <c r="I15" s="25">
        <v>2</v>
      </c>
      <c r="J15" s="26">
        <v>0</v>
      </c>
      <c r="K15" s="26">
        <v>2</v>
      </c>
      <c r="L15" s="26">
        <v>0</v>
      </c>
      <c r="M15" s="26">
        <v>1</v>
      </c>
      <c r="N15" s="26">
        <v>8</v>
      </c>
      <c r="O15" s="27">
        <v>0</v>
      </c>
      <c r="P15" s="25">
        <v>0.67</v>
      </c>
      <c r="Q15" s="26">
        <v>0</v>
      </c>
      <c r="R15" s="26">
        <v>0.67</v>
      </c>
      <c r="S15" s="26">
        <v>0.67</v>
      </c>
      <c r="T15" s="27">
        <v>0.67</v>
      </c>
      <c r="U15" s="25">
        <v>3</v>
      </c>
      <c r="V15" s="26">
        <v>2.1</v>
      </c>
      <c r="W15" s="26">
        <v>1.4</v>
      </c>
      <c r="X15" s="27">
        <v>3.5</v>
      </c>
      <c r="Y15" s="25">
        <v>0.99</v>
      </c>
      <c r="Z15" s="26">
        <v>0.46</v>
      </c>
      <c r="AA15" s="26">
        <v>1.45</v>
      </c>
      <c r="AB15" s="26">
        <v>0.69</v>
      </c>
      <c r="AC15" s="27">
        <v>1.1499999999999999</v>
      </c>
    </row>
    <row r="16" spans="1:29" s="20" customFormat="1" x14ac:dyDescent="0.2">
      <c r="A16" s="24" t="s">
        <v>35</v>
      </c>
      <c r="B16" s="25">
        <v>19</v>
      </c>
      <c r="C16" s="26">
        <v>27.7</v>
      </c>
      <c r="D16" s="27">
        <v>49.3</v>
      </c>
      <c r="E16" s="25">
        <v>3</v>
      </c>
      <c r="F16" s="26">
        <v>33</v>
      </c>
      <c r="G16" s="26">
        <v>270</v>
      </c>
      <c r="H16" s="27">
        <v>3</v>
      </c>
      <c r="I16" s="25">
        <v>4</v>
      </c>
      <c r="J16" s="26">
        <v>4</v>
      </c>
      <c r="K16" s="26">
        <v>4</v>
      </c>
      <c r="L16" s="26">
        <v>0</v>
      </c>
      <c r="M16" s="26">
        <v>0</v>
      </c>
      <c r="N16" s="26">
        <v>8</v>
      </c>
      <c r="O16" s="27">
        <v>1</v>
      </c>
      <c r="P16" s="25">
        <v>1.33</v>
      </c>
      <c r="Q16" s="26">
        <v>1.33</v>
      </c>
      <c r="R16" s="26">
        <v>2.67</v>
      </c>
      <c r="S16" s="26">
        <v>1.33</v>
      </c>
      <c r="T16" s="27">
        <v>2.67</v>
      </c>
      <c r="U16" s="25">
        <v>3.3</v>
      </c>
      <c r="V16" s="26">
        <v>3.3</v>
      </c>
      <c r="W16" s="26">
        <v>2.4</v>
      </c>
      <c r="X16" s="27">
        <v>5.8</v>
      </c>
      <c r="Y16" s="25">
        <v>1.1100000000000001</v>
      </c>
      <c r="Z16" s="26">
        <v>0.81</v>
      </c>
      <c r="AA16" s="26">
        <v>1.93</v>
      </c>
      <c r="AB16" s="26">
        <v>1.1100000000000001</v>
      </c>
      <c r="AC16" s="27">
        <v>1.93</v>
      </c>
    </row>
    <row r="17" spans="1:29" s="20" customFormat="1" x14ac:dyDescent="0.2">
      <c r="A17" s="24" t="s">
        <v>36</v>
      </c>
      <c r="B17" s="25">
        <v>20</v>
      </c>
      <c r="C17" s="26">
        <v>28.8</v>
      </c>
      <c r="D17" s="27">
        <v>54.3</v>
      </c>
      <c r="E17" s="25">
        <v>4</v>
      </c>
      <c r="F17" s="26">
        <v>44</v>
      </c>
      <c r="G17" s="26">
        <v>360</v>
      </c>
      <c r="H17" s="27">
        <v>4</v>
      </c>
      <c r="I17" s="25">
        <v>7</v>
      </c>
      <c r="J17" s="26">
        <v>4</v>
      </c>
      <c r="K17" s="26">
        <v>4</v>
      </c>
      <c r="L17" s="26">
        <v>3</v>
      </c>
      <c r="M17" s="26">
        <v>3</v>
      </c>
      <c r="N17" s="26">
        <v>4</v>
      </c>
      <c r="O17" s="27">
        <v>0</v>
      </c>
      <c r="P17" s="25">
        <v>1.75</v>
      </c>
      <c r="Q17" s="26">
        <v>1</v>
      </c>
      <c r="R17" s="26">
        <v>2.75</v>
      </c>
      <c r="S17" s="26">
        <v>1</v>
      </c>
      <c r="T17" s="27">
        <v>2</v>
      </c>
      <c r="U17" s="25">
        <v>7.6</v>
      </c>
      <c r="V17" s="26">
        <v>5.5</v>
      </c>
      <c r="W17" s="26">
        <v>5</v>
      </c>
      <c r="X17" s="27">
        <v>10.5</v>
      </c>
      <c r="Y17" s="25">
        <v>1.9</v>
      </c>
      <c r="Z17" s="26">
        <v>1.25</v>
      </c>
      <c r="AA17" s="26">
        <v>3.15</v>
      </c>
      <c r="AB17" s="26">
        <v>1.37</v>
      </c>
      <c r="AC17" s="27">
        <v>2.62</v>
      </c>
    </row>
    <row r="18" spans="1:29" s="20" customFormat="1" x14ac:dyDescent="0.2">
      <c r="A18" s="24" t="s">
        <v>37</v>
      </c>
      <c r="B18" s="25">
        <v>20</v>
      </c>
      <c r="C18" s="26">
        <v>27.1</v>
      </c>
      <c r="D18" s="27">
        <v>42.7</v>
      </c>
      <c r="E18" s="25">
        <v>3</v>
      </c>
      <c r="F18" s="26">
        <v>33</v>
      </c>
      <c r="G18" s="26">
        <v>270</v>
      </c>
      <c r="H18" s="27">
        <v>3</v>
      </c>
      <c r="I18" s="25">
        <v>2</v>
      </c>
      <c r="J18" s="26">
        <v>1</v>
      </c>
      <c r="K18" s="26">
        <v>1</v>
      </c>
      <c r="L18" s="26">
        <v>1</v>
      </c>
      <c r="M18" s="26">
        <v>1</v>
      </c>
      <c r="N18" s="26">
        <v>5</v>
      </c>
      <c r="O18" s="27">
        <v>0</v>
      </c>
      <c r="P18" s="25">
        <v>0.67</v>
      </c>
      <c r="Q18" s="26">
        <v>0.33</v>
      </c>
      <c r="R18" s="26">
        <v>1</v>
      </c>
      <c r="S18" s="26">
        <v>0.33</v>
      </c>
      <c r="T18" s="27">
        <v>0.67</v>
      </c>
      <c r="U18" s="25">
        <v>2.7</v>
      </c>
      <c r="V18" s="26">
        <v>1.9</v>
      </c>
      <c r="W18" s="26">
        <v>1.7</v>
      </c>
      <c r="X18" s="27">
        <v>3.6</v>
      </c>
      <c r="Y18" s="25">
        <v>0.9</v>
      </c>
      <c r="Z18" s="26">
        <v>0.56999999999999995</v>
      </c>
      <c r="AA18" s="26">
        <v>1.46</v>
      </c>
      <c r="AB18" s="26">
        <v>0.64</v>
      </c>
      <c r="AC18" s="27">
        <v>1.21</v>
      </c>
    </row>
    <row r="19" spans="1:29" s="20" customFormat="1" x14ac:dyDescent="0.2">
      <c r="A19" s="24" t="s">
        <v>38</v>
      </c>
      <c r="B19" s="25">
        <v>20</v>
      </c>
      <c r="C19" s="26">
        <v>27.2</v>
      </c>
      <c r="D19" s="27">
        <v>44</v>
      </c>
      <c r="E19" s="25">
        <v>3</v>
      </c>
      <c r="F19" s="26">
        <v>33</v>
      </c>
      <c r="G19" s="26">
        <v>270</v>
      </c>
      <c r="H19" s="27">
        <v>3</v>
      </c>
      <c r="I19" s="25">
        <v>1</v>
      </c>
      <c r="J19" s="26">
        <v>0</v>
      </c>
      <c r="K19" s="26">
        <v>1</v>
      </c>
      <c r="L19" s="26">
        <v>0</v>
      </c>
      <c r="M19" s="26">
        <v>0</v>
      </c>
      <c r="N19" s="26">
        <v>3</v>
      </c>
      <c r="O19" s="27">
        <v>0</v>
      </c>
      <c r="P19" s="25">
        <v>0.33</v>
      </c>
      <c r="Q19" s="26">
        <v>0</v>
      </c>
      <c r="R19" s="26">
        <v>0.33</v>
      </c>
      <c r="S19" s="26">
        <v>0.33</v>
      </c>
      <c r="T19" s="27">
        <v>0.33</v>
      </c>
      <c r="U19" s="25">
        <v>3.8</v>
      </c>
      <c r="V19" s="26">
        <v>3.8</v>
      </c>
      <c r="W19" s="26">
        <v>3</v>
      </c>
      <c r="X19" s="27">
        <v>6.8</v>
      </c>
      <c r="Y19" s="25">
        <v>1.27</v>
      </c>
      <c r="Z19" s="26">
        <v>1</v>
      </c>
      <c r="AA19" s="26">
        <v>2.27</v>
      </c>
      <c r="AB19" s="26">
        <v>1.27</v>
      </c>
      <c r="AC19" s="27">
        <v>2.27</v>
      </c>
    </row>
    <row r="20" spans="1:29" s="20" customFormat="1" x14ac:dyDescent="0.2">
      <c r="A20" s="24" t="s">
        <v>39</v>
      </c>
      <c r="B20" s="25">
        <v>20</v>
      </c>
      <c r="C20" s="26">
        <v>29.7</v>
      </c>
      <c r="D20" s="27">
        <v>45</v>
      </c>
      <c r="E20" s="25">
        <v>3</v>
      </c>
      <c r="F20" s="26">
        <v>33</v>
      </c>
      <c r="G20" s="26">
        <v>270</v>
      </c>
      <c r="H20" s="27">
        <v>3</v>
      </c>
      <c r="I20" s="25">
        <v>1</v>
      </c>
      <c r="J20" s="26">
        <v>1</v>
      </c>
      <c r="K20" s="26">
        <v>1</v>
      </c>
      <c r="L20" s="26">
        <v>0</v>
      </c>
      <c r="M20" s="26">
        <v>0</v>
      </c>
      <c r="N20" s="26">
        <v>6</v>
      </c>
      <c r="O20" s="27">
        <v>0</v>
      </c>
      <c r="P20" s="25">
        <v>0.33</v>
      </c>
      <c r="Q20" s="26">
        <v>0.33</v>
      </c>
      <c r="R20" s="26">
        <v>0.67</v>
      </c>
      <c r="S20" s="26">
        <v>0.33</v>
      </c>
      <c r="T20" s="27">
        <v>0.67</v>
      </c>
      <c r="U20" s="25">
        <v>0.9</v>
      </c>
      <c r="V20" s="26">
        <v>0.9</v>
      </c>
      <c r="W20" s="26">
        <v>0.8</v>
      </c>
      <c r="X20" s="27">
        <v>1.8</v>
      </c>
      <c r="Y20" s="25">
        <v>0.31</v>
      </c>
      <c r="Z20" s="26">
        <v>0.27</v>
      </c>
      <c r="AA20" s="26">
        <v>0.59</v>
      </c>
      <c r="AB20" s="26">
        <v>0.31</v>
      </c>
      <c r="AC20" s="27">
        <v>0.59</v>
      </c>
    </row>
    <row r="21" spans="1:29" s="20" customFormat="1" x14ac:dyDescent="0.2">
      <c r="A21" s="24" t="s">
        <v>40</v>
      </c>
      <c r="B21" s="25">
        <v>21</v>
      </c>
      <c r="C21" s="26">
        <v>26</v>
      </c>
      <c r="D21" s="27">
        <v>72.7</v>
      </c>
      <c r="E21" s="25">
        <v>6</v>
      </c>
      <c r="F21" s="26">
        <v>66</v>
      </c>
      <c r="G21" s="26">
        <v>630</v>
      </c>
      <c r="H21" s="27">
        <v>7</v>
      </c>
      <c r="I21" s="25">
        <v>10</v>
      </c>
      <c r="J21" s="26">
        <v>9</v>
      </c>
      <c r="K21" s="26">
        <v>10</v>
      </c>
      <c r="L21" s="26">
        <v>0</v>
      </c>
      <c r="M21" s="26">
        <v>2</v>
      </c>
      <c r="N21" s="26">
        <v>6</v>
      </c>
      <c r="O21" s="27">
        <v>0</v>
      </c>
      <c r="P21" s="25">
        <v>1.43</v>
      </c>
      <c r="Q21" s="26">
        <v>1.29</v>
      </c>
      <c r="R21" s="26">
        <v>2.71</v>
      </c>
      <c r="S21" s="26">
        <v>1.43</v>
      </c>
      <c r="T21" s="27">
        <v>2.71</v>
      </c>
      <c r="U21" s="25">
        <v>15.3</v>
      </c>
      <c r="V21" s="26" t="s">
        <v>107</v>
      </c>
      <c r="W21" s="26">
        <v>10.199999999999999</v>
      </c>
      <c r="X21" s="27">
        <v>23.9</v>
      </c>
      <c r="Y21" s="25">
        <v>2.19</v>
      </c>
      <c r="Z21" s="26">
        <v>1.46</v>
      </c>
      <c r="AA21" s="26">
        <v>3.65</v>
      </c>
      <c r="AB21" s="26">
        <v>1.96</v>
      </c>
      <c r="AC21" s="27">
        <v>3.42</v>
      </c>
    </row>
    <row r="22" spans="1:29" x14ac:dyDescent="0.2">
      <c r="A22" s="2" t="s">
        <v>41</v>
      </c>
      <c r="B22" s="6">
        <v>19</v>
      </c>
      <c r="C22" s="7">
        <v>29.3</v>
      </c>
      <c r="D22" s="8">
        <v>34</v>
      </c>
      <c r="E22" s="6">
        <v>4</v>
      </c>
      <c r="F22" s="7">
        <v>44</v>
      </c>
      <c r="G22" s="7">
        <v>390</v>
      </c>
      <c r="H22" s="8">
        <v>4.3</v>
      </c>
      <c r="I22" s="6">
        <v>5</v>
      </c>
      <c r="J22" s="7">
        <v>4</v>
      </c>
      <c r="K22" s="7">
        <v>4</v>
      </c>
      <c r="L22" s="7">
        <v>1</v>
      </c>
      <c r="M22" s="7">
        <v>1</v>
      </c>
      <c r="N22" s="7">
        <v>5</v>
      </c>
      <c r="O22" s="8">
        <v>1</v>
      </c>
      <c r="P22" s="6">
        <v>1.1499999999999999</v>
      </c>
      <c r="Q22" s="7">
        <v>0.92</v>
      </c>
      <c r="R22" s="7">
        <v>2.08</v>
      </c>
      <c r="S22" s="7">
        <v>0.92</v>
      </c>
      <c r="T22" s="8">
        <v>1.85</v>
      </c>
      <c r="U22" s="6">
        <v>5</v>
      </c>
      <c r="V22" s="7">
        <v>4.2</v>
      </c>
      <c r="W22" s="7">
        <v>3.6</v>
      </c>
      <c r="X22" s="8">
        <v>7.8</v>
      </c>
      <c r="Y22" s="6">
        <v>1.1499999999999999</v>
      </c>
      <c r="Z22" s="7">
        <v>0.83</v>
      </c>
      <c r="AA22" s="7">
        <v>1.98</v>
      </c>
      <c r="AB22" s="7">
        <v>0.97</v>
      </c>
      <c r="AC22" s="8">
        <v>1.8</v>
      </c>
    </row>
    <row r="23" spans="1:29" x14ac:dyDescent="0.2">
      <c r="A23" s="2" t="s">
        <v>42</v>
      </c>
      <c r="B23" s="6">
        <v>20</v>
      </c>
      <c r="C23" s="7">
        <v>27.7</v>
      </c>
      <c r="D23" s="8">
        <v>47.8</v>
      </c>
      <c r="E23" s="6">
        <v>5</v>
      </c>
      <c r="F23" s="7">
        <v>55</v>
      </c>
      <c r="G23" s="7">
        <v>510</v>
      </c>
      <c r="H23" s="8">
        <v>5.7</v>
      </c>
      <c r="I23" s="6">
        <v>8</v>
      </c>
      <c r="J23" s="7">
        <v>8</v>
      </c>
      <c r="K23" s="7">
        <v>8</v>
      </c>
      <c r="L23" s="7">
        <v>0</v>
      </c>
      <c r="M23" s="7">
        <v>1</v>
      </c>
      <c r="N23" s="7">
        <v>11</v>
      </c>
      <c r="O23" s="8">
        <v>1</v>
      </c>
      <c r="P23" s="6">
        <v>1.41</v>
      </c>
      <c r="Q23" s="7">
        <v>1.41</v>
      </c>
      <c r="R23" s="7">
        <v>2.82</v>
      </c>
      <c r="S23" s="7">
        <v>1.41</v>
      </c>
      <c r="T23" s="8">
        <v>2.82</v>
      </c>
      <c r="U23" s="6">
        <v>6.6</v>
      </c>
      <c r="V23" s="7">
        <v>5.9</v>
      </c>
      <c r="W23" s="7">
        <v>5.2</v>
      </c>
      <c r="X23" s="8">
        <v>11</v>
      </c>
      <c r="Y23" s="6">
        <v>1.17</v>
      </c>
      <c r="Z23" s="7">
        <v>0.91</v>
      </c>
      <c r="AA23" s="7">
        <v>2.08</v>
      </c>
      <c r="AB23" s="7">
        <v>1.04</v>
      </c>
      <c r="AC23" s="8">
        <v>1.95</v>
      </c>
    </row>
    <row r="24" spans="1:29" x14ac:dyDescent="0.2">
      <c r="A24" s="2" t="s">
        <v>43</v>
      </c>
      <c r="B24" s="6">
        <v>18</v>
      </c>
      <c r="C24" s="7">
        <v>25.9</v>
      </c>
      <c r="D24" s="8">
        <v>50</v>
      </c>
      <c r="E24" s="6">
        <v>3</v>
      </c>
      <c r="F24" s="7">
        <v>33</v>
      </c>
      <c r="G24" s="7">
        <v>270</v>
      </c>
      <c r="H24" s="8">
        <v>3</v>
      </c>
      <c r="I24" s="6">
        <v>1</v>
      </c>
      <c r="J24" s="7">
        <v>1</v>
      </c>
      <c r="K24" s="7">
        <v>1</v>
      </c>
      <c r="L24" s="7">
        <v>0</v>
      </c>
      <c r="M24" s="7">
        <v>0</v>
      </c>
      <c r="N24" s="7">
        <v>7</v>
      </c>
      <c r="O24" s="8">
        <v>0</v>
      </c>
      <c r="P24" s="6">
        <v>0.33</v>
      </c>
      <c r="Q24" s="7">
        <v>0.33</v>
      </c>
      <c r="R24" s="7">
        <v>0.67</v>
      </c>
      <c r="S24" s="7">
        <v>0.33</v>
      </c>
      <c r="T24" s="8">
        <v>0.67</v>
      </c>
      <c r="U24" s="6">
        <v>2.7</v>
      </c>
      <c r="V24" s="7">
        <v>2.7</v>
      </c>
      <c r="W24" s="7">
        <v>2.5</v>
      </c>
      <c r="X24" s="8">
        <v>5.2</v>
      </c>
      <c r="Y24" s="6">
        <v>0.89</v>
      </c>
      <c r="Z24" s="7">
        <v>0.85</v>
      </c>
      <c r="AA24" s="7">
        <v>1.74</v>
      </c>
      <c r="AB24" s="7">
        <v>0.89</v>
      </c>
      <c r="AC24" s="8">
        <v>1.74</v>
      </c>
    </row>
    <row r="25" spans="1:29" x14ac:dyDescent="0.2">
      <c r="A25" s="2" t="s">
        <v>44</v>
      </c>
      <c r="B25" s="6">
        <v>21</v>
      </c>
      <c r="C25" s="7">
        <v>25.9</v>
      </c>
      <c r="D25" s="8">
        <v>49</v>
      </c>
      <c r="E25" s="6">
        <v>5</v>
      </c>
      <c r="F25" s="7">
        <v>55</v>
      </c>
      <c r="G25" s="7">
        <v>480</v>
      </c>
      <c r="H25" s="8">
        <v>5.3</v>
      </c>
      <c r="I25" s="6">
        <v>6</v>
      </c>
      <c r="J25" s="7">
        <v>6</v>
      </c>
      <c r="K25" s="7">
        <v>6</v>
      </c>
      <c r="L25" s="7">
        <v>0</v>
      </c>
      <c r="M25" s="7">
        <v>1</v>
      </c>
      <c r="N25" s="7">
        <v>4</v>
      </c>
      <c r="O25" s="8">
        <v>0</v>
      </c>
      <c r="P25" s="6">
        <v>1.1299999999999999</v>
      </c>
      <c r="Q25" s="7">
        <v>1.1299999999999999</v>
      </c>
      <c r="R25" s="7">
        <v>2.25</v>
      </c>
      <c r="S25" s="7">
        <v>1.1299999999999999</v>
      </c>
      <c r="T25" s="8">
        <v>2.25</v>
      </c>
      <c r="U25" s="6">
        <v>6.3</v>
      </c>
      <c r="V25" s="7">
        <v>5.6</v>
      </c>
      <c r="W25" s="7">
        <v>4.8</v>
      </c>
      <c r="X25" s="8">
        <v>10.4</v>
      </c>
      <c r="Y25" s="6">
        <v>1.19</v>
      </c>
      <c r="Z25" s="7">
        <v>0.9</v>
      </c>
      <c r="AA25" s="7">
        <v>2.09</v>
      </c>
      <c r="AB25" s="7">
        <v>1.05</v>
      </c>
      <c r="AC25" s="8">
        <v>1.95</v>
      </c>
    </row>
    <row r="26" spans="1:29" ht="17" thickBot="1" x14ac:dyDescent="0.25">
      <c r="A26" s="2" t="s">
        <v>45</v>
      </c>
      <c r="B26" s="9">
        <v>18</v>
      </c>
      <c r="C26" s="10">
        <v>26.6</v>
      </c>
      <c r="D26" s="11">
        <v>37.799999999999997</v>
      </c>
      <c r="E26" s="9">
        <v>4</v>
      </c>
      <c r="F26" s="10">
        <v>44</v>
      </c>
      <c r="G26" s="10">
        <v>360</v>
      </c>
      <c r="H26" s="11">
        <v>4</v>
      </c>
      <c r="I26" s="9">
        <v>3</v>
      </c>
      <c r="J26" s="10">
        <v>3</v>
      </c>
      <c r="K26" s="10">
        <v>3</v>
      </c>
      <c r="L26" s="10">
        <v>0</v>
      </c>
      <c r="M26" s="10">
        <v>1</v>
      </c>
      <c r="N26" s="10">
        <v>9</v>
      </c>
      <c r="O26" s="11">
        <v>2</v>
      </c>
      <c r="P26" s="9">
        <v>0.75</v>
      </c>
      <c r="Q26" s="10">
        <v>0.75</v>
      </c>
      <c r="R26" s="10">
        <v>1.5</v>
      </c>
      <c r="S26" s="10">
        <v>0.75</v>
      </c>
      <c r="T26" s="11">
        <v>1.5</v>
      </c>
      <c r="U26" s="9">
        <v>4.5</v>
      </c>
      <c r="V26" s="10">
        <v>3.7</v>
      </c>
      <c r="W26" s="10">
        <v>3.4</v>
      </c>
      <c r="X26" s="11">
        <v>7.1</v>
      </c>
      <c r="Y26" s="9">
        <v>1.1299999999999999</v>
      </c>
      <c r="Z26" s="10">
        <v>0.84</v>
      </c>
      <c r="AA26" s="10">
        <v>1.97</v>
      </c>
      <c r="AB26" s="10">
        <v>0.94</v>
      </c>
      <c r="AC26" s="11">
        <v>1.78</v>
      </c>
    </row>
    <row r="27" spans="1:29" x14ac:dyDescent="0.2">
      <c r="B27">
        <f t="shared" ref="B27:AC27" si="0">AVERAGE(B3:B26)</f>
        <v>20.416666666666668</v>
      </c>
      <c r="C27">
        <f t="shared" si="0"/>
        <v>27.662499999999998</v>
      </c>
      <c r="D27">
        <f t="shared" si="0"/>
        <v>48.741666666666667</v>
      </c>
      <c r="E27">
        <f t="shared" si="0"/>
        <v>4.25</v>
      </c>
      <c r="F27">
        <f t="shared" si="0"/>
        <v>46.75</v>
      </c>
      <c r="G27">
        <f t="shared" si="0"/>
        <v>402.5</v>
      </c>
      <c r="H27">
        <f t="shared" si="0"/>
        <v>4.4666666666666668</v>
      </c>
      <c r="I27">
        <f t="shared" si="0"/>
        <v>5.458333333333333</v>
      </c>
      <c r="J27">
        <f t="shared" si="0"/>
        <v>4.166666666666667</v>
      </c>
      <c r="K27">
        <f t="shared" si="0"/>
        <v>5.083333333333333</v>
      </c>
      <c r="L27">
        <f t="shared" si="0"/>
        <v>0.375</v>
      </c>
      <c r="M27">
        <f t="shared" si="0"/>
        <v>0.70833333333333337</v>
      </c>
      <c r="N27">
        <f t="shared" si="0"/>
        <v>6.291666666666667</v>
      </c>
      <c r="O27">
        <f t="shared" si="0"/>
        <v>0.25</v>
      </c>
      <c r="P27">
        <f t="shared" si="0"/>
        <v>1.1254166666666665</v>
      </c>
      <c r="Q27">
        <f t="shared" si="0"/>
        <v>0.84750000000000003</v>
      </c>
      <c r="R27">
        <f t="shared" si="0"/>
        <v>1.9758333333333333</v>
      </c>
      <c r="S27">
        <f t="shared" si="0"/>
        <v>1.0337499999999997</v>
      </c>
      <c r="T27">
        <f t="shared" si="0"/>
        <v>1.8845833333333337</v>
      </c>
      <c r="U27">
        <f t="shared" si="0"/>
        <v>5.6125000000000007</v>
      </c>
      <c r="V27">
        <f t="shared" si="0"/>
        <v>4.6956521739130439</v>
      </c>
      <c r="W27">
        <f t="shared" si="0"/>
        <v>3.9750000000000001</v>
      </c>
      <c r="X27">
        <f t="shared" si="0"/>
        <v>9.0500000000000025</v>
      </c>
      <c r="Y27">
        <f t="shared" si="0"/>
        <v>1.1937499999999999</v>
      </c>
      <c r="Z27">
        <f t="shared" si="0"/>
        <v>0.84625000000000006</v>
      </c>
      <c r="AA27">
        <f t="shared" si="0"/>
        <v>2.0404166666666668</v>
      </c>
      <c r="AB27">
        <f t="shared" si="0"/>
        <v>1.0733333333333335</v>
      </c>
      <c r="AC27">
        <f t="shared" si="0"/>
        <v>1.9212500000000006</v>
      </c>
    </row>
    <row r="29" spans="1:29" x14ac:dyDescent="0.2">
      <c r="B29" t="s">
        <v>90</v>
      </c>
      <c r="C29">
        <f>MIN(C3:C26)</f>
        <v>25.9</v>
      </c>
      <c r="D29">
        <f>MIN(D3:D26)</f>
        <v>29.7</v>
      </c>
      <c r="H29" t="s">
        <v>91</v>
      </c>
      <c r="I29">
        <f t="shared" ref="I29:O29" si="1">MIN(I3:I26)</f>
        <v>1</v>
      </c>
      <c r="J29">
        <f t="shared" si="1"/>
        <v>0</v>
      </c>
      <c r="K29">
        <f t="shared" si="1"/>
        <v>1</v>
      </c>
      <c r="L29">
        <f t="shared" si="1"/>
        <v>0</v>
      </c>
      <c r="M29">
        <f t="shared" si="1"/>
        <v>0</v>
      </c>
      <c r="N29">
        <f t="shared" si="1"/>
        <v>3</v>
      </c>
      <c r="O29">
        <f t="shared" si="1"/>
        <v>0</v>
      </c>
      <c r="U29">
        <f>MIN(U3:U26)</f>
        <v>0.9</v>
      </c>
      <c r="V29">
        <f>MIN(V3:V26)</f>
        <v>0.9</v>
      </c>
      <c r="W29">
        <f>MIN(W3:W26)</f>
        <v>0.7</v>
      </c>
      <c r="X29">
        <f>MIN(X3:X26)</f>
        <v>1.8</v>
      </c>
    </row>
    <row r="30" spans="1:29" x14ac:dyDescent="0.2">
      <c r="C30">
        <f>MAX(C3:C26)</f>
        <v>29.7</v>
      </c>
      <c r="D30">
        <f>MAX(D3:D26)</f>
        <v>72.7</v>
      </c>
      <c r="H30" t="s">
        <v>92</v>
      </c>
      <c r="I30">
        <f t="shared" ref="I30:O30" si="2">MAX(I3:I26)</f>
        <v>12</v>
      </c>
      <c r="J30">
        <f t="shared" si="2"/>
        <v>9</v>
      </c>
      <c r="K30">
        <f t="shared" si="2"/>
        <v>12</v>
      </c>
      <c r="L30">
        <f t="shared" si="2"/>
        <v>3</v>
      </c>
      <c r="M30">
        <f t="shared" si="2"/>
        <v>3</v>
      </c>
      <c r="N30">
        <f t="shared" si="2"/>
        <v>12</v>
      </c>
      <c r="O30">
        <f t="shared" si="2"/>
        <v>2</v>
      </c>
      <c r="U30">
        <f>MAX(U3:U26)</f>
        <v>15.3</v>
      </c>
      <c r="V30">
        <f>MAX(V3:V26)</f>
        <v>10.9</v>
      </c>
      <c r="W30">
        <f>MAX(W3:W26)</f>
        <v>10.199999999999999</v>
      </c>
      <c r="X30">
        <f>MAX(X3:X26)</f>
        <v>23.9</v>
      </c>
    </row>
    <row r="31" spans="1:29" ht="18" x14ac:dyDescent="0.2">
      <c r="V31" s="16" t="s">
        <v>49</v>
      </c>
    </row>
    <row r="32" spans="1:29" ht="18" x14ac:dyDescent="0.2">
      <c r="V32" s="16" t="s">
        <v>77</v>
      </c>
    </row>
    <row r="33" spans="10:22" ht="18" x14ac:dyDescent="0.2">
      <c r="V33" s="15" t="s">
        <v>78</v>
      </c>
    </row>
    <row r="34" spans="10:22" ht="18" x14ac:dyDescent="0.2">
      <c r="V34" s="15" t="s">
        <v>79</v>
      </c>
    </row>
    <row r="35" spans="10:22" ht="18" x14ac:dyDescent="0.2">
      <c r="V35" s="15" t="s">
        <v>80</v>
      </c>
    </row>
    <row r="36" spans="10:22" ht="18" x14ac:dyDescent="0.2">
      <c r="J36" s="16" t="s">
        <v>51</v>
      </c>
      <c r="V36" s="16" t="s">
        <v>81</v>
      </c>
    </row>
    <row r="37" spans="10:22" ht="18" x14ac:dyDescent="0.2">
      <c r="J37" s="16" t="s">
        <v>52</v>
      </c>
      <c r="V37" s="15" t="s">
        <v>79</v>
      </c>
    </row>
    <row r="38" spans="10:22" ht="18" x14ac:dyDescent="0.2">
      <c r="J38" s="15" t="s">
        <v>53</v>
      </c>
      <c r="V38" s="15" t="s">
        <v>80</v>
      </c>
    </row>
    <row r="39" spans="10:22" ht="18" x14ac:dyDescent="0.2">
      <c r="J39" s="16" t="s">
        <v>54</v>
      </c>
      <c r="V39" s="16" t="s">
        <v>82</v>
      </c>
    </row>
    <row r="40" spans="10:22" ht="18" x14ac:dyDescent="0.2">
      <c r="J40" s="15" t="s">
        <v>55</v>
      </c>
      <c r="V40" s="15" t="s">
        <v>83</v>
      </c>
    </row>
    <row r="41" spans="10:22" ht="18" x14ac:dyDescent="0.2">
      <c r="J41" s="16" t="s">
        <v>46</v>
      </c>
      <c r="V41" s="15" t="s">
        <v>79</v>
      </c>
    </row>
    <row r="42" spans="10:22" ht="18" x14ac:dyDescent="0.2">
      <c r="J42" s="16" t="s">
        <v>56</v>
      </c>
      <c r="V42" s="15" t="s">
        <v>80</v>
      </c>
    </row>
    <row r="43" spans="10:22" ht="18" x14ac:dyDescent="0.2">
      <c r="J43" s="15" t="s">
        <v>57</v>
      </c>
      <c r="V43" s="16" t="s">
        <v>84</v>
      </c>
    </row>
    <row r="44" spans="10:22" ht="18" x14ac:dyDescent="0.2">
      <c r="J44" s="16" t="s">
        <v>58</v>
      </c>
      <c r="V44" s="15" t="s">
        <v>78</v>
      </c>
    </row>
    <row r="45" spans="10:22" ht="18" x14ac:dyDescent="0.2">
      <c r="J45" s="15" t="s">
        <v>59</v>
      </c>
      <c r="V45" s="15" t="s">
        <v>79</v>
      </c>
    </row>
    <row r="46" spans="10:22" ht="18" x14ac:dyDescent="0.2">
      <c r="J46" s="16" t="s">
        <v>60</v>
      </c>
      <c r="V46" s="15" t="s">
        <v>80</v>
      </c>
    </row>
    <row r="47" spans="10:22" ht="18" x14ac:dyDescent="0.2">
      <c r="J47" s="16" t="s">
        <v>61</v>
      </c>
      <c r="V47" s="15" t="s">
        <v>72</v>
      </c>
    </row>
    <row r="48" spans="10:22" ht="18" x14ac:dyDescent="0.2">
      <c r="J48" s="15" t="s">
        <v>62</v>
      </c>
    </row>
    <row r="49" spans="10:10" ht="18" x14ac:dyDescent="0.2">
      <c r="J49" s="16" t="s">
        <v>47</v>
      </c>
    </row>
    <row r="50" spans="10:10" ht="18" x14ac:dyDescent="0.2">
      <c r="J50" s="16" t="s">
        <v>63</v>
      </c>
    </row>
    <row r="51" spans="10:10" ht="18" x14ac:dyDescent="0.2">
      <c r="J51" s="15" t="s">
        <v>64</v>
      </c>
    </row>
    <row r="52" spans="10:10" ht="18" x14ac:dyDescent="0.2">
      <c r="J52" s="16" t="s">
        <v>65</v>
      </c>
    </row>
    <row r="53" spans="10:10" ht="18" x14ac:dyDescent="0.2">
      <c r="J53" s="16" t="s">
        <v>66</v>
      </c>
    </row>
    <row r="54" spans="10:10" ht="18" x14ac:dyDescent="0.2">
      <c r="J54" s="16" t="s">
        <v>67</v>
      </c>
    </row>
    <row r="55" spans="10:10" ht="18" x14ac:dyDescent="0.2">
      <c r="J55" s="16" t="s">
        <v>68</v>
      </c>
    </row>
    <row r="56" spans="10:10" ht="18" x14ac:dyDescent="0.2">
      <c r="J56" s="16" t="s">
        <v>69</v>
      </c>
    </row>
    <row r="57" spans="10:10" ht="18" x14ac:dyDescent="0.2">
      <c r="J57" s="16" t="s">
        <v>70</v>
      </c>
    </row>
    <row r="58" spans="10:10" ht="18" x14ac:dyDescent="0.2">
      <c r="J58" s="16" t="s">
        <v>48</v>
      </c>
    </row>
    <row r="59" spans="10:10" ht="18" x14ac:dyDescent="0.2">
      <c r="J59" s="16" t="s">
        <v>71</v>
      </c>
    </row>
    <row r="60" spans="10:10" ht="18" x14ac:dyDescent="0.2">
      <c r="J60" s="15" t="s">
        <v>72</v>
      </c>
    </row>
    <row r="61" spans="10:10" ht="18" x14ac:dyDescent="0.2">
      <c r="J61" s="16" t="s">
        <v>73</v>
      </c>
    </row>
    <row r="62" spans="10:10" ht="18" x14ac:dyDescent="0.2">
      <c r="J62" s="15" t="s">
        <v>72</v>
      </c>
    </row>
    <row r="63" spans="10:10" ht="18" x14ac:dyDescent="0.2">
      <c r="J63" s="16" t="s">
        <v>74</v>
      </c>
    </row>
    <row r="64" spans="10:10" ht="18" x14ac:dyDescent="0.2">
      <c r="J64" s="15" t="s">
        <v>72</v>
      </c>
    </row>
    <row r="65" spans="10:10" ht="18" x14ac:dyDescent="0.2">
      <c r="J65" s="16" t="s">
        <v>75</v>
      </c>
    </row>
    <row r="66" spans="10:10" ht="18" x14ac:dyDescent="0.2">
      <c r="J66" s="15" t="s">
        <v>72</v>
      </c>
    </row>
    <row r="67" spans="10:10" ht="18" x14ac:dyDescent="0.2">
      <c r="J67" s="16" t="s">
        <v>76</v>
      </c>
    </row>
    <row r="68" spans="10:10" ht="18" x14ac:dyDescent="0.2">
      <c r="J68" s="15" t="s">
        <v>72</v>
      </c>
    </row>
    <row r="69" spans="10:10" ht="18" x14ac:dyDescent="0.2">
      <c r="J69" s="16" t="s">
        <v>49</v>
      </c>
    </row>
    <row r="70" spans="10:10" ht="18" x14ac:dyDescent="0.2">
      <c r="J70" s="16" t="s">
        <v>77</v>
      </c>
    </row>
    <row r="71" spans="10:10" ht="18" x14ac:dyDescent="0.2">
      <c r="J71" s="15" t="s">
        <v>78</v>
      </c>
    </row>
    <row r="72" spans="10:10" ht="18" x14ac:dyDescent="0.2">
      <c r="J72" s="15" t="s">
        <v>79</v>
      </c>
    </row>
    <row r="73" spans="10:10" ht="18" x14ac:dyDescent="0.2">
      <c r="J73" s="15" t="s">
        <v>80</v>
      </c>
    </row>
    <row r="74" spans="10:10" ht="18" x14ac:dyDescent="0.2">
      <c r="J74" s="16" t="s">
        <v>81</v>
      </c>
    </row>
    <row r="75" spans="10:10" ht="18" x14ac:dyDescent="0.2">
      <c r="J75" s="15" t="s">
        <v>79</v>
      </c>
    </row>
    <row r="76" spans="10:10" ht="18" x14ac:dyDescent="0.2">
      <c r="J76" s="15" t="s">
        <v>80</v>
      </c>
    </row>
    <row r="77" spans="10:10" ht="18" x14ac:dyDescent="0.2">
      <c r="J77" s="16" t="s">
        <v>82</v>
      </c>
    </row>
    <row r="78" spans="10:10" ht="18" x14ac:dyDescent="0.2">
      <c r="J78" s="15" t="s">
        <v>83</v>
      </c>
    </row>
    <row r="79" spans="10:10" ht="18" x14ac:dyDescent="0.2">
      <c r="J79" s="15" t="s">
        <v>79</v>
      </c>
    </row>
    <row r="80" spans="10:10" ht="18" x14ac:dyDescent="0.2">
      <c r="J80" s="15" t="s">
        <v>80</v>
      </c>
    </row>
    <row r="81" spans="10:10" ht="18" x14ac:dyDescent="0.2">
      <c r="J81" s="16" t="s">
        <v>84</v>
      </c>
    </row>
    <row r="82" spans="10:10" ht="18" x14ac:dyDescent="0.2">
      <c r="J82" s="15" t="s">
        <v>78</v>
      </c>
    </row>
    <row r="83" spans="10:10" ht="18" x14ac:dyDescent="0.2">
      <c r="J83" s="15" t="s">
        <v>79</v>
      </c>
    </row>
    <row r="84" spans="10:10" ht="18" x14ac:dyDescent="0.2">
      <c r="J84" s="15" t="s">
        <v>80</v>
      </c>
    </row>
    <row r="85" spans="10:10" ht="18" x14ac:dyDescent="0.2">
      <c r="J85" s="15" t="s">
        <v>72</v>
      </c>
    </row>
    <row r="86" spans="10:10" ht="18" x14ac:dyDescent="0.2">
      <c r="J86" s="16" t="s">
        <v>48</v>
      </c>
    </row>
    <row r="87" spans="10:10" ht="18" x14ac:dyDescent="0.2">
      <c r="J87" s="16" t="s">
        <v>85</v>
      </c>
    </row>
    <row r="88" spans="10:10" ht="18" x14ac:dyDescent="0.2">
      <c r="J88" s="15" t="s">
        <v>78</v>
      </c>
    </row>
    <row r="89" spans="10:10" ht="18" x14ac:dyDescent="0.2">
      <c r="J89" s="15" t="s">
        <v>79</v>
      </c>
    </row>
    <row r="90" spans="10:10" ht="18" x14ac:dyDescent="0.2">
      <c r="J90" s="15" t="s">
        <v>80</v>
      </c>
    </row>
    <row r="91" spans="10:10" ht="18" x14ac:dyDescent="0.2">
      <c r="J91" s="15" t="s">
        <v>72</v>
      </c>
    </row>
    <row r="92" spans="10:10" ht="18" x14ac:dyDescent="0.2">
      <c r="J92" s="16" t="s">
        <v>86</v>
      </c>
    </row>
    <row r="93" spans="10:10" ht="18" x14ac:dyDescent="0.2">
      <c r="J93" s="15" t="s">
        <v>79</v>
      </c>
    </row>
    <row r="94" spans="10:10" ht="18" x14ac:dyDescent="0.2">
      <c r="J94" s="15" t="s">
        <v>80</v>
      </c>
    </row>
    <row r="95" spans="10:10" ht="18" x14ac:dyDescent="0.2">
      <c r="J95" s="15" t="s">
        <v>72</v>
      </c>
    </row>
    <row r="96" spans="10:10" ht="18" x14ac:dyDescent="0.2">
      <c r="J96" s="16" t="s">
        <v>87</v>
      </c>
    </row>
    <row r="97" spans="10:10" ht="18" x14ac:dyDescent="0.2">
      <c r="J97" s="15" t="s">
        <v>78</v>
      </c>
    </row>
    <row r="98" spans="10:10" ht="18" x14ac:dyDescent="0.2">
      <c r="J98" s="15" t="s">
        <v>79</v>
      </c>
    </row>
    <row r="99" spans="10:10" ht="18" x14ac:dyDescent="0.2">
      <c r="J99" s="15" t="s">
        <v>80</v>
      </c>
    </row>
    <row r="100" spans="10:10" ht="18" x14ac:dyDescent="0.2">
      <c r="J100" s="15" t="s">
        <v>72</v>
      </c>
    </row>
    <row r="101" spans="10:10" ht="18" x14ac:dyDescent="0.2">
      <c r="J101" s="16" t="s">
        <v>88</v>
      </c>
    </row>
    <row r="102" spans="10:10" ht="18" x14ac:dyDescent="0.2">
      <c r="J102" s="15" t="s">
        <v>79</v>
      </c>
    </row>
    <row r="103" spans="10:10" ht="18" x14ac:dyDescent="0.2">
      <c r="J103" s="15" t="s">
        <v>80</v>
      </c>
    </row>
    <row r="104" spans="10:10" ht="18" x14ac:dyDescent="0.2">
      <c r="J104" s="15" t="s">
        <v>72</v>
      </c>
    </row>
    <row r="105" spans="10:10" ht="18" x14ac:dyDescent="0.2">
      <c r="J105" s="16" t="s">
        <v>89</v>
      </c>
    </row>
    <row r="106" spans="10:10" ht="18" x14ac:dyDescent="0.2">
      <c r="J106" s="15" t="s">
        <v>79</v>
      </c>
    </row>
    <row r="107" spans="10:10" ht="18" x14ac:dyDescent="0.2">
      <c r="J107" s="15" t="s">
        <v>80</v>
      </c>
    </row>
    <row r="108" spans="10:10" ht="18" x14ac:dyDescent="0.2">
      <c r="J108" s="15" t="s">
        <v>72</v>
      </c>
    </row>
  </sheetData>
  <mergeCells count="5">
    <mergeCell ref="E1:H1"/>
    <mergeCell ref="I1:O1"/>
    <mergeCell ref="P1:T1"/>
    <mergeCell ref="U1:X1"/>
    <mergeCell ref="Y1:AC1"/>
  </mergeCells>
  <hyperlinks>
    <hyperlink ref="A3" r:id="rId1" display="https://fbref.com/en/squads/d5121f10/2021/Austria-Stats" xr:uid="{14809E09-66AE-E544-878A-9B6A13CDFC23}"/>
    <hyperlink ref="A4" r:id="rId2" display="https://fbref.com/en/squads/361422b9/2021/Belgium-Stats" xr:uid="{DE4C137C-47FB-B247-AC69-63DB2A87A34F}"/>
    <hyperlink ref="A5" r:id="rId3" display="https://fbref.com/en/squads/7b08e376/2021/Croatia-Stats" xr:uid="{89E2469F-E35B-4A4C-B157-325A799444BE}"/>
    <hyperlink ref="A6" r:id="rId4" display="https://fbref.com/en/squads/2740937c/2021/Czech-Republic-Stats" xr:uid="{D24D17DF-4BF1-4748-A449-04D37D235DC3}"/>
    <hyperlink ref="A7" r:id="rId5" display="https://fbref.com/en/squads/29a4e4af/2021/Denmark-Stats" xr:uid="{96D0D379-1582-1347-8D74-31DE330DD364}"/>
    <hyperlink ref="A8" r:id="rId6" display="https://fbref.com/en/squads/1862c019/2021/England-Stats" xr:uid="{78E6C35C-7E9C-B546-804B-D91F1A61AD92}"/>
    <hyperlink ref="A9" r:id="rId7" display="https://fbref.com/en/squads/df3e055b/2021/Finland-Stats" xr:uid="{B546C236-C825-8B4C-8217-5914FF57DC9C}"/>
    <hyperlink ref="A10" r:id="rId8" display="https://fbref.com/en/squads/b1b36dcd/2021/France-Stats" xr:uid="{3F8852FB-B1CD-BE48-8205-8622D7883B70}"/>
    <hyperlink ref="A11" r:id="rId9" display="https://fbref.com/en/squads/c1e40422/2021/Germany-Stats" xr:uid="{21A5411B-2955-9540-B578-3BCB914251E2}"/>
    <hyperlink ref="A12" r:id="rId10" display="https://fbref.com/en/squads/b4ac5e97/2021/Hungary-Stats" xr:uid="{298BF012-808D-6043-96D3-B733627393C6}"/>
    <hyperlink ref="A13" r:id="rId11" display="https://fbref.com/en/squads/998c5958/2021/Italy-Stats" xr:uid="{57EEB39F-9211-3047-B2F4-823039E57560}"/>
    <hyperlink ref="A14" r:id="rId12" display="https://fbref.com/en/squads/5bb5024a/2021/Netherlands-Stats" xr:uid="{728F049E-1DD0-CB4B-85EB-C53B8DD177B6}"/>
    <hyperlink ref="A15" r:id="rId13" display="https://fbref.com/en/squads/d6f326ae/2021/North-Macedonia-Stats" xr:uid="{55A08318-05F4-7F4F-8B32-B370C7872FA7}"/>
    <hyperlink ref="A16" r:id="rId14" display="https://fbref.com/en/squads/8912dcf0/2021/Poland-Stats" xr:uid="{8643D22A-4EF3-3641-AA5C-9A19B50A9871}"/>
    <hyperlink ref="A17" r:id="rId15" display="https://fbref.com/en/squads/4a1b4ea8/2021/Portugal-Stats" xr:uid="{645C7CA7-2EA7-394B-BDFF-1A2975F2D395}"/>
    <hyperlink ref="A18" r:id="rId16" display="https://fbref.com/en/squads/21ced9fe/2021/Russia-Stats" xr:uid="{0C650D63-DD8F-C64E-BE55-3CF1D6AEF11D}"/>
    <hyperlink ref="A19" r:id="rId17" display="https://fbref.com/en/squads/602d3994/2021/Scotland-Stats" xr:uid="{63C1296A-C81F-BB4C-A42D-7F01A56466D6}"/>
    <hyperlink ref="A20" r:id="rId18" display="https://fbref.com/en/squads/66cff10b/2021/Slovakia-Stats" xr:uid="{2AE0287E-91F8-9341-A500-A4EF90147AC8}"/>
    <hyperlink ref="A21" r:id="rId19" display="https://fbref.com/en/squads/b561dd30/2021/Spain-Stats" xr:uid="{7C5DD0F1-AFD1-BD46-AF15-4B894E621F5A}"/>
    <hyperlink ref="A22" r:id="rId20" display="https://fbref.com/en/squads/296f69e7/2021/Sweden-Stats" xr:uid="{F41184C1-B2D1-CD47-AB90-092E70D888F6}"/>
    <hyperlink ref="A23" r:id="rId21" display="https://fbref.com/en/squads/81021a70/2021/Switzerland-Stats" xr:uid="{01DB7BB6-39B9-944D-A404-3DDFF6721421}"/>
    <hyperlink ref="A24" r:id="rId22" display="https://fbref.com/en/squads/ac6bcf92/2021/Turkey-Stats" xr:uid="{4A690E65-C082-BF4D-AE08-ABE756A0343C}"/>
    <hyperlink ref="A25" r:id="rId23" display="https://fbref.com/en/squads/afa29a3e/2021/Ukraine-Stats" xr:uid="{CA3F2CD4-CC65-AA4A-BCB2-307861F113CA}"/>
    <hyperlink ref="A26" r:id="rId24" display="https://fbref.com/en/squads/b1bbcad3/2021/Wales-Stats" xr:uid="{8E1968EB-80BD-644F-BDB1-F35EA075BDC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0D53-A2D7-6A4E-9CA6-3D2D069D8D84}">
  <dimension ref="A1:N110"/>
  <sheetViews>
    <sheetView topLeftCell="A3" zoomScale="183" workbookViewId="0">
      <selection activeCell="E46" sqref="E46"/>
    </sheetView>
  </sheetViews>
  <sheetFormatPr baseColWidth="10" defaultRowHeight="16" x14ac:dyDescent="0.2"/>
  <sheetData>
    <row r="1" spans="1:14" x14ac:dyDescent="0.2">
      <c r="A1" t="s">
        <v>106</v>
      </c>
    </row>
    <row r="3" spans="1:14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17" thickBot="1" x14ac:dyDescent="0.25">
      <c r="A6" s="17" t="s">
        <v>47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">
      <c r="A7" s="18" t="s">
        <v>8</v>
      </c>
      <c r="B7" s="18"/>
      <c r="C7" s="18" t="s">
        <v>9</v>
      </c>
      <c r="D7" s="18"/>
      <c r="E7" s="18" t="s">
        <v>10</v>
      </c>
      <c r="F7" s="18"/>
      <c r="G7" s="18" t="s">
        <v>11</v>
      </c>
      <c r="H7" s="18"/>
      <c r="I7" s="18" t="s">
        <v>12</v>
      </c>
      <c r="J7" s="18"/>
      <c r="K7" s="18" t="s">
        <v>13</v>
      </c>
      <c r="L7" s="18"/>
      <c r="M7" s="18" t="s">
        <v>14</v>
      </c>
      <c r="N7" s="18"/>
    </row>
    <row r="8" spans="1:14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">
      <c r="A9" s="17" t="s">
        <v>93</v>
      </c>
      <c r="B9" s="17">
        <v>5.4583333300000003</v>
      </c>
      <c r="C9" s="17" t="s">
        <v>93</v>
      </c>
      <c r="D9" s="17">
        <v>4.1666666699999997</v>
      </c>
      <c r="E9" s="17" t="s">
        <v>93</v>
      </c>
      <c r="F9" s="17">
        <v>5.0833333300000003</v>
      </c>
      <c r="G9" s="17" t="s">
        <v>93</v>
      </c>
      <c r="H9" s="17">
        <v>0.375</v>
      </c>
      <c r="I9" s="17" t="s">
        <v>93</v>
      </c>
      <c r="J9" s="17">
        <v>0.70833332999999998</v>
      </c>
      <c r="K9" s="17" t="s">
        <v>93</v>
      </c>
      <c r="L9" s="17">
        <v>6.2916666699999997</v>
      </c>
      <c r="M9" s="17" t="s">
        <v>93</v>
      </c>
      <c r="N9" s="17">
        <v>0.25</v>
      </c>
    </row>
    <row r="10" spans="1:14" x14ac:dyDescent="0.2">
      <c r="A10" s="17" t="s">
        <v>94</v>
      </c>
      <c r="B10" s="17">
        <v>0.69932464000000005</v>
      </c>
      <c r="C10" s="17" t="s">
        <v>94</v>
      </c>
      <c r="D10" s="17">
        <v>0.57630340000000002</v>
      </c>
      <c r="E10" s="17" t="s">
        <v>94</v>
      </c>
      <c r="F10" s="17">
        <v>0.69656680999999998</v>
      </c>
      <c r="G10" s="17" t="s">
        <v>94</v>
      </c>
      <c r="H10" s="17">
        <v>0.14511989</v>
      </c>
      <c r="I10" s="17" t="s">
        <v>94</v>
      </c>
      <c r="J10" s="17">
        <v>0.15321631999999999</v>
      </c>
      <c r="K10" s="17" t="s">
        <v>94</v>
      </c>
      <c r="L10" s="17">
        <v>0.46811047</v>
      </c>
      <c r="M10" s="17" t="s">
        <v>94</v>
      </c>
      <c r="N10" s="17">
        <v>0.10851434</v>
      </c>
    </row>
    <row r="11" spans="1:14" x14ac:dyDescent="0.2">
      <c r="A11" s="17" t="s">
        <v>95</v>
      </c>
      <c r="B11" s="17">
        <v>5.5</v>
      </c>
      <c r="C11" s="17" t="s">
        <v>95</v>
      </c>
      <c r="D11" s="17">
        <v>4</v>
      </c>
      <c r="E11" s="17" t="s">
        <v>95</v>
      </c>
      <c r="F11" s="17">
        <v>4.5</v>
      </c>
      <c r="G11" s="17" t="s">
        <v>95</v>
      </c>
      <c r="H11" s="17">
        <v>0</v>
      </c>
      <c r="I11" s="17" t="s">
        <v>95</v>
      </c>
      <c r="J11" s="17">
        <v>1</v>
      </c>
      <c r="K11" s="17" t="s">
        <v>95</v>
      </c>
      <c r="L11" s="17">
        <v>6</v>
      </c>
      <c r="M11" s="17" t="s">
        <v>95</v>
      </c>
      <c r="N11" s="17">
        <v>0</v>
      </c>
    </row>
    <row r="12" spans="1:14" x14ac:dyDescent="0.2">
      <c r="A12" s="17" t="s">
        <v>96</v>
      </c>
      <c r="B12" s="17">
        <v>6</v>
      </c>
      <c r="C12" s="17" t="s">
        <v>96</v>
      </c>
      <c r="D12" s="17">
        <v>4</v>
      </c>
      <c r="E12" s="17" t="s">
        <v>96</v>
      </c>
      <c r="F12" s="17">
        <v>1</v>
      </c>
      <c r="G12" s="17" t="s">
        <v>96</v>
      </c>
      <c r="H12" s="17">
        <v>0</v>
      </c>
      <c r="I12" s="17" t="s">
        <v>96</v>
      </c>
      <c r="J12" s="17">
        <v>1</v>
      </c>
      <c r="K12" s="17" t="s">
        <v>96</v>
      </c>
      <c r="L12" s="17">
        <v>6</v>
      </c>
      <c r="M12" s="17" t="s">
        <v>96</v>
      </c>
      <c r="N12" s="17">
        <v>0</v>
      </c>
    </row>
    <row r="13" spans="1:14" x14ac:dyDescent="0.2">
      <c r="A13" s="17" t="s">
        <v>97</v>
      </c>
      <c r="B13" s="17">
        <v>3.4259770600000001</v>
      </c>
      <c r="C13" s="17" t="s">
        <v>97</v>
      </c>
      <c r="D13" s="17">
        <v>2.8232985099999999</v>
      </c>
      <c r="E13" s="17" t="s">
        <v>97</v>
      </c>
      <c r="F13" s="17">
        <v>3.4124664899999999</v>
      </c>
      <c r="G13" s="17" t="s">
        <v>97</v>
      </c>
      <c r="H13" s="17">
        <v>0.71093936999999996</v>
      </c>
      <c r="I13" s="17" t="s">
        <v>97</v>
      </c>
      <c r="J13" s="17">
        <v>0.75060362000000003</v>
      </c>
      <c r="K13" s="17" t="s">
        <v>97</v>
      </c>
      <c r="L13" s="17">
        <v>2.2932636099999999</v>
      </c>
      <c r="M13" s="17" t="s">
        <v>97</v>
      </c>
      <c r="N13" s="17">
        <v>0.53160953</v>
      </c>
    </row>
    <row r="14" spans="1:14" x14ac:dyDescent="0.2">
      <c r="A14" s="17" t="s">
        <v>98</v>
      </c>
      <c r="B14" s="17">
        <v>11.737318800000001</v>
      </c>
      <c r="C14" s="17" t="s">
        <v>98</v>
      </c>
      <c r="D14" s="17">
        <v>7.97101449</v>
      </c>
      <c r="E14" s="17" t="s">
        <v>98</v>
      </c>
      <c r="F14" s="17">
        <v>11.6449275</v>
      </c>
      <c r="G14" s="17" t="s">
        <v>98</v>
      </c>
      <c r="H14" s="17">
        <v>0.50543477999999997</v>
      </c>
      <c r="I14" s="17" t="s">
        <v>98</v>
      </c>
      <c r="J14" s="17">
        <v>0.56340579999999996</v>
      </c>
      <c r="K14" s="17" t="s">
        <v>98</v>
      </c>
      <c r="L14" s="17">
        <v>5.2590579699999997</v>
      </c>
      <c r="M14" s="17" t="s">
        <v>98</v>
      </c>
      <c r="N14" s="17">
        <v>0.28260869999999999</v>
      </c>
    </row>
    <row r="15" spans="1:14" x14ac:dyDescent="0.2">
      <c r="A15" s="17" t="s">
        <v>99</v>
      </c>
      <c r="B15" s="17">
        <v>-0.73269660000000003</v>
      </c>
      <c r="C15" s="17" t="s">
        <v>99</v>
      </c>
      <c r="D15" s="17">
        <v>-0.95031449999999995</v>
      </c>
      <c r="E15" s="17" t="s">
        <v>99</v>
      </c>
      <c r="F15" s="17">
        <v>-0.36601040000000001</v>
      </c>
      <c r="G15" s="17" t="s">
        <v>99</v>
      </c>
      <c r="H15" s="17">
        <v>7.3362613799999998</v>
      </c>
      <c r="I15" s="17" t="s">
        <v>99</v>
      </c>
      <c r="J15" s="17">
        <v>2.4295356400000001</v>
      </c>
      <c r="K15" s="17" t="s">
        <v>99</v>
      </c>
      <c r="L15" s="17">
        <v>0.62173725999999996</v>
      </c>
      <c r="M15" s="17" t="s">
        <v>99</v>
      </c>
      <c r="N15" s="17">
        <v>4.1429339900000004</v>
      </c>
    </row>
    <row r="16" spans="1:14" x14ac:dyDescent="0.2">
      <c r="A16" s="17" t="s">
        <v>100</v>
      </c>
      <c r="B16" s="17">
        <v>0.38629054000000002</v>
      </c>
      <c r="C16" s="17" t="s">
        <v>100</v>
      </c>
      <c r="D16" s="17">
        <v>0.25759682</v>
      </c>
      <c r="E16" s="17" t="s">
        <v>100</v>
      </c>
      <c r="F16" s="17">
        <v>0.65292744000000003</v>
      </c>
      <c r="G16" s="17" t="s">
        <v>100</v>
      </c>
      <c r="H16" s="17">
        <v>2.4625632199999998</v>
      </c>
      <c r="I16" s="17" t="s">
        <v>100</v>
      </c>
      <c r="J16" s="17">
        <v>1.2263344599999999</v>
      </c>
      <c r="K16" s="17" t="s">
        <v>100</v>
      </c>
      <c r="L16" s="17">
        <v>0.78878026999999995</v>
      </c>
      <c r="M16" s="17" t="s">
        <v>100</v>
      </c>
      <c r="N16" s="17">
        <v>2.1310135799999999</v>
      </c>
    </row>
    <row r="17" spans="1:14" x14ac:dyDescent="0.2">
      <c r="A17" s="17" t="s">
        <v>101</v>
      </c>
      <c r="B17" s="17">
        <v>11</v>
      </c>
      <c r="C17" s="17" t="s">
        <v>101</v>
      </c>
      <c r="D17" s="17">
        <v>9</v>
      </c>
      <c r="E17" s="17" t="s">
        <v>101</v>
      </c>
      <c r="F17" s="17">
        <v>11</v>
      </c>
      <c r="G17" s="17" t="s">
        <v>101</v>
      </c>
      <c r="H17" s="17">
        <v>3</v>
      </c>
      <c r="I17" s="17" t="s">
        <v>101</v>
      </c>
      <c r="J17" s="17">
        <v>3</v>
      </c>
      <c r="K17" s="17" t="s">
        <v>101</v>
      </c>
      <c r="L17" s="17">
        <v>9</v>
      </c>
      <c r="M17" s="17" t="s">
        <v>101</v>
      </c>
      <c r="N17" s="17">
        <v>2</v>
      </c>
    </row>
    <row r="18" spans="1:14" x14ac:dyDescent="0.2">
      <c r="A18" s="17" t="s">
        <v>102</v>
      </c>
      <c r="B18" s="17">
        <v>1</v>
      </c>
      <c r="C18" s="17" t="s">
        <v>102</v>
      </c>
      <c r="D18" s="17">
        <v>0</v>
      </c>
      <c r="E18" s="17" t="s">
        <v>102</v>
      </c>
      <c r="F18" s="17">
        <v>1</v>
      </c>
      <c r="G18" s="17" t="s">
        <v>102</v>
      </c>
      <c r="H18" s="17">
        <v>0</v>
      </c>
      <c r="I18" s="17" t="s">
        <v>102</v>
      </c>
      <c r="J18" s="17">
        <v>0</v>
      </c>
      <c r="K18" s="17" t="s">
        <v>102</v>
      </c>
      <c r="L18" s="17">
        <v>3</v>
      </c>
      <c r="M18" s="17" t="s">
        <v>102</v>
      </c>
      <c r="N18" s="17">
        <v>0</v>
      </c>
    </row>
    <row r="19" spans="1:14" x14ac:dyDescent="0.2">
      <c r="A19" s="17" t="s">
        <v>103</v>
      </c>
      <c r="B19" s="17">
        <v>12</v>
      </c>
      <c r="C19" s="17" t="s">
        <v>103</v>
      </c>
      <c r="D19" s="17">
        <v>9</v>
      </c>
      <c r="E19" s="17" t="s">
        <v>103</v>
      </c>
      <c r="F19" s="17">
        <v>12</v>
      </c>
      <c r="G19" s="17" t="s">
        <v>103</v>
      </c>
      <c r="H19" s="17">
        <v>3</v>
      </c>
      <c r="I19" s="17" t="s">
        <v>103</v>
      </c>
      <c r="J19" s="17">
        <v>3</v>
      </c>
      <c r="K19" s="17" t="s">
        <v>103</v>
      </c>
      <c r="L19" s="17">
        <v>12</v>
      </c>
      <c r="M19" s="17" t="s">
        <v>103</v>
      </c>
      <c r="N19" s="17">
        <v>2</v>
      </c>
    </row>
    <row r="20" spans="1:14" x14ac:dyDescent="0.2">
      <c r="A20" s="17" t="s">
        <v>104</v>
      </c>
      <c r="B20" s="17">
        <v>131</v>
      </c>
      <c r="C20" s="17" t="s">
        <v>104</v>
      </c>
      <c r="D20" s="17">
        <v>100</v>
      </c>
      <c r="E20" s="17" t="s">
        <v>104</v>
      </c>
      <c r="F20" s="17">
        <v>122</v>
      </c>
      <c r="G20" s="17" t="s">
        <v>104</v>
      </c>
      <c r="H20" s="17">
        <v>9</v>
      </c>
      <c r="I20" s="17" t="s">
        <v>104</v>
      </c>
      <c r="J20" s="17">
        <v>17</v>
      </c>
      <c r="K20" s="17" t="s">
        <v>104</v>
      </c>
      <c r="L20" s="17">
        <v>151</v>
      </c>
      <c r="M20" s="17" t="s">
        <v>104</v>
      </c>
      <c r="N20" s="17">
        <v>6</v>
      </c>
    </row>
    <row r="21" spans="1:14" ht="17" thickBot="1" x14ac:dyDescent="0.25">
      <c r="A21" s="19" t="s">
        <v>105</v>
      </c>
      <c r="B21" s="19">
        <v>24</v>
      </c>
      <c r="C21" s="19" t="s">
        <v>105</v>
      </c>
      <c r="D21" s="19">
        <v>24</v>
      </c>
      <c r="E21" s="19" t="s">
        <v>105</v>
      </c>
      <c r="F21" s="19">
        <v>24</v>
      </c>
      <c r="G21" s="19" t="s">
        <v>105</v>
      </c>
      <c r="H21" s="19">
        <v>24</v>
      </c>
      <c r="I21" s="19" t="s">
        <v>105</v>
      </c>
      <c r="J21" s="19">
        <v>24</v>
      </c>
      <c r="K21" s="19" t="s">
        <v>105</v>
      </c>
      <c r="L21" s="19">
        <v>24</v>
      </c>
      <c r="M21" s="19" t="s">
        <v>105</v>
      </c>
      <c r="N21" s="19">
        <v>24</v>
      </c>
    </row>
    <row r="22" spans="1:14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1:14" ht="17" thickBot="1" x14ac:dyDescent="0.25">
      <c r="A24" s="17" t="s">
        <v>49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1:14" x14ac:dyDescent="0.2">
      <c r="A25" s="18" t="s">
        <v>17</v>
      </c>
      <c r="B25" s="18"/>
      <c r="C25" s="18" t="s">
        <v>18</v>
      </c>
      <c r="D25" s="18"/>
      <c r="E25" s="18" t="s">
        <v>19</v>
      </c>
      <c r="F25" s="18"/>
      <c r="G25" s="18" t="s">
        <v>20</v>
      </c>
      <c r="H25" s="18"/>
      <c r="I25" s="17"/>
      <c r="J25" s="17"/>
      <c r="K25" s="17"/>
      <c r="L25" s="17"/>
      <c r="M25" s="17"/>
      <c r="N25" s="17"/>
    </row>
    <row r="26" spans="1:14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1:14" x14ac:dyDescent="0.2">
      <c r="A27" s="17" t="s">
        <v>93</v>
      </c>
      <c r="B27" s="17">
        <v>5.6124999999999998</v>
      </c>
      <c r="C27" s="17" t="s">
        <v>93</v>
      </c>
      <c r="D27" s="17">
        <v>5.0708333300000001</v>
      </c>
      <c r="E27" s="17" t="s">
        <v>93</v>
      </c>
      <c r="F27" s="17">
        <v>3.9750000000000001</v>
      </c>
      <c r="G27" s="17" t="s">
        <v>93</v>
      </c>
      <c r="H27" s="17">
        <v>9.0500000000000007</v>
      </c>
      <c r="I27" s="17"/>
      <c r="J27" s="17"/>
      <c r="K27" s="17"/>
      <c r="L27" s="17"/>
      <c r="M27" s="17"/>
      <c r="N27" s="17"/>
    </row>
    <row r="28" spans="1:14" x14ac:dyDescent="0.2">
      <c r="A28" s="17" t="s">
        <v>94</v>
      </c>
      <c r="B28" s="17">
        <v>0.67575273000000002</v>
      </c>
      <c r="C28" s="17" t="s">
        <v>94</v>
      </c>
      <c r="D28" s="17">
        <v>0.62131462000000004</v>
      </c>
      <c r="E28" s="17" t="s">
        <v>94</v>
      </c>
      <c r="F28" s="17">
        <v>0.46517294999999997</v>
      </c>
      <c r="G28" s="17" t="s">
        <v>94</v>
      </c>
      <c r="H28" s="17">
        <v>1.0807606000000001</v>
      </c>
      <c r="I28" s="17"/>
      <c r="J28" s="17"/>
      <c r="K28" s="17"/>
      <c r="L28" s="17"/>
      <c r="M28" s="17"/>
      <c r="N28" s="17"/>
    </row>
    <row r="29" spans="1:14" x14ac:dyDescent="0.2">
      <c r="A29" s="17" t="s">
        <v>95</v>
      </c>
      <c r="B29" s="17">
        <v>5.2</v>
      </c>
      <c r="C29" s="17" t="s">
        <v>95</v>
      </c>
      <c r="D29" s="17">
        <v>4.5999999999999996</v>
      </c>
      <c r="E29" s="17" t="s">
        <v>95</v>
      </c>
      <c r="F29" s="17">
        <v>3.7</v>
      </c>
      <c r="G29" s="17" t="s">
        <v>95</v>
      </c>
      <c r="H29" s="17">
        <v>8.1</v>
      </c>
      <c r="I29" s="17"/>
      <c r="J29" s="17"/>
      <c r="K29" s="17"/>
      <c r="L29" s="17"/>
      <c r="M29" s="17"/>
      <c r="N29" s="17"/>
    </row>
    <row r="30" spans="1:14" x14ac:dyDescent="0.2">
      <c r="A30" s="17" t="s">
        <v>96</v>
      </c>
      <c r="B30" s="17">
        <v>4.5</v>
      </c>
      <c r="C30" s="17" t="s">
        <v>96</v>
      </c>
      <c r="D30" s="17">
        <v>5.9</v>
      </c>
      <c r="E30" s="17" t="s">
        <v>96</v>
      </c>
      <c r="F30" s="17">
        <v>3</v>
      </c>
      <c r="G30" s="17" t="s">
        <v>96</v>
      </c>
      <c r="H30" s="17">
        <v>7.8</v>
      </c>
      <c r="I30" s="17"/>
      <c r="J30" s="17"/>
      <c r="K30" s="17"/>
      <c r="L30" s="17"/>
      <c r="M30" s="17"/>
      <c r="N30" s="17"/>
    </row>
    <row r="31" spans="1:14" x14ac:dyDescent="0.2">
      <c r="A31" s="17" t="s">
        <v>97</v>
      </c>
      <c r="B31" s="17">
        <v>3.3104987800000001</v>
      </c>
      <c r="C31" s="17" t="s">
        <v>97</v>
      </c>
      <c r="D31" s="17">
        <v>3.0438075699999998</v>
      </c>
      <c r="E31" s="17" t="s">
        <v>97</v>
      </c>
      <c r="F31" s="17">
        <v>2.2788727199999999</v>
      </c>
      <c r="G31" s="17" t="s">
        <v>97</v>
      </c>
      <c r="H31" s="17">
        <v>5.2946240199999997</v>
      </c>
      <c r="I31" s="17"/>
      <c r="J31" s="17"/>
      <c r="K31" s="17"/>
      <c r="L31" s="17"/>
      <c r="M31" s="17"/>
      <c r="N31" s="17"/>
    </row>
    <row r="32" spans="1:14" x14ac:dyDescent="0.2">
      <c r="A32" s="17" t="s">
        <v>98</v>
      </c>
      <c r="B32" s="17">
        <v>10.9594022</v>
      </c>
      <c r="C32" s="17" t="s">
        <v>98</v>
      </c>
      <c r="D32" s="17">
        <v>9.2647644899999992</v>
      </c>
      <c r="E32" s="17" t="s">
        <v>98</v>
      </c>
      <c r="F32" s="17">
        <v>5.1932608699999996</v>
      </c>
      <c r="G32" s="17" t="s">
        <v>98</v>
      </c>
      <c r="H32" s="17">
        <v>28.033043500000002</v>
      </c>
      <c r="I32" s="17"/>
      <c r="J32" s="17"/>
      <c r="K32" s="17"/>
      <c r="L32" s="17"/>
      <c r="M32" s="17"/>
      <c r="N32" s="17"/>
    </row>
    <row r="33" spans="1:14" x14ac:dyDescent="0.2">
      <c r="A33" s="17" t="s">
        <v>99</v>
      </c>
      <c r="B33" s="17">
        <v>1.8687741499999999</v>
      </c>
      <c r="C33" s="17" t="s">
        <v>99</v>
      </c>
      <c r="D33" s="17">
        <v>1.71181085</v>
      </c>
      <c r="E33" s="17" t="s">
        <v>99</v>
      </c>
      <c r="F33" s="17">
        <v>1.3135771700000001</v>
      </c>
      <c r="G33" s="17" t="s">
        <v>99</v>
      </c>
      <c r="H33" s="17">
        <v>1.6167628599999999</v>
      </c>
      <c r="I33" s="17"/>
      <c r="J33" s="17"/>
      <c r="K33" s="17"/>
      <c r="L33" s="17"/>
      <c r="M33" s="17"/>
      <c r="N33" s="17"/>
    </row>
    <row r="34" spans="1:14" x14ac:dyDescent="0.2">
      <c r="A34" s="17" t="s">
        <v>100</v>
      </c>
      <c r="B34" s="17">
        <v>1.06460519</v>
      </c>
      <c r="C34" s="17" t="s">
        <v>100</v>
      </c>
      <c r="D34" s="17">
        <v>1.1104653600000001</v>
      </c>
      <c r="E34" s="17" t="s">
        <v>100</v>
      </c>
      <c r="F34" s="17">
        <v>0.94486190000000003</v>
      </c>
      <c r="G34" s="17" t="s">
        <v>100</v>
      </c>
      <c r="H34" s="17">
        <v>1.0638783599999999</v>
      </c>
      <c r="I34" s="17"/>
      <c r="J34" s="17"/>
      <c r="K34" s="17"/>
      <c r="L34" s="17"/>
      <c r="M34" s="17"/>
      <c r="N34" s="17"/>
    </row>
    <row r="35" spans="1:14" x14ac:dyDescent="0.2">
      <c r="A35" s="17" t="s">
        <v>101</v>
      </c>
      <c r="B35" s="17">
        <v>14.4</v>
      </c>
      <c r="C35" s="17" t="s">
        <v>101</v>
      </c>
      <c r="D35" s="17">
        <v>12.8</v>
      </c>
      <c r="E35" s="17" t="s">
        <v>101</v>
      </c>
      <c r="F35" s="17">
        <v>9.5</v>
      </c>
      <c r="G35" s="17" t="s">
        <v>101</v>
      </c>
      <c r="H35" s="17">
        <v>22.1</v>
      </c>
      <c r="I35" s="17"/>
      <c r="J35" s="17"/>
      <c r="K35" s="17"/>
      <c r="L35" s="17"/>
      <c r="M35" s="17"/>
      <c r="N35" s="17"/>
    </row>
    <row r="36" spans="1:14" x14ac:dyDescent="0.2">
      <c r="A36" s="17" t="s">
        <v>102</v>
      </c>
      <c r="B36" s="17">
        <v>0.9</v>
      </c>
      <c r="C36" s="17" t="s">
        <v>102</v>
      </c>
      <c r="D36" s="17">
        <v>0.9</v>
      </c>
      <c r="E36" s="17" t="s">
        <v>102</v>
      </c>
      <c r="F36" s="17">
        <v>0.7</v>
      </c>
      <c r="G36" s="17" t="s">
        <v>102</v>
      </c>
      <c r="H36" s="17">
        <v>1.8</v>
      </c>
      <c r="I36" s="17"/>
      <c r="J36" s="17"/>
      <c r="K36" s="17"/>
      <c r="L36" s="17"/>
      <c r="M36" s="17"/>
      <c r="N36" s="17"/>
    </row>
    <row r="37" spans="1:14" x14ac:dyDescent="0.2">
      <c r="A37" s="17" t="s">
        <v>103</v>
      </c>
      <c r="B37" s="17">
        <v>15.3</v>
      </c>
      <c r="C37" s="17" t="s">
        <v>103</v>
      </c>
      <c r="D37" s="17">
        <v>13.7</v>
      </c>
      <c r="E37" s="17" t="s">
        <v>103</v>
      </c>
      <c r="F37" s="17">
        <v>10.199999999999999</v>
      </c>
      <c r="G37" s="17" t="s">
        <v>103</v>
      </c>
      <c r="H37" s="17">
        <v>23.9</v>
      </c>
      <c r="I37" s="17"/>
      <c r="J37" s="17"/>
      <c r="K37" s="17"/>
      <c r="L37" s="17"/>
      <c r="M37" s="17"/>
      <c r="N37" s="17"/>
    </row>
    <row r="38" spans="1:14" x14ac:dyDescent="0.2">
      <c r="A38" s="17" t="s">
        <v>104</v>
      </c>
      <c r="B38" s="17">
        <v>134.69999999999999</v>
      </c>
      <c r="C38" s="17" t="s">
        <v>104</v>
      </c>
      <c r="D38" s="17">
        <v>121.7</v>
      </c>
      <c r="E38" s="17" t="s">
        <v>104</v>
      </c>
      <c r="F38" s="17">
        <v>95.4</v>
      </c>
      <c r="G38" s="17" t="s">
        <v>104</v>
      </c>
      <c r="H38" s="17">
        <v>217.2</v>
      </c>
      <c r="I38" s="17"/>
      <c r="J38" s="17"/>
      <c r="K38" s="17"/>
      <c r="L38" s="17"/>
      <c r="M38" s="17"/>
      <c r="N38" s="17"/>
    </row>
    <row r="39" spans="1:14" ht="17" thickBot="1" x14ac:dyDescent="0.25">
      <c r="A39" s="19" t="s">
        <v>105</v>
      </c>
      <c r="B39" s="19">
        <v>24</v>
      </c>
      <c r="C39" s="19" t="s">
        <v>105</v>
      </c>
      <c r="D39" s="19">
        <v>24</v>
      </c>
      <c r="E39" s="19" t="s">
        <v>105</v>
      </c>
      <c r="F39" s="19">
        <v>24</v>
      </c>
      <c r="G39" s="19" t="s">
        <v>105</v>
      </c>
      <c r="H39" s="19">
        <v>24</v>
      </c>
      <c r="I39" s="17"/>
      <c r="J39" s="17"/>
      <c r="K39" s="17"/>
      <c r="L39" s="17"/>
      <c r="M39" s="17"/>
      <c r="N39" s="17"/>
    </row>
    <row r="40" spans="1:14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</row>
    <row r="41" spans="1:14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</row>
    <row r="42" spans="1:14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</row>
    <row r="43" spans="1:14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</row>
    <row r="44" spans="1:14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</row>
    <row r="45" spans="1:14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</row>
    <row r="46" spans="1:14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  <row r="47" spans="1:14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</row>
    <row r="48" spans="1:14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</row>
    <row r="49" spans="1:14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</row>
    <row r="50" spans="1:14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</row>
    <row r="51" spans="1:14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</row>
    <row r="53" spans="1:14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</row>
    <row r="54" spans="1:14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</row>
    <row r="56" spans="1:14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</row>
    <row r="57" spans="1:14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</row>
    <row r="58" spans="1:14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</row>
    <row r="59" spans="1:14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</row>
    <row r="60" spans="1:14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spans="1:14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</row>
    <row r="62" spans="1:14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</row>
    <row r="63" spans="1:14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</row>
    <row r="64" spans="1:14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</row>
    <row r="65" spans="1:14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</row>
    <row r="66" spans="1:14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</row>
    <row r="67" spans="1:14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</row>
    <row r="68" spans="1:14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 spans="1:14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</row>
    <row r="70" spans="1:14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</row>
    <row r="71" spans="1:14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</row>
    <row r="72" spans="1:14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</row>
    <row r="73" spans="1:14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</row>
    <row r="74" spans="1:14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</row>
    <row r="75" spans="1:14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</row>
    <row r="76" spans="1:14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</row>
    <row r="77" spans="1:14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</row>
    <row r="78" spans="1:14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</row>
    <row r="79" spans="1:14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</row>
    <row r="80" spans="1:14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</row>
    <row r="81" spans="1:14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</row>
    <row r="82" spans="1:14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</row>
    <row r="83" spans="1:14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</row>
    <row r="84" spans="1:14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</row>
    <row r="85" spans="1:14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</row>
    <row r="86" spans="1:14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</row>
    <row r="87" spans="1:14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</row>
    <row r="88" spans="1:14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</row>
    <row r="89" spans="1:14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</row>
    <row r="90" spans="1:14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</row>
    <row r="91" spans="1:14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</row>
    <row r="92" spans="1:14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</row>
    <row r="93" spans="1:14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</row>
    <row r="94" spans="1:14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</row>
    <row r="95" spans="1:14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</row>
    <row r="96" spans="1:14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</row>
    <row r="97" spans="1:14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</row>
    <row r="98" spans="1:14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</row>
    <row r="99" spans="1:14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</row>
    <row r="100" spans="1:14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</row>
    <row r="101" spans="1:14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</row>
    <row r="102" spans="1:14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</row>
    <row r="103" spans="1:14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</row>
    <row r="104" spans="1:14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</row>
    <row r="105" spans="1:14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</row>
    <row r="106" spans="1:14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</row>
    <row r="107" spans="1:14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</row>
    <row r="110" spans="1:14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14D-B86E-AC43-8FF1-4F33DB15DA1D}">
  <dimension ref="A1:A74"/>
  <sheetViews>
    <sheetView workbookViewId="0">
      <selection activeCell="A2" sqref="A2:A74"/>
    </sheetView>
  </sheetViews>
  <sheetFormatPr baseColWidth="10" defaultRowHeight="16" x14ac:dyDescent="0.2"/>
  <sheetData>
    <row r="1" spans="1:1" ht="18" x14ac:dyDescent="0.2">
      <c r="A1" s="15" t="s">
        <v>50</v>
      </c>
    </row>
    <row r="2" spans="1:1" ht="18" x14ac:dyDescent="0.2">
      <c r="A2" s="16" t="s">
        <v>51</v>
      </c>
    </row>
    <row r="3" spans="1:1" ht="18" x14ac:dyDescent="0.2">
      <c r="A3" s="16" t="s">
        <v>52</v>
      </c>
    </row>
    <row r="4" spans="1:1" ht="18" x14ac:dyDescent="0.2">
      <c r="A4" s="15" t="s">
        <v>53</v>
      </c>
    </row>
    <row r="5" spans="1:1" ht="18" x14ac:dyDescent="0.2">
      <c r="A5" s="16" t="s">
        <v>54</v>
      </c>
    </row>
    <row r="6" spans="1:1" ht="18" x14ac:dyDescent="0.2">
      <c r="A6" s="15" t="s">
        <v>55</v>
      </c>
    </row>
    <row r="7" spans="1:1" ht="18" x14ac:dyDescent="0.2">
      <c r="A7" s="16" t="s">
        <v>46</v>
      </c>
    </row>
    <row r="8" spans="1:1" ht="18" x14ac:dyDescent="0.2">
      <c r="A8" s="16" t="s">
        <v>56</v>
      </c>
    </row>
    <row r="9" spans="1:1" ht="18" x14ac:dyDescent="0.2">
      <c r="A9" s="15" t="s">
        <v>57</v>
      </c>
    </row>
    <row r="10" spans="1:1" ht="18" x14ac:dyDescent="0.2">
      <c r="A10" s="16" t="s">
        <v>58</v>
      </c>
    </row>
    <row r="11" spans="1:1" ht="18" x14ac:dyDescent="0.2">
      <c r="A11" s="15" t="s">
        <v>59</v>
      </c>
    </row>
    <row r="12" spans="1:1" ht="18" x14ac:dyDescent="0.2">
      <c r="A12" s="16" t="s">
        <v>60</v>
      </c>
    </row>
    <row r="13" spans="1:1" ht="18" x14ac:dyDescent="0.2">
      <c r="A13" s="16" t="s">
        <v>61</v>
      </c>
    </row>
    <row r="14" spans="1:1" ht="18" x14ac:dyDescent="0.2">
      <c r="A14" s="15" t="s">
        <v>62</v>
      </c>
    </row>
    <row r="15" spans="1:1" ht="18" x14ac:dyDescent="0.2">
      <c r="A15" s="16" t="s">
        <v>47</v>
      </c>
    </row>
    <row r="16" spans="1:1" ht="18" x14ac:dyDescent="0.2">
      <c r="A16" s="16" t="s">
        <v>63</v>
      </c>
    </row>
    <row r="17" spans="1:1" ht="18" x14ac:dyDescent="0.2">
      <c r="A17" s="15" t="s">
        <v>64</v>
      </c>
    </row>
    <row r="18" spans="1:1" ht="18" x14ac:dyDescent="0.2">
      <c r="A18" s="16" t="s">
        <v>65</v>
      </c>
    </row>
    <row r="19" spans="1:1" ht="18" x14ac:dyDescent="0.2">
      <c r="A19" s="16" t="s">
        <v>66</v>
      </c>
    </row>
    <row r="20" spans="1:1" ht="18" x14ac:dyDescent="0.2">
      <c r="A20" s="16" t="s">
        <v>67</v>
      </c>
    </row>
    <row r="21" spans="1:1" ht="18" x14ac:dyDescent="0.2">
      <c r="A21" s="16" t="s">
        <v>68</v>
      </c>
    </row>
    <row r="22" spans="1:1" ht="18" x14ac:dyDescent="0.2">
      <c r="A22" s="16" t="s">
        <v>69</v>
      </c>
    </row>
    <row r="23" spans="1:1" ht="18" x14ac:dyDescent="0.2">
      <c r="A23" s="16" t="s">
        <v>70</v>
      </c>
    </row>
    <row r="24" spans="1:1" ht="18" x14ac:dyDescent="0.2">
      <c r="A24" s="16" t="s">
        <v>48</v>
      </c>
    </row>
    <row r="25" spans="1:1" ht="18" x14ac:dyDescent="0.2">
      <c r="A25" s="16" t="s">
        <v>71</v>
      </c>
    </row>
    <row r="26" spans="1:1" ht="18" x14ac:dyDescent="0.2">
      <c r="A26" s="15" t="s">
        <v>72</v>
      </c>
    </row>
    <row r="27" spans="1:1" ht="18" x14ac:dyDescent="0.2">
      <c r="A27" s="16" t="s">
        <v>73</v>
      </c>
    </row>
    <row r="28" spans="1:1" ht="18" x14ac:dyDescent="0.2">
      <c r="A28" s="15" t="s">
        <v>72</v>
      </c>
    </row>
    <row r="29" spans="1:1" ht="18" x14ac:dyDescent="0.2">
      <c r="A29" s="16" t="s">
        <v>74</v>
      </c>
    </row>
    <row r="30" spans="1:1" ht="18" x14ac:dyDescent="0.2">
      <c r="A30" s="15" t="s">
        <v>72</v>
      </c>
    </row>
    <row r="31" spans="1:1" ht="18" x14ac:dyDescent="0.2">
      <c r="A31" s="16" t="s">
        <v>75</v>
      </c>
    </row>
    <row r="32" spans="1:1" ht="18" x14ac:dyDescent="0.2">
      <c r="A32" s="15" t="s">
        <v>72</v>
      </c>
    </row>
    <row r="33" spans="1:1" ht="18" x14ac:dyDescent="0.2">
      <c r="A33" s="16" t="s">
        <v>76</v>
      </c>
    </row>
    <row r="34" spans="1:1" ht="18" x14ac:dyDescent="0.2">
      <c r="A34" s="15" t="s">
        <v>72</v>
      </c>
    </row>
    <row r="35" spans="1:1" ht="18" x14ac:dyDescent="0.2">
      <c r="A35" s="16" t="s">
        <v>49</v>
      </c>
    </row>
    <row r="36" spans="1:1" ht="18" x14ac:dyDescent="0.2">
      <c r="A36" s="16" t="s">
        <v>77</v>
      </c>
    </row>
    <row r="37" spans="1:1" ht="18" x14ac:dyDescent="0.2">
      <c r="A37" s="15" t="s">
        <v>78</v>
      </c>
    </row>
    <row r="38" spans="1:1" ht="18" x14ac:dyDescent="0.2">
      <c r="A38" s="15" t="s">
        <v>79</v>
      </c>
    </row>
    <row r="39" spans="1:1" ht="18" x14ac:dyDescent="0.2">
      <c r="A39" s="15" t="s">
        <v>80</v>
      </c>
    </row>
    <row r="40" spans="1:1" ht="18" x14ac:dyDescent="0.2">
      <c r="A40" s="16" t="s">
        <v>81</v>
      </c>
    </row>
    <row r="41" spans="1:1" ht="18" x14ac:dyDescent="0.2">
      <c r="A41" s="15" t="s">
        <v>79</v>
      </c>
    </row>
    <row r="42" spans="1:1" ht="18" x14ac:dyDescent="0.2">
      <c r="A42" s="15" t="s">
        <v>80</v>
      </c>
    </row>
    <row r="43" spans="1:1" ht="18" x14ac:dyDescent="0.2">
      <c r="A43" s="16" t="s">
        <v>82</v>
      </c>
    </row>
    <row r="44" spans="1:1" ht="18" x14ac:dyDescent="0.2">
      <c r="A44" s="15" t="s">
        <v>83</v>
      </c>
    </row>
    <row r="45" spans="1:1" ht="18" x14ac:dyDescent="0.2">
      <c r="A45" s="15" t="s">
        <v>79</v>
      </c>
    </row>
    <row r="46" spans="1:1" ht="18" x14ac:dyDescent="0.2">
      <c r="A46" s="15" t="s">
        <v>80</v>
      </c>
    </row>
    <row r="47" spans="1:1" ht="18" x14ac:dyDescent="0.2">
      <c r="A47" s="16" t="s">
        <v>84</v>
      </c>
    </row>
    <row r="48" spans="1:1" ht="18" x14ac:dyDescent="0.2">
      <c r="A48" s="15" t="s">
        <v>78</v>
      </c>
    </row>
    <row r="49" spans="1:1" ht="18" x14ac:dyDescent="0.2">
      <c r="A49" s="15" t="s">
        <v>79</v>
      </c>
    </row>
    <row r="50" spans="1:1" ht="18" x14ac:dyDescent="0.2">
      <c r="A50" s="15" t="s">
        <v>80</v>
      </c>
    </row>
    <row r="51" spans="1:1" ht="18" x14ac:dyDescent="0.2">
      <c r="A51" s="15" t="s">
        <v>72</v>
      </c>
    </row>
    <row r="52" spans="1:1" ht="18" x14ac:dyDescent="0.2">
      <c r="A52" s="16" t="s">
        <v>48</v>
      </c>
    </row>
    <row r="53" spans="1:1" ht="18" x14ac:dyDescent="0.2">
      <c r="A53" s="16" t="s">
        <v>85</v>
      </c>
    </row>
    <row r="54" spans="1:1" ht="18" x14ac:dyDescent="0.2">
      <c r="A54" s="15" t="s">
        <v>78</v>
      </c>
    </row>
    <row r="55" spans="1:1" ht="18" x14ac:dyDescent="0.2">
      <c r="A55" s="15" t="s">
        <v>79</v>
      </c>
    </row>
    <row r="56" spans="1:1" ht="18" x14ac:dyDescent="0.2">
      <c r="A56" s="15" t="s">
        <v>80</v>
      </c>
    </row>
    <row r="57" spans="1:1" ht="18" x14ac:dyDescent="0.2">
      <c r="A57" s="15" t="s">
        <v>72</v>
      </c>
    </row>
    <row r="58" spans="1:1" ht="18" x14ac:dyDescent="0.2">
      <c r="A58" s="16" t="s">
        <v>86</v>
      </c>
    </row>
    <row r="59" spans="1:1" ht="18" x14ac:dyDescent="0.2">
      <c r="A59" s="15" t="s">
        <v>79</v>
      </c>
    </row>
    <row r="60" spans="1:1" ht="18" x14ac:dyDescent="0.2">
      <c r="A60" s="15" t="s">
        <v>80</v>
      </c>
    </row>
    <row r="61" spans="1:1" ht="18" x14ac:dyDescent="0.2">
      <c r="A61" s="15" t="s">
        <v>72</v>
      </c>
    </row>
    <row r="62" spans="1:1" ht="18" x14ac:dyDescent="0.2">
      <c r="A62" s="16" t="s">
        <v>87</v>
      </c>
    </row>
    <row r="63" spans="1:1" ht="18" x14ac:dyDescent="0.2">
      <c r="A63" s="15" t="s">
        <v>78</v>
      </c>
    </row>
    <row r="64" spans="1:1" ht="18" x14ac:dyDescent="0.2">
      <c r="A64" s="15" t="s">
        <v>79</v>
      </c>
    </row>
    <row r="65" spans="1:1" ht="18" x14ac:dyDescent="0.2">
      <c r="A65" s="15" t="s">
        <v>80</v>
      </c>
    </row>
    <row r="66" spans="1:1" ht="18" x14ac:dyDescent="0.2">
      <c r="A66" s="15" t="s">
        <v>72</v>
      </c>
    </row>
    <row r="67" spans="1:1" ht="18" x14ac:dyDescent="0.2">
      <c r="A67" s="16" t="s">
        <v>88</v>
      </c>
    </row>
    <row r="68" spans="1:1" ht="18" x14ac:dyDescent="0.2">
      <c r="A68" s="15" t="s">
        <v>79</v>
      </c>
    </row>
    <row r="69" spans="1:1" ht="18" x14ac:dyDescent="0.2">
      <c r="A69" s="15" t="s">
        <v>80</v>
      </c>
    </row>
    <row r="70" spans="1:1" ht="18" x14ac:dyDescent="0.2">
      <c r="A70" s="15" t="s">
        <v>72</v>
      </c>
    </row>
    <row r="71" spans="1:1" ht="18" x14ac:dyDescent="0.2">
      <c r="A71" s="16" t="s">
        <v>89</v>
      </c>
    </row>
    <row r="72" spans="1:1" ht="18" x14ac:dyDescent="0.2">
      <c r="A72" s="15" t="s">
        <v>79</v>
      </c>
    </row>
    <row r="73" spans="1:1" ht="18" x14ac:dyDescent="0.2">
      <c r="A73" s="15" t="s">
        <v>80</v>
      </c>
    </row>
    <row r="74" spans="1:1" ht="18" x14ac:dyDescent="0.2">
      <c r="A74" s="15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Descriptive stats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2021-07-14T10:18:52Z</dcterms:created>
  <dcterms:modified xsi:type="dcterms:W3CDTF">2021-07-23T13:09:41Z</dcterms:modified>
</cp:coreProperties>
</file>