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_Notes and Progs\Codingame\"/>
    </mc:Choice>
  </mc:AlternateContent>
  <xr:revisionPtr revIDLastSave="0" documentId="8_{9C43A93F-108F-479B-96C0-52275B9FC4A9}" xr6:coauthVersionLast="31" xr6:coauthVersionMax="31" xr10:uidLastSave="{00000000-0000-0000-0000-000000000000}"/>
  <bookViews>
    <workbookView xWindow="0" yWindow="0" windowWidth="19560" windowHeight="7830" activeTab="1"/>
  </bookViews>
  <sheets>
    <sheet name="cards" sheetId="1" r:id="rId1"/>
    <sheet name="Sheet1" sheetId="2" r:id="rId2"/>
  </sheets>
  <definedNames>
    <definedName name="_xlnm._FilterDatabase" localSheetId="0" hidden="1">cards!$A$1:$P$161</definedName>
    <definedName name="_xlnm._FilterDatabase" localSheetId="1" hidden="1">Sheet1!$A$1:$P$117</definedName>
  </definedNames>
  <calcPr calcId="0"/>
</workbook>
</file>

<file path=xl/calcChain.xml><?xml version="1.0" encoding="utf-8"?>
<calcChain xmlns="http://schemas.openxmlformats.org/spreadsheetml/2006/main">
  <c r="J31" i="2" l="1"/>
  <c r="J62" i="2"/>
  <c r="J27" i="2"/>
  <c r="J2" i="2"/>
  <c r="J8" i="2"/>
  <c r="J3" i="2"/>
  <c r="J14" i="2"/>
  <c r="J15" i="2"/>
  <c r="J60" i="2"/>
  <c r="J20" i="2"/>
  <c r="J21" i="2"/>
  <c r="J4" i="2"/>
  <c r="J5" i="2"/>
  <c r="J111" i="2"/>
  <c r="J35" i="2"/>
  <c r="J38" i="2"/>
  <c r="J86" i="2"/>
  <c r="J87" i="2"/>
  <c r="J7" i="2"/>
  <c r="J41" i="2"/>
  <c r="J9" i="2"/>
  <c r="J10" i="2"/>
  <c r="J11" i="2"/>
  <c r="J112" i="2"/>
  <c r="J13" i="2"/>
  <c r="J16" i="2"/>
  <c r="J17" i="2"/>
  <c r="J82" i="2"/>
  <c r="J18" i="2"/>
  <c r="J110" i="2"/>
  <c r="J71" i="2"/>
  <c r="J56" i="2"/>
  <c r="J57" i="2"/>
  <c r="J22" i="2"/>
  <c r="J23" i="2"/>
  <c r="J109" i="2"/>
  <c r="J25" i="2"/>
  <c r="J26" i="2"/>
  <c r="J30" i="2"/>
  <c r="J66" i="2"/>
  <c r="J105" i="2"/>
  <c r="J29" i="2"/>
  <c r="J103" i="2"/>
  <c r="J32" i="2"/>
  <c r="J33" i="2"/>
  <c r="J34" i="2"/>
  <c r="J100" i="2"/>
  <c r="J101" i="2"/>
  <c r="J80" i="2"/>
  <c r="J83" i="2"/>
  <c r="J89" i="2"/>
  <c r="J106" i="2"/>
  <c r="J39" i="2"/>
  <c r="J40" i="2"/>
  <c r="J97" i="2"/>
  <c r="J91" i="2"/>
  <c r="J92" i="2"/>
  <c r="J44" i="2"/>
  <c r="J45" i="2"/>
  <c r="J95" i="2"/>
  <c r="J47" i="2"/>
  <c r="J90" i="2"/>
  <c r="J50" i="2"/>
  <c r="J81" i="2"/>
  <c r="J78" i="2"/>
  <c r="J72" i="2"/>
  <c r="J59" i="2"/>
  <c r="J61" i="2"/>
  <c r="J63" i="2"/>
  <c r="J24" i="2"/>
  <c r="J64" i="2"/>
  <c r="J115" i="2"/>
  <c r="J65" i="2"/>
  <c r="J67" i="2"/>
  <c r="J68" i="2"/>
  <c r="J69" i="2"/>
  <c r="J55" i="2"/>
  <c r="J53" i="2"/>
  <c r="J74" i="2"/>
  <c r="J75" i="2"/>
  <c r="J76" i="2"/>
  <c r="J77" i="2"/>
  <c r="J52" i="2"/>
  <c r="J51" i="2"/>
  <c r="J49" i="2"/>
  <c r="J84" i="2"/>
  <c r="J85" i="2"/>
  <c r="J48" i="2"/>
  <c r="J93" i="2"/>
  <c r="J43" i="2"/>
  <c r="J96" i="2"/>
  <c r="J46" i="2"/>
  <c r="J113" i="2"/>
  <c r="J98" i="2"/>
  <c r="J42" i="2"/>
  <c r="J37" i="2"/>
  <c r="J36" i="2"/>
  <c r="J102" i="2"/>
  <c r="J104" i="2"/>
  <c r="J28" i="2"/>
  <c r="J19" i="2"/>
  <c r="J12" i="2"/>
  <c r="J6" i="2"/>
  <c r="K43" i="2"/>
  <c r="K7" i="2"/>
  <c r="K10" i="2"/>
  <c r="K11" i="2"/>
  <c r="K112" i="2"/>
  <c r="K3" i="2"/>
  <c r="K14" i="2"/>
  <c r="K22" i="2"/>
  <c r="K23" i="2"/>
  <c r="K109" i="2"/>
  <c r="K13" i="2"/>
  <c r="K15" i="2"/>
  <c r="K6" i="2"/>
  <c r="K25" i="2"/>
  <c r="K63" i="2"/>
  <c r="K26" i="2"/>
  <c r="K8" i="2"/>
  <c r="K65" i="2"/>
  <c r="K41" i="2"/>
  <c r="K104" i="2"/>
  <c r="K69" i="2"/>
  <c r="K45" i="2"/>
  <c r="K95" i="2"/>
  <c r="K32" i="2"/>
  <c r="K16" i="2"/>
  <c r="K17" i="2"/>
  <c r="K33" i="2"/>
  <c r="K34" i="2"/>
  <c r="K4" i="2"/>
  <c r="K74" i="2"/>
  <c r="K50" i="2"/>
  <c r="K35" i="2"/>
  <c r="K75" i="2"/>
  <c r="K76" i="2"/>
  <c r="K5" i="2"/>
  <c r="K18" i="2"/>
  <c r="K77" i="2"/>
  <c r="K98" i="2"/>
  <c r="K12" i="2"/>
  <c r="K42" i="2"/>
  <c r="K100" i="2"/>
  <c r="K110" i="2"/>
  <c r="K101" i="2"/>
  <c r="K81" i="2"/>
  <c r="K52" i="2"/>
  <c r="K20" i="2"/>
  <c r="K21" i="2"/>
  <c r="K27" i="2"/>
  <c r="K66" i="2"/>
  <c r="K67" i="2"/>
  <c r="K2" i="2"/>
  <c r="K68" i="2"/>
  <c r="K97" i="2"/>
  <c r="K105" i="2"/>
  <c r="K29" i="2"/>
  <c r="K103" i="2"/>
  <c r="K47" i="2"/>
  <c r="K90" i="2"/>
  <c r="K78" i="2"/>
  <c r="K80" i="2"/>
  <c r="K51" i="2"/>
  <c r="K71" i="2"/>
  <c r="K38" i="2"/>
  <c r="K56" i="2"/>
  <c r="K57" i="2"/>
  <c r="K58" i="2"/>
  <c r="K59" i="2"/>
  <c r="K84" i="2"/>
  <c r="K83" i="2"/>
  <c r="K85" i="2"/>
  <c r="K62" i="2"/>
  <c r="K48" i="2"/>
  <c r="K64" i="2"/>
  <c r="K102" i="2"/>
  <c r="K39" i="2"/>
  <c r="K99" i="2"/>
  <c r="K91" i="2"/>
  <c r="K93" i="2"/>
  <c r="K92" i="2"/>
  <c r="K9" i="2"/>
  <c r="K96" i="2"/>
  <c r="K44" i="2"/>
  <c r="K46" i="2"/>
  <c r="K70" i="2"/>
  <c r="K55" i="2"/>
  <c r="K82" i="2"/>
  <c r="K53" i="2"/>
  <c r="K79" i="2"/>
  <c r="K60" i="2"/>
  <c r="K61" i="2"/>
  <c r="K86" i="2"/>
  <c r="K87" i="2"/>
  <c r="K88" i="2"/>
  <c r="K89" i="2"/>
  <c r="K113" i="2"/>
  <c r="K28" i="2"/>
  <c r="K72" i="2"/>
  <c r="K54" i="2"/>
  <c r="K73" i="2"/>
  <c r="K36" i="2"/>
  <c r="K40" i="2"/>
  <c r="K37" i="2"/>
  <c r="K106" i="2"/>
  <c r="K19" i="2"/>
  <c r="K30" i="2"/>
  <c r="K117" i="2"/>
  <c r="K31" i="2"/>
  <c r="K24" i="2"/>
  <c r="K49" i="2"/>
  <c r="K115" i="2"/>
  <c r="K116" i="2"/>
  <c r="K111" i="2"/>
  <c r="K108" i="2"/>
  <c r="K114" i="2"/>
  <c r="K107" i="2"/>
  <c r="K94" i="2"/>
  <c r="H43" i="2"/>
  <c r="H7" i="2"/>
  <c r="H10" i="2"/>
  <c r="H11" i="2"/>
  <c r="H112" i="2"/>
  <c r="H3" i="2"/>
  <c r="H14" i="2"/>
  <c r="H22" i="2"/>
  <c r="H23" i="2"/>
  <c r="H109" i="2"/>
  <c r="H13" i="2"/>
  <c r="H15" i="2"/>
  <c r="H6" i="2"/>
  <c r="H25" i="2"/>
  <c r="H63" i="2"/>
  <c r="H26" i="2"/>
  <c r="H8" i="2"/>
  <c r="H65" i="2"/>
  <c r="H41" i="2"/>
  <c r="H104" i="2"/>
  <c r="H69" i="2"/>
  <c r="H45" i="2"/>
  <c r="H95" i="2"/>
  <c r="H32" i="2"/>
  <c r="H16" i="2"/>
  <c r="H17" i="2"/>
  <c r="H33" i="2"/>
  <c r="H34" i="2"/>
  <c r="H4" i="2"/>
  <c r="H74" i="2"/>
  <c r="H50" i="2"/>
  <c r="H35" i="2"/>
  <c r="H75" i="2"/>
  <c r="H76" i="2"/>
  <c r="H5" i="2"/>
  <c r="H18" i="2"/>
  <c r="H77" i="2"/>
  <c r="H98" i="2"/>
  <c r="H12" i="2"/>
  <c r="H42" i="2"/>
  <c r="H100" i="2"/>
  <c r="H110" i="2"/>
  <c r="H101" i="2"/>
  <c r="H81" i="2"/>
  <c r="H52" i="2"/>
  <c r="H20" i="2"/>
  <c r="H21" i="2"/>
  <c r="H27" i="2"/>
  <c r="H66" i="2"/>
  <c r="H67" i="2"/>
  <c r="H2" i="2"/>
  <c r="H68" i="2"/>
  <c r="H97" i="2"/>
  <c r="H105" i="2"/>
  <c r="H29" i="2"/>
  <c r="H103" i="2"/>
  <c r="H47" i="2"/>
  <c r="H90" i="2"/>
  <c r="H78" i="2"/>
  <c r="H80" i="2"/>
  <c r="H51" i="2"/>
  <c r="H71" i="2"/>
  <c r="H38" i="2"/>
  <c r="H56" i="2"/>
  <c r="H57" i="2"/>
  <c r="H58" i="2"/>
  <c r="H59" i="2"/>
  <c r="H84" i="2"/>
  <c r="H83" i="2"/>
  <c r="H85" i="2"/>
  <c r="H62" i="2"/>
  <c r="H48" i="2"/>
  <c r="H64" i="2"/>
  <c r="H102" i="2"/>
  <c r="H39" i="2"/>
  <c r="H99" i="2"/>
  <c r="H91" i="2"/>
  <c r="H93" i="2"/>
  <c r="H92" i="2"/>
  <c r="H9" i="2"/>
  <c r="H96" i="2"/>
  <c r="H44" i="2"/>
  <c r="H46" i="2"/>
  <c r="H70" i="2"/>
  <c r="H55" i="2"/>
  <c r="H82" i="2"/>
  <c r="H53" i="2"/>
  <c r="H79" i="2"/>
  <c r="H60" i="2"/>
  <c r="H61" i="2"/>
  <c r="H86" i="2"/>
  <c r="H87" i="2"/>
  <c r="H88" i="2"/>
  <c r="H89" i="2"/>
  <c r="H113" i="2"/>
  <c r="H28" i="2"/>
  <c r="H72" i="2"/>
  <c r="H54" i="2"/>
  <c r="H73" i="2"/>
  <c r="H36" i="2"/>
  <c r="H40" i="2"/>
  <c r="H37" i="2"/>
  <c r="H106" i="2"/>
  <c r="H19" i="2"/>
  <c r="H30" i="2"/>
  <c r="H117" i="2"/>
  <c r="H31" i="2"/>
  <c r="H24" i="2"/>
  <c r="H49" i="2"/>
  <c r="H115" i="2"/>
  <c r="H116" i="2"/>
  <c r="H111" i="2"/>
  <c r="H108" i="2"/>
  <c r="H114" i="2"/>
  <c r="H107" i="2"/>
  <c r="H94" i="2"/>
  <c r="I43" i="2"/>
  <c r="I7" i="2"/>
  <c r="I10" i="2"/>
  <c r="I11" i="2"/>
  <c r="I112" i="2"/>
  <c r="I3" i="2"/>
  <c r="I14" i="2"/>
  <c r="I22" i="2"/>
  <c r="I23" i="2"/>
  <c r="I109" i="2"/>
  <c r="I13" i="2"/>
  <c r="I15" i="2"/>
  <c r="I6" i="2"/>
  <c r="I25" i="2"/>
  <c r="I63" i="2"/>
  <c r="I26" i="2"/>
  <c r="I8" i="2"/>
  <c r="I65" i="2"/>
  <c r="I41" i="2"/>
  <c r="I104" i="2"/>
  <c r="I69" i="2"/>
  <c r="I45" i="2"/>
  <c r="I95" i="2"/>
  <c r="I32" i="2"/>
  <c r="I16" i="2"/>
  <c r="I17" i="2"/>
  <c r="I33" i="2"/>
  <c r="I34" i="2"/>
  <c r="I4" i="2"/>
  <c r="I74" i="2"/>
  <c r="I50" i="2"/>
  <c r="I35" i="2"/>
  <c r="I75" i="2"/>
  <c r="I76" i="2"/>
  <c r="I5" i="2"/>
  <c r="I18" i="2"/>
  <c r="I77" i="2"/>
  <c r="I98" i="2"/>
  <c r="I12" i="2"/>
  <c r="I42" i="2"/>
  <c r="I100" i="2"/>
  <c r="I110" i="2"/>
  <c r="I101" i="2"/>
  <c r="I81" i="2"/>
  <c r="I52" i="2"/>
  <c r="I20" i="2"/>
  <c r="I21" i="2"/>
  <c r="I27" i="2"/>
  <c r="I66" i="2"/>
  <c r="I67" i="2"/>
  <c r="I2" i="2"/>
  <c r="I68" i="2"/>
  <c r="I97" i="2"/>
  <c r="I105" i="2"/>
  <c r="I29" i="2"/>
  <c r="I103" i="2"/>
  <c r="I47" i="2"/>
  <c r="I90" i="2"/>
  <c r="I78" i="2"/>
  <c r="I80" i="2"/>
  <c r="I51" i="2"/>
  <c r="I71" i="2"/>
  <c r="I38" i="2"/>
  <c r="I56" i="2"/>
  <c r="I57" i="2"/>
  <c r="I59" i="2"/>
  <c r="I84" i="2"/>
  <c r="I83" i="2"/>
  <c r="I85" i="2"/>
  <c r="I62" i="2"/>
  <c r="I48" i="2"/>
  <c r="I64" i="2"/>
  <c r="I102" i="2"/>
  <c r="I39" i="2"/>
  <c r="I99" i="2"/>
  <c r="I91" i="2"/>
  <c r="I93" i="2"/>
  <c r="I92" i="2"/>
  <c r="I9" i="2"/>
  <c r="I96" i="2"/>
  <c r="I44" i="2"/>
  <c r="I46" i="2"/>
  <c r="I55" i="2"/>
  <c r="I82" i="2"/>
  <c r="I53" i="2"/>
  <c r="I60" i="2"/>
  <c r="I61" i="2"/>
  <c r="I86" i="2"/>
  <c r="I87" i="2"/>
  <c r="I89" i="2"/>
  <c r="I113" i="2"/>
  <c r="I28" i="2"/>
  <c r="I72" i="2"/>
  <c r="I36" i="2"/>
  <c r="I40" i="2"/>
  <c r="I37" i="2"/>
  <c r="I106" i="2"/>
  <c r="I19" i="2"/>
  <c r="I30" i="2"/>
  <c r="I31" i="2"/>
  <c r="I24" i="2"/>
  <c r="I49" i="2"/>
  <c r="I115" i="2"/>
  <c r="I111" i="2"/>
  <c r="I36" i="1"/>
  <c r="I42" i="1"/>
  <c r="I58" i="1"/>
  <c r="I87" i="1"/>
  <c r="I105" i="1"/>
  <c r="I106" i="1"/>
  <c r="I108" i="1"/>
  <c r="I125" i="1"/>
  <c r="I112" i="1"/>
  <c r="I127" i="1"/>
  <c r="I1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H28" i="1"/>
  <c r="J28" i="1" s="1"/>
  <c r="H9" i="1"/>
  <c r="J9" i="1" s="1"/>
  <c r="H75" i="1"/>
  <c r="J75" i="1" s="1"/>
  <c r="H14" i="1"/>
  <c r="J14" i="1" s="1"/>
  <c r="H15" i="1"/>
  <c r="J15" i="1" s="1"/>
  <c r="H36" i="1"/>
  <c r="J36" i="1" s="1"/>
  <c r="H29" i="1"/>
  <c r="J29" i="1" s="1"/>
  <c r="H31" i="1"/>
  <c r="J31" i="1" s="1"/>
  <c r="H99" i="1"/>
  <c r="H19" i="1"/>
  <c r="J19" i="1" s="1"/>
  <c r="H64" i="1"/>
  <c r="J64" i="1" s="1"/>
  <c r="H53" i="1"/>
  <c r="J53" i="1" s="1"/>
  <c r="H20" i="1"/>
  <c r="J20" i="1" s="1"/>
  <c r="H32" i="1"/>
  <c r="J32" i="1" s="1"/>
  <c r="H55" i="1"/>
  <c r="J55" i="1" s="1"/>
  <c r="H33" i="1"/>
  <c r="J33" i="1" s="1"/>
  <c r="H13" i="1"/>
  <c r="J13" i="1" s="1"/>
  <c r="H34" i="1"/>
  <c r="J34" i="1" s="1"/>
  <c r="H78" i="1"/>
  <c r="J78" i="1" s="1"/>
  <c r="H21" i="1"/>
  <c r="J21" i="1" s="1"/>
  <c r="H56" i="1"/>
  <c r="J56" i="1" s="1"/>
  <c r="H25" i="1"/>
  <c r="J25" i="1" s="1"/>
  <c r="H37" i="1"/>
  <c r="J37" i="1" s="1"/>
  <c r="H26" i="1"/>
  <c r="J26" i="1" s="1"/>
  <c r="H16" i="1"/>
  <c r="J16" i="1" s="1"/>
  <c r="H38" i="1"/>
  <c r="J38" i="1" s="1"/>
  <c r="H88" i="1"/>
  <c r="J88" i="1" s="1"/>
  <c r="H76" i="1"/>
  <c r="J76" i="1" s="1"/>
  <c r="H39" i="1"/>
  <c r="J39" i="1" s="1"/>
  <c r="H98" i="1"/>
  <c r="J98" i="1" s="1"/>
  <c r="H71" i="1"/>
  <c r="J71" i="1" s="1"/>
  <c r="H70" i="1"/>
  <c r="H80" i="1"/>
  <c r="J80" i="1" s="1"/>
  <c r="H130" i="1"/>
  <c r="J130" i="1" s="1"/>
  <c r="H119" i="1"/>
  <c r="J119" i="1" s="1"/>
  <c r="H57" i="1"/>
  <c r="J57" i="1" s="1"/>
  <c r="H22" i="1"/>
  <c r="J22" i="1" s="1"/>
  <c r="H11" i="1"/>
  <c r="J11" i="1" s="1"/>
  <c r="H74" i="1"/>
  <c r="J74" i="1" s="1"/>
  <c r="H100" i="1"/>
  <c r="J100" i="1" s="1"/>
  <c r="H96" i="1"/>
  <c r="J96" i="1" s="1"/>
  <c r="H84" i="1"/>
  <c r="J84" i="1" s="1"/>
  <c r="H85" i="1"/>
  <c r="J85" i="1" s="1"/>
  <c r="H67" i="1"/>
  <c r="J67" i="1" s="1"/>
  <c r="H103" i="1"/>
  <c r="H77" i="1"/>
  <c r="J77" i="1" s="1"/>
  <c r="H40" i="1"/>
  <c r="J40" i="1" s="1"/>
  <c r="H90" i="1"/>
  <c r="H72" i="1"/>
  <c r="J72" i="1" s="1"/>
  <c r="H62" i="1"/>
  <c r="J62" i="1" s="1"/>
  <c r="H89" i="1"/>
  <c r="J89" i="1" s="1"/>
  <c r="H144" i="1"/>
  <c r="H101" i="1"/>
  <c r="J101" i="1" s="1"/>
  <c r="H104" i="1"/>
  <c r="J104" i="1" s="1"/>
  <c r="H82" i="1"/>
  <c r="J82" i="1" s="1"/>
  <c r="H97" i="1"/>
  <c r="J97" i="1" s="1"/>
  <c r="H59" i="1"/>
  <c r="J59" i="1" s="1"/>
  <c r="H41" i="1"/>
  <c r="J41" i="1" s="1"/>
  <c r="H81" i="1"/>
  <c r="J81" i="1" s="1"/>
  <c r="H27" i="1"/>
  <c r="J27" i="1" s="1"/>
  <c r="H46" i="1"/>
  <c r="H108" i="1"/>
  <c r="H105" i="1"/>
  <c r="J105" i="1" s="1"/>
  <c r="H42" i="1"/>
  <c r="J42" i="1" s="1"/>
  <c r="H125" i="1"/>
  <c r="J125" i="1" s="1"/>
  <c r="H87" i="1"/>
  <c r="H58" i="1"/>
  <c r="J58" i="1" s="1"/>
  <c r="H18" i="1"/>
  <c r="J18" i="1" s="1"/>
  <c r="H24" i="1"/>
  <c r="J24" i="1" s="1"/>
  <c r="H107" i="1"/>
  <c r="J107" i="1" s="1"/>
  <c r="H54" i="1"/>
  <c r="J54" i="1" s="1"/>
  <c r="H43" i="1"/>
  <c r="J43" i="1" s="1"/>
  <c r="H69" i="1"/>
  <c r="J69" i="1" s="1"/>
  <c r="H23" i="1"/>
  <c r="J23" i="1" s="1"/>
  <c r="H86" i="1"/>
  <c r="J86" i="1" s="1"/>
  <c r="H44" i="1"/>
  <c r="J44" i="1" s="1"/>
  <c r="H128" i="1"/>
  <c r="H45" i="1"/>
  <c r="J45" i="1" s="1"/>
  <c r="H47" i="1"/>
  <c r="J47" i="1" s="1"/>
  <c r="H124" i="1"/>
  <c r="J124" i="1" s="1"/>
  <c r="H112" i="1"/>
  <c r="J112" i="1" s="1"/>
  <c r="H2" i="1"/>
  <c r="J2" i="1" s="1"/>
  <c r="H106" i="1"/>
  <c r="J106" i="1" s="1"/>
  <c r="H73" i="1"/>
  <c r="J73" i="1" s="1"/>
  <c r="H95" i="1"/>
  <c r="J95" i="1" s="1"/>
  <c r="H83" i="1"/>
  <c r="J83" i="1" s="1"/>
  <c r="H91" i="1"/>
  <c r="J91" i="1" s="1"/>
  <c r="H131" i="1"/>
  <c r="J131" i="1" s="1"/>
  <c r="H129" i="1"/>
  <c r="H3" i="1"/>
  <c r="J3" i="1" s="1"/>
  <c r="H120" i="1"/>
  <c r="J120" i="1" s="1"/>
  <c r="H12" i="1"/>
  <c r="J12" i="1" s="1"/>
  <c r="H79" i="1"/>
  <c r="J79" i="1" s="1"/>
  <c r="H30" i="1"/>
  <c r="J30" i="1" s="1"/>
  <c r="H17" i="1"/>
  <c r="J17" i="1" s="1"/>
  <c r="H48" i="1"/>
  <c r="J48" i="1" s="1"/>
  <c r="H66" i="1"/>
  <c r="H65" i="1"/>
  <c r="J65" i="1" s="1"/>
  <c r="H92" i="1"/>
  <c r="J92" i="1" s="1"/>
  <c r="H63" i="1"/>
  <c r="J63" i="1" s="1"/>
  <c r="H93" i="1"/>
  <c r="H61" i="1"/>
  <c r="J61" i="1" s="1"/>
  <c r="H49" i="1"/>
  <c r="J49" i="1" s="1"/>
  <c r="H60" i="1"/>
  <c r="J60" i="1" s="1"/>
  <c r="H50" i="1"/>
  <c r="H121" i="1"/>
  <c r="J121" i="1" s="1"/>
  <c r="H94" i="1"/>
  <c r="J94" i="1" s="1"/>
  <c r="H35" i="1"/>
  <c r="J35" i="1" s="1"/>
  <c r="H113" i="1"/>
  <c r="J113" i="1" s="1"/>
  <c r="H51" i="1"/>
  <c r="J51" i="1" s="1"/>
  <c r="H68" i="1"/>
  <c r="J68" i="1" s="1"/>
  <c r="H126" i="1"/>
  <c r="J126" i="1" s="1"/>
  <c r="H52" i="1"/>
  <c r="J52" i="1" s="1"/>
  <c r="H127" i="1"/>
  <c r="J127" i="1" s="1"/>
  <c r="H133" i="1"/>
  <c r="J133" i="1" s="1"/>
  <c r="I113" i="1"/>
  <c r="I126" i="1"/>
  <c r="I144" i="1"/>
  <c r="I129" i="1"/>
  <c r="I128" i="1"/>
  <c r="I124" i="1"/>
  <c r="I94" i="1"/>
  <c r="I85" i="1"/>
  <c r="I81" i="1"/>
  <c r="I97" i="1"/>
  <c r="I121" i="1"/>
  <c r="I119" i="1"/>
  <c r="I103" i="1"/>
  <c r="I89" i="1"/>
  <c r="I80" i="1"/>
  <c r="I83" i="1"/>
  <c r="I68" i="1"/>
  <c r="I95" i="1"/>
  <c r="I104" i="1"/>
  <c r="I92" i="1"/>
  <c r="I82" i="1"/>
  <c r="I131" i="1"/>
  <c r="I130" i="1"/>
  <c r="I107" i="1"/>
  <c r="I101" i="1"/>
  <c r="I100" i="1"/>
  <c r="I93" i="1"/>
  <c r="I91" i="1"/>
  <c r="I86" i="1"/>
  <c r="I84" i="1"/>
  <c r="I120" i="1"/>
  <c r="I90" i="1"/>
  <c r="I88" i="1"/>
  <c r="I73" i="1"/>
  <c r="I74" i="1"/>
  <c r="I63" i="1"/>
  <c r="I59" i="1"/>
  <c r="I66" i="1"/>
  <c r="I62" i="1"/>
  <c r="I60" i="1"/>
  <c r="I57" i="1"/>
  <c r="I79" i="1"/>
  <c r="I65" i="1"/>
  <c r="I64" i="1"/>
  <c r="I61" i="1"/>
  <c r="I77" i="1"/>
  <c r="I75" i="1"/>
  <c r="I98" i="1"/>
  <c r="I99" i="1"/>
  <c r="I96" i="1"/>
  <c r="I76" i="1"/>
  <c r="I72" i="1"/>
  <c r="I71" i="1"/>
  <c r="I70" i="1"/>
  <c r="I69" i="1"/>
  <c r="I67" i="1"/>
  <c r="I52" i="1"/>
  <c r="I51" i="1"/>
  <c r="I50" i="1"/>
  <c r="I49" i="1"/>
  <c r="I48" i="1"/>
  <c r="I47" i="1"/>
  <c r="I45" i="1"/>
  <c r="I44" i="1"/>
  <c r="I43" i="1"/>
  <c r="I46" i="1"/>
  <c r="I41" i="1"/>
  <c r="I40" i="1"/>
  <c r="I38" i="1"/>
  <c r="I37" i="1"/>
  <c r="I35" i="1"/>
  <c r="I34" i="1"/>
  <c r="I33" i="1"/>
  <c r="I32" i="1"/>
  <c r="I31" i="1"/>
  <c r="I30" i="1"/>
  <c r="I29" i="1"/>
  <c r="I28" i="1"/>
  <c r="I22" i="1"/>
  <c r="I56" i="1"/>
  <c r="I54" i="1"/>
  <c r="I53" i="1"/>
  <c r="I39" i="1"/>
  <c r="I26" i="1"/>
  <c r="I23" i="1"/>
  <c r="I21" i="1"/>
  <c r="I17" i="1"/>
  <c r="I16" i="1"/>
  <c r="I15" i="1"/>
  <c r="I12" i="1"/>
  <c r="I11" i="1"/>
  <c r="I10" i="1"/>
  <c r="I27" i="1"/>
  <c r="I25" i="1"/>
  <c r="I18" i="1"/>
  <c r="I9" i="1"/>
  <c r="I3" i="1"/>
  <c r="I2" i="1"/>
  <c r="I55" i="1"/>
  <c r="I24" i="1"/>
  <c r="I19" i="1"/>
  <c r="I14" i="1"/>
  <c r="I78" i="1"/>
  <c r="I13" i="1"/>
  <c r="I20" i="1"/>
  <c r="H10" i="1"/>
  <c r="J10" i="1" s="1"/>
  <c r="L24" i="2" l="1"/>
  <c r="L36" i="2"/>
  <c r="L79" i="2"/>
  <c r="L99" i="2"/>
  <c r="L56" i="2"/>
  <c r="L27" i="2"/>
  <c r="L18" i="2"/>
  <c r="L32" i="2"/>
  <c r="L15" i="2"/>
  <c r="L107" i="2"/>
  <c r="L116" i="2"/>
  <c r="L31" i="2"/>
  <c r="L106" i="2"/>
  <c r="L73" i="2"/>
  <c r="L113" i="2"/>
  <c r="L86" i="2"/>
  <c r="L53" i="2"/>
  <c r="L92" i="2"/>
  <c r="L39" i="2"/>
  <c r="L62" i="2"/>
  <c r="L59" i="2"/>
  <c r="L38" i="2"/>
  <c r="L78" i="2"/>
  <c r="L29" i="2"/>
  <c r="L12" i="2"/>
  <c r="L5" i="2"/>
  <c r="L50" i="2"/>
  <c r="L33" i="2"/>
  <c r="L95" i="2"/>
  <c r="L41" i="2"/>
  <c r="L63" i="2"/>
  <c r="L14" i="2"/>
  <c r="L94" i="2"/>
  <c r="L19" i="2"/>
  <c r="L87" i="2"/>
  <c r="L9" i="2"/>
  <c r="L84" i="2"/>
  <c r="L103" i="2"/>
  <c r="L81" i="2"/>
  <c r="L35" i="2"/>
  <c r="L104" i="2"/>
  <c r="L22" i="2"/>
  <c r="L114" i="2"/>
  <c r="L117" i="2"/>
  <c r="L54" i="2"/>
  <c r="L82" i="2"/>
  <c r="L102" i="2"/>
  <c r="L85" i="2"/>
  <c r="L58" i="2"/>
  <c r="L71" i="2"/>
  <c r="L67" i="2"/>
  <c r="L20" i="2"/>
  <c r="L110" i="2"/>
  <c r="L98" i="2"/>
  <c r="L76" i="2"/>
  <c r="L17" i="2"/>
  <c r="L45" i="2"/>
  <c r="L65" i="2"/>
  <c r="L109" i="2"/>
  <c r="L3" i="2"/>
  <c r="L7" i="2"/>
  <c r="L111" i="2"/>
  <c r="L28" i="2"/>
  <c r="L70" i="2"/>
  <c r="L48" i="2"/>
  <c r="L80" i="2"/>
  <c r="L68" i="2"/>
  <c r="L42" i="2"/>
  <c r="L34" i="2"/>
  <c r="L26" i="2"/>
  <c r="L11" i="2"/>
  <c r="L108" i="2"/>
  <c r="L49" i="2"/>
  <c r="L30" i="2"/>
  <c r="L40" i="2"/>
  <c r="L88" i="2"/>
  <c r="L60" i="2"/>
  <c r="L55" i="2"/>
  <c r="L96" i="2"/>
  <c r="L91" i="2"/>
  <c r="L64" i="2"/>
  <c r="L83" i="2"/>
  <c r="L51" i="2"/>
  <c r="L47" i="2"/>
  <c r="L97" i="2"/>
  <c r="L66" i="2"/>
  <c r="L100" i="2"/>
  <c r="L77" i="2"/>
  <c r="L75" i="2"/>
  <c r="L4" i="2"/>
  <c r="L16" i="2"/>
  <c r="L69" i="2"/>
  <c r="L8" i="2"/>
  <c r="L6" i="2"/>
  <c r="L23" i="2"/>
  <c r="L112" i="2"/>
  <c r="L46" i="2"/>
  <c r="L2" i="2"/>
  <c r="L21" i="2"/>
  <c r="L101" i="2"/>
  <c r="L13" i="2"/>
  <c r="L10" i="2"/>
  <c r="L115" i="2"/>
  <c r="L37" i="2"/>
  <c r="L89" i="2"/>
  <c r="L61" i="2"/>
  <c r="L44" i="2"/>
  <c r="L93" i="2"/>
  <c r="L90" i="2"/>
  <c r="L105" i="2"/>
  <c r="L74" i="2"/>
  <c r="L25" i="2"/>
  <c r="L72" i="2"/>
  <c r="L57" i="2"/>
  <c r="L52" i="2"/>
  <c r="L43" i="2"/>
  <c r="J108" i="1"/>
  <c r="J87" i="1"/>
  <c r="J93" i="1"/>
  <c r="J128" i="1"/>
  <c r="J70" i="1"/>
  <c r="J99" i="1"/>
  <c r="J46" i="1"/>
  <c r="J50" i="1"/>
  <c r="J66" i="1"/>
  <c r="J90" i="1"/>
  <c r="J103" i="1"/>
  <c r="J129" i="1"/>
  <c r="J144" i="1"/>
</calcChain>
</file>

<file path=xl/sharedStrings.xml><?xml version="1.0" encoding="utf-8"?>
<sst xmlns="http://schemas.openxmlformats.org/spreadsheetml/2006/main" count="1135" uniqueCount="262">
  <si>
    <t xml:space="preserve"> Slimer </t>
  </si>
  <si>
    <t xml:space="preserve"> creature </t>
  </si>
  <si>
    <t xml:space="preserve"> ------ </t>
  </si>
  <si>
    <t xml:space="preserve"> Summon: You gain 1 health. </t>
  </si>
  <si>
    <t xml:space="preserve"> Scuttler </t>
  </si>
  <si>
    <t xml:space="preserve"> Summon: Deal 1 damage to your opponent. </t>
  </si>
  <si>
    <t xml:space="preserve"> Beavrat </t>
  </si>
  <si>
    <t xml:space="preserve"> </t>
  </si>
  <si>
    <t xml:space="preserve"> Plated Toad </t>
  </si>
  <si>
    <t xml:space="preserve"> Grime Gnasher </t>
  </si>
  <si>
    <t xml:space="preserve"> Murgling </t>
  </si>
  <si>
    <t xml:space="preserve"> Rootkin Sapling </t>
  </si>
  <si>
    <t xml:space="preserve"> -----W </t>
  </si>
  <si>
    <t xml:space="preserve"> Psyshroom </t>
  </si>
  <si>
    <t xml:space="preserve"> Corrupted Beavrat </t>
  </si>
  <si>
    <t xml:space="preserve"> Carnivorous Bush </t>
  </si>
  <si>
    <t xml:space="preserve"> --D--- </t>
  </si>
  <si>
    <t xml:space="preserve"> Snowsaur </t>
  </si>
  <si>
    <t xml:space="preserve"> Woodshroom </t>
  </si>
  <si>
    <t xml:space="preserve"> Swamp Terror </t>
  </si>
  <si>
    <t xml:space="preserve"> Summon: You gain 1 health and deal\n1 damage to your opponent. </t>
  </si>
  <si>
    <t xml:space="preserve"> Fanged Lunger </t>
  </si>
  <si>
    <t xml:space="preserve"> Pouncing Flailmouth </t>
  </si>
  <si>
    <t xml:space="preserve"> Wrangler Fish </t>
  </si>
  <si>
    <t xml:space="preserve"> Ash Walker </t>
  </si>
  <si>
    <t xml:space="preserve"> Acid Golem </t>
  </si>
  <si>
    <t xml:space="preserve"> Foulbeast </t>
  </si>
  <si>
    <t xml:space="preserve"> Hedge Demon </t>
  </si>
  <si>
    <t xml:space="preserve"> Crested Scuttler </t>
  </si>
  <si>
    <t xml:space="preserve"> Sigbovak </t>
  </si>
  <si>
    <t xml:space="preserve"> Titan Cave Hog </t>
  </si>
  <si>
    <t xml:space="preserve"> Exploding Skitterbug </t>
  </si>
  <si>
    <t xml:space="preserve"> Spiney Chompleaf </t>
  </si>
  <si>
    <t xml:space="preserve"> Summon: Deal 2 damage to each player. </t>
  </si>
  <si>
    <t xml:space="preserve"> Razor Crab </t>
  </si>
  <si>
    <t xml:space="preserve"> Nut Gatherer </t>
  </si>
  <si>
    <t xml:space="preserve"> Summon: You gain 2 health. </t>
  </si>
  <si>
    <t xml:space="preserve"> Infested Toad </t>
  </si>
  <si>
    <t xml:space="preserve"> Summon: Draw a card. </t>
  </si>
  <si>
    <t xml:space="preserve"> Steelplume Nestling </t>
  </si>
  <si>
    <t xml:space="preserve"> Venomous Bog Hopper </t>
  </si>
  <si>
    <t xml:space="preserve"> Summon: Deal 2 damage to your opponent. </t>
  </si>
  <si>
    <t xml:space="preserve"> Woodland Hunter </t>
  </si>
  <si>
    <t xml:space="preserve"> Sandsplat </t>
  </si>
  <si>
    <t xml:space="preserve"> Chameleskulk </t>
  </si>
  <si>
    <t xml:space="preserve"> Eldritch Cyclops </t>
  </si>
  <si>
    <t xml:space="preserve"> Snail-eyed Hulker </t>
  </si>
  <si>
    <t xml:space="preserve"> B----- </t>
  </si>
  <si>
    <t xml:space="preserve"> Possessed Skull </t>
  </si>
  <si>
    <t xml:space="preserve"> Summon: Draw two cards. </t>
  </si>
  <si>
    <t xml:space="preserve"> Eldritch Multiclops </t>
  </si>
  <si>
    <t xml:space="preserve"> Imp </t>
  </si>
  <si>
    <t xml:space="preserve"> Voracious Imp </t>
  </si>
  <si>
    <t xml:space="preserve"> Rock Gobbler </t>
  </si>
  <si>
    <t xml:space="preserve"> --DG-- </t>
  </si>
  <si>
    <t xml:space="preserve"> Blizzard Demon </t>
  </si>
  <si>
    <t xml:space="preserve"> -CD--- </t>
  </si>
  <si>
    <t xml:space="preserve"> Flying Leech </t>
  </si>
  <si>
    <t xml:space="preserve"> Screeching Nightmare </t>
  </si>
  <si>
    <t xml:space="preserve"> Deathstalker </t>
  </si>
  <si>
    <t xml:space="preserve"> --D-L- </t>
  </si>
  <si>
    <t xml:space="preserve"> Night Howler </t>
  </si>
  <si>
    <t xml:space="preserve"> B-D--- </t>
  </si>
  <si>
    <t xml:space="preserve"> Summon: You lose 3 health.</t>
  </si>
  <si>
    <t xml:space="preserve"> Soul Devourer </t>
  </si>
  <si>
    <t xml:space="preserve"> Gnipper </t>
  </si>
  <si>
    <t xml:space="preserve"> Venom Hedgehog </t>
  </si>
  <si>
    <t xml:space="preserve"> ----L- </t>
  </si>
  <si>
    <t xml:space="preserve"> Shiny Prowler </t>
  </si>
  <si>
    <t xml:space="preserve"> ---GL- </t>
  </si>
  <si>
    <t xml:space="preserve"> Puff Biter </t>
  </si>
  <si>
    <t xml:space="preserve"> Elite Bilespitter </t>
  </si>
  <si>
    <t xml:space="preserve"> Bilespitter </t>
  </si>
  <si>
    <t xml:space="preserve"> Possessed Abomination </t>
  </si>
  <si>
    <t xml:space="preserve"> -C--L- </t>
  </si>
  <si>
    <t xml:space="preserve"> Shadow Biter </t>
  </si>
  <si>
    <t xml:space="preserve"> Hermit Slime </t>
  </si>
  <si>
    <t xml:space="preserve"> ---G-- </t>
  </si>
  <si>
    <t xml:space="preserve"> Giant Louse </t>
  </si>
  <si>
    <t xml:space="preserve"> Dream-Eater </t>
  </si>
  <si>
    <t xml:space="preserve"> Darkscale Predator </t>
  </si>
  <si>
    <t xml:space="preserve"> Sea Ghost </t>
  </si>
  <si>
    <t xml:space="preserve"> Gritsuck Troll </t>
  </si>
  <si>
    <t xml:space="preserve"> Alpha Troll </t>
  </si>
  <si>
    <t xml:space="preserve"> Mutant Troll </t>
  </si>
  <si>
    <t xml:space="preserve"> B--G-- </t>
  </si>
  <si>
    <t xml:space="preserve"> Rootkin Drone </t>
  </si>
  <si>
    <t xml:space="preserve"> ---G-W </t>
  </si>
  <si>
    <t xml:space="preserve"> Coppershell Tortoise </t>
  </si>
  <si>
    <t xml:space="preserve"> Steelplume Defender </t>
  </si>
  <si>
    <t xml:space="preserve"> Staring Wickerbeast </t>
  </si>
  <si>
    <t xml:space="preserve"> Flailing Hammerhead </t>
  </si>
  <si>
    <t xml:space="preserve"> Giant Squid </t>
  </si>
  <si>
    <t xml:space="preserve"> Charging Boarhound </t>
  </si>
  <si>
    <t xml:space="preserve"> Murglord </t>
  </si>
  <si>
    <t xml:space="preserve"> Flying Murgling </t>
  </si>
  <si>
    <t xml:space="preserve"> BC---- </t>
  </si>
  <si>
    <t xml:space="preserve"> Shuffling Nightmare </t>
  </si>
  <si>
    <t xml:space="preserve"> Bog Bounder </t>
  </si>
  <si>
    <t xml:space="preserve"> Summon: You gain 4 health. </t>
  </si>
  <si>
    <t xml:space="preserve"> Crusher </t>
  </si>
  <si>
    <t xml:space="preserve"> Titan Prowler </t>
  </si>
  <si>
    <t xml:space="preserve"> Crested Chomper </t>
  </si>
  <si>
    <t xml:space="preserve"> Lumbering Giant </t>
  </si>
  <si>
    <t xml:space="preserve"> Shambler </t>
  </si>
  <si>
    <t xml:space="preserve"> Summon: Deal 5 damage to your opponent. </t>
  </si>
  <si>
    <t xml:space="preserve"> Scarlet Colossus </t>
  </si>
  <si>
    <t xml:space="preserve"> Corpse Guzzler </t>
  </si>
  <si>
    <t xml:space="preserve"> Flying Corpse Guzzler </t>
  </si>
  <si>
    <t xml:space="preserve"> Slithering Nightmare </t>
  </si>
  <si>
    <t xml:space="preserve"> B-D--W </t>
  </si>
  <si>
    <t xml:space="preserve"> Restless Owl </t>
  </si>
  <si>
    <t xml:space="preserve"> -C---- </t>
  </si>
  <si>
    <t xml:space="preserve"> Fighter Tick </t>
  </si>
  <si>
    <t xml:space="preserve"> -CD--W </t>
  </si>
  <si>
    <t xml:space="preserve"> Heartless Crow </t>
  </si>
  <si>
    <t xml:space="preserve"> Crazed Nose-pincher </t>
  </si>
  <si>
    <t xml:space="preserve"> Bloat Demon </t>
  </si>
  <si>
    <t xml:space="preserve"> -C-G-- </t>
  </si>
  <si>
    <t xml:space="preserve"> Abyss Nightmare </t>
  </si>
  <si>
    <t xml:space="preserve"> Boombeak </t>
  </si>
  <si>
    <t xml:space="preserve"> Summon: You gain 2 health.</t>
  </si>
  <si>
    <t xml:space="preserve"> Eldritch Swooper </t>
  </si>
  <si>
    <t xml:space="preserve"> Flumpy </t>
  </si>
  <si>
    <t xml:space="preserve"> Summon: Your opponent gains 1 health.</t>
  </si>
  <si>
    <t xml:space="preserve"> Wurm </t>
  </si>
  <si>
    <t xml:space="preserve"> Spinekid </t>
  </si>
  <si>
    <t xml:space="preserve"> Rootkin Defender </t>
  </si>
  <si>
    <t xml:space="preserve"> Wildum </t>
  </si>
  <si>
    <t xml:space="preserve"> Prairie Protector </t>
  </si>
  <si>
    <t xml:space="preserve"> Turta </t>
  </si>
  <si>
    <t xml:space="preserve"> Lilly Hopper </t>
  </si>
  <si>
    <t xml:space="preserve"> Cave Crab </t>
  </si>
  <si>
    <t xml:space="preserve"> Stalagopod </t>
  </si>
  <si>
    <t xml:space="preserve"> Engulfer </t>
  </si>
  <si>
    <t xml:space="preserve"> Mole Demon </t>
  </si>
  <si>
    <t xml:space="preserve"> Mutating Rootkin </t>
  </si>
  <si>
    <t xml:space="preserve"> Deepwater Shellcrab </t>
  </si>
  <si>
    <t xml:space="preserve"> King Shellcrab </t>
  </si>
  <si>
    <t xml:space="preserve"> Far-reaching Nightmare </t>
  </si>
  <si>
    <t xml:space="preserve"> Worker Shellcrab </t>
  </si>
  <si>
    <t xml:space="preserve"> Summon: You gain 3 health. </t>
  </si>
  <si>
    <t xml:space="preserve"> Rootkin Elder </t>
  </si>
  <si>
    <t xml:space="preserve"> Elder Engulfer </t>
  </si>
  <si>
    <t xml:space="preserve"> Gargoyle </t>
  </si>
  <si>
    <t xml:space="preserve"> Turta Knight </t>
  </si>
  <si>
    <t xml:space="preserve"> Rootkin Leader </t>
  </si>
  <si>
    <t xml:space="preserve"> Tamed Bilespitter </t>
  </si>
  <si>
    <t xml:space="preserve"> Gargantua </t>
  </si>
  <si>
    <t xml:space="preserve"> Rootkin Warchief </t>
  </si>
  <si>
    <t xml:space="preserve"> Emperor Nightmare </t>
  </si>
  <si>
    <t xml:space="preserve"> BCDGLW </t>
  </si>
  <si>
    <t xml:space="preserve"> Protein </t>
  </si>
  <si>
    <t xml:space="preserve"> itemGreen </t>
  </si>
  <si>
    <t xml:space="preserve"> Give a friendly creature +1/+1 and Breakthrough. </t>
  </si>
  <si>
    <t xml:space="preserve"> Royal Helm </t>
  </si>
  <si>
    <t xml:space="preserve"> Give a friendly creature +0/+3. </t>
  </si>
  <si>
    <t xml:space="preserve"> Serrated Shield </t>
  </si>
  <si>
    <t xml:space="preserve"> Give a friendly creature +1/+2. </t>
  </si>
  <si>
    <t xml:space="preserve"> Venomfruit </t>
  </si>
  <si>
    <t xml:space="preserve"> Give a friendly creature +1/+0 and Lethal. </t>
  </si>
  <si>
    <t xml:space="preserve"> Enchanted Hat </t>
  </si>
  <si>
    <t xml:space="preserve"> Give a friendly creature +0/+3.\nDraw a card. </t>
  </si>
  <si>
    <t xml:space="preserve"> Bolstering Bread </t>
  </si>
  <si>
    <t xml:space="preserve"> Give a friendly creature +1/+3 and Guard. </t>
  </si>
  <si>
    <t xml:space="preserve"> Wristguards </t>
  </si>
  <si>
    <t xml:space="preserve"> Give a friendly creature +4/+0. </t>
  </si>
  <si>
    <t xml:space="preserve"> Blood Grapes </t>
  </si>
  <si>
    <t xml:space="preserve"> Give a friendly creature +2/+1 and Drain. </t>
  </si>
  <si>
    <t xml:space="preserve"> Healthy Veggies </t>
  </si>
  <si>
    <t xml:space="preserve"> Give a friendly creature +1/+4. </t>
  </si>
  <si>
    <t xml:space="preserve"> Heavy Shield </t>
  </si>
  <si>
    <t xml:space="preserve"> Give a friendly creature +2/+3. </t>
  </si>
  <si>
    <t xml:space="preserve"> Imperial Helm </t>
  </si>
  <si>
    <t xml:space="preserve"> Give a friendly creature +0/+6. </t>
  </si>
  <si>
    <t xml:space="preserve"> Enchanted Cloth </t>
  </si>
  <si>
    <t xml:space="preserve"> Give a friendly creature +4/+3. </t>
  </si>
  <si>
    <t xml:space="preserve"> Enchanted Leather </t>
  </si>
  <si>
    <t xml:space="preserve"> Give a friendly creature +2/+5. </t>
  </si>
  <si>
    <t xml:space="preserve"> Helm of Remedy </t>
  </si>
  <si>
    <t xml:space="preserve"> Give a friendly creature +0/+6.\nYou gain 4 health. </t>
  </si>
  <si>
    <t xml:space="preserve"> Heavy Gauntlet </t>
  </si>
  <si>
    <t xml:space="preserve"> Give a friendly creature +4/+1. </t>
  </si>
  <si>
    <t xml:space="preserve"> High Protein </t>
  </si>
  <si>
    <t xml:space="preserve"> Give a friendly creature +3/+3 and Breakthrough. </t>
  </si>
  <si>
    <t xml:space="preserve"> Pie of Power </t>
  </si>
  <si>
    <t xml:space="preserve"> Give a friendly creature +4/+0 and Ward. </t>
  </si>
  <si>
    <t xml:space="preserve"> Light The Way </t>
  </si>
  <si>
    <t xml:space="preserve"> Give a friendly creature +2/+2.\nDraw a card. </t>
  </si>
  <si>
    <t xml:space="preserve"> Imperial Armour </t>
  </si>
  <si>
    <t xml:space="preserve"> Give a friendly creature +5/+5. </t>
  </si>
  <si>
    <t xml:space="preserve"> Buckler </t>
  </si>
  <si>
    <t xml:space="preserve"> Give a friendly creature +1/+1. </t>
  </si>
  <si>
    <t xml:space="preserve"> Ward </t>
  </si>
  <si>
    <t xml:space="preserve"> Give a friendly creature Ward. </t>
  </si>
  <si>
    <t xml:space="preserve"> Grow Horns </t>
  </si>
  <si>
    <t xml:space="preserve"> Give a friendly creature Guard.\nDraw a card. </t>
  </si>
  <si>
    <t xml:space="preserve"> Grow Stingers </t>
  </si>
  <si>
    <t xml:space="preserve"> ----LW </t>
  </si>
  <si>
    <t xml:space="preserve"> Give a friendly creature Lethal and Ward. </t>
  </si>
  <si>
    <t xml:space="preserve"> Grow Wings </t>
  </si>
  <si>
    <t xml:space="preserve"> Give a friendly creature Charge. </t>
  </si>
  <si>
    <t xml:space="preserve"> Throwing Knife </t>
  </si>
  <si>
    <t xml:space="preserve"> itemRed </t>
  </si>
  <si>
    <t xml:space="preserve"> Give an enemy creature -1/-1. </t>
  </si>
  <si>
    <t xml:space="preserve"> Staff of Suppression </t>
  </si>
  <si>
    <t xml:space="preserve"> Remove all abilities from an enemy creature. </t>
  </si>
  <si>
    <t xml:space="preserve"> Pierce Armour </t>
  </si>
  <si>
    <t xml:space="preserve"> Remove Guard from an enemy creature. </t>
  </si>
  <si>
    <t xml:space="preserve"> Rune Axe </t>
  </si>
  <si>
    <t xml:space="preserve"> Deal 2 damage to an enemy creature. </t>
  </si>
  <si>
    <t xml:space="preserve"> Cursed Sword </t>
  </si>
  <si>
    <t xml:space="preserve"> Give an enemy creature -2/-2. </t>
  </si>
  <si>
    <t xml:space="preserve"> Cursed Scimitar </t>
  </si>
  <si>
    <t xml:space="preserve"> Give an enemy creature -2/-2.\nDeal 2 damage to your opponent. </t>
  </si>
  <si>
    <t xml:space="preserve"> Quick Shot </t>
  </si>
  <si>
    <t xml:space="preserve"> Deal 1 damage to an enemy creature.\nDraw a card. </t>
  </si>
  <si>
    <t xml:space="preserve"> Helm Crusher </t>
  </si>
  <si>
    <t xml:space="preserve"> Remove all abilities from an enemy creature,\nthen deal 2 damage to it. </t>
  </si>
  <si>
    <t xml:space="preserve"> Rootkin Ritual </t>
  </si>
  <si>
    <t xml:space="preserve"> Remove all abilities from an enemy creature.\nDraw a card. </t>
  </si>
  <si>
    <t xml:space="preserve"> Throwing Axe </t>
  </si>
  <si>
    <t xml:space="preserve"> Deal 3 damage to an enemy creature. </t>
  </si>
  <si>
    <t xml:space="preserve"> Decimate </t>
  </si>
  <si>
    <t xml:space="preserve"> Remove all abilities from an enemy creature,\nthen deal 99 damage to it. </t>
  </si>
  <si>
    <t xml:space="preserve"> Mighty Throwing Axe </t>
  </si>
  <si>
    <t xml:space="preserve"> Deal 7 damage to an enemy creature.\nDraw a card. </t>
  </si>
  <si>
    <t xml:space="preserve"> Healing Potion </t>
  </si>
  <si>
    <t xml:space="preserve"> itemBlue </t>
  </si>
  <si>
    <t xml:space="preserve"> Gain 5 health. </t>
  </si>
  <si>
    <t xml:space="preserve"> Poison </t>
  </si>
  <si>
    <t xml:space="preserve"> Deal 2 damage to your opponent.\nDraw a card.</t>
  </si>
  <si>
    <t xml:space="preserve"> Scroll of Firebolt </t>
  </si>
  <si>
    <t xml:space="preserve"> Deal 3 damage.\nDeal 1 damage to your opponent </t>
  </si>
  <si>
    <t xml:space="preserve"> Major Life Steal Potion </t>
  </si>
  <si>
    <t xml:space="preserve"> Deal 3 damage to your opponent and gain 3 health. </t>
  </si>
  <si>
    <t xml:space="preserve"> Life Sap Drop </t>
  </si>
  <si>
    <t xml:space="preserve"> Deal 1 damage, gain 1 health, and draw a card. </t>
  </si>
  <si>
    <t xml:space="preserve"> Tome of Thunder </t>
  </si>
  <si>
    <t xml:space="preserve"> Deal 4 damage. </t>
  </si>
  <si>
    <t xml:space="preserve"> Vial of Soul Drain </t>
  </si>
  <si>
    <t xml:space="preserve"> Deal 3 damage and gain 3 health. </t>
  </si>
  <si>
    <t xml:space="preserve"> Minor Life Steal Potion </t>
  </si>
  <si>
    <t xml:space="preserve"> Deal 2 damage to your opponent and gain 2 health. </t>
  </si>
  <si>
    <t>ID</t>
  </si>
  <si>
    <t>Name</t>
  </si>
  <si>
    <t>Type</t>
  </si>
  <si>
    <t>Mana</t>
  </si>
  <si>
    <t>Attack</t>
  </si>
  <si>
    <t>Defense</t>
  </si>
  <si>
    <t>Abilities</t>
  </si>
  <si>
    <t>PHP</t>
  </si>
  <si>
    <t>OHP</t>
  </si>
  <si>
    <t>Draw</t>
  </si>
  <si>
    <t>Text</t>
  </si>
  <si>
    <t>Attack Value</t>
  </si>
  <si>
    <t>Defense Value</t>
  </si>
  <si>
    <t>RAW_Value</t>
  </si>
  <si>
    <t>Curve</t>
  </si>
  <si>
    <t>Low HP TAX</t>
  </si>
  <si>
    <t>Mana Efficiency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</si>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</sst>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0" borderId="0" xfId="0" applyFill="1"/>
    <xf numFmtId="0" fontId="19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1"/>
  <sheetViews>
    <sheetView workbookViewId="0">
      <selection activeCell="H1" sqref="A1:XFD1048576"/>
    </sheetView>
  </sheetViews>
  <sheetFormatPr defaultRowHeight="15" x14ac:dyDescent="0.25"/>
  <sheetData>
    <row r="1" spans="1:16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255</v>
      </c>
      <c r="I1" t="s">
        <v>256</v>
      </c>
      <c r="J1" t="s">
        <v>257</v>
      </c>
      <c r="K1" t="s">
        <v>258</v>
      </c>
      <c r="M1" t="s">
        <v>251</v>
      </c>
      <c r="N1" t="s">
        <v>252</v>
      </c>
      <c r="O1" t="s">
        <v>253</v>
      </c>
      <c r="P1" t="s">
        <v>254</v>
      </c>
    </row>
    <row r="2" spans="1:16" x14ac:dyDescent="0.25">
      <c r="A2">
        <v>83</v>
      </c>
      <c r="B2" t="s">
        <v>111</v>
      </c>
      <c r="C2" t="s">
        <v>1</v>
      </c>
      <c r="D2">
        <v>0</v>
      </c>
      <c r="E2">
        <v>1</v>
      </c>
      <c r="F2">
        <v>1</v>
      </c>
      <c r="G2" t="s">
        <v>112</v>
      </c>
      <c r="H2">
        <f>IFERROR(E2/D2,0)</f>
        <v>0</v>
      </c>
      <c r="I2">
        <f>IFERROR(F2/D2,0)</f>
        <v>0</v>
      </c>
      <c r="J2">
        <f>H2*3-(IF(D2&gt;F2,D2-F2,0))+(E2+F2)/(IF(D2=0,1,D2*3))</f>
        <v>2</v>
      </c>
      <c r="K2">
        <f>ABS(4-D2)</f>
        <v>4</v>
      </c>
      <c r="M2">
        <v>0</v>
      </c>
      <c r="N2">
        <v>0</v>
      </c>
      <c r="O2">
        <v>0</v>
      </c>
      <c r="P2" t="s">
        <v>7</v>
      </c>
    </row>
    <row r="3" spans="1:16" x14ac:dyDescent="0.25">
      <c r="A3">
        <v>91</v>
      </c>
      <c r="B3" t="s">
        <v>123</v>
      </c>
      <c r="C3" t="s">
        <v>1</v>
      </c>
      <c r="D3">
        <v>0</v>
      </c>
      <c r="E3">
        <v>1</v>
      </c>
      <c r="F3">
        <v>2</v>
      </c>
      <c r="G3" t="s">
        <v>77</v>
      </c>
      <c r="H3">
        <f>IFERROR(E3/D3,0)</f>
        <v>0</v>
      </c>
      <c r="I3">
        <f>IFERROR(F3/D3,0)</f>
        <v>0</v>
      </c>
      <c r="J3">
        <f>H3*3-(IF(D3&gt;F3,D3-F3,0))+(E3+F3)/(IF(D3=0,1,D3*3))</f>
        <v>3</v>
      </c>
      <c r="K3">
        <f>ABS(4-D3)</f>
        <v>4</v>
      </c>
      <c r="M3">
        <v>0</v>
      </c>
      <c r="N3">
        <v>1</v>
      </c>
      <c r="O3">
        <v>0</v>
      </c>
      <c r="P3" t="s">
        <v>124</v>
      </c>
    </row>
    <row r="4" spans="1:16" hidden="1" x14ac:dyDescent="0.25">
      <c r="A4">
        <v>118</v>
      </c>
      <c r="B4" t="s">
        <v>155</v>
      </c>
      <c r="C4" t="s">
        <v>153</v>
      </c>
      <c r="D4">
        <v>0</v>
      </c>
      <c r="E4">
        <v>0</v>
      </c>
      <c r="F4">
        <v>3</v>
      </c>
      <c r="G4" t="s">
        <v>2</v>
      </c>
      <c r="K4">
        <f>ABS(4-D4)</f>
        <v>4</v>
      </c>
      <c r="M4">
        <v>0</v>
      </c>
      <c r="N4">
        <v>0</v>
      </c>
      <c r="O4">
        <v>0</v>
      </c>
      <c r="P4" t="s">
        <v>156</v>
      </c>
    </row>
    <row r="5" spans="1:16" hidden="1" x14ac:dyDescent="0.25">
      <c r="A5">
        <v>136</v>
      </c>
      <c r="B5" t="s">
        <v>191</v>
      </c>
      <c r="C5" t="s">
        <v>153</v>
      </c>
      <c r="D5">
        <v>0</v>
      </c>
      <c r="E5">
        <v>1</v>
      </c>
      <c r="F5">
        <v>1</v>
      </c>
      <c r="G5" t="s">
        <v>2</v>
      </c>
      <c r="K5">
        <f>ABS(4-D5)</f>
        <v>4</v>
      </c>
      <c r="M5">
        <v>0</v>
      </c>
      <c r="N5">
        <v>0</v>
      </c>
      <c r="O5">
        <v>0</v>
      </c>
      <c r="P5" t="s">
        <v>192</v>
      </c>
    </row>
    <row r="6" spans="1:16" hidden="1" x14ac:dyDescent="0.25">
      <c r="A6">
        <v>141</v>
      </c>
      <c r="B6" t="s">
        <v>202</v>
      </c>
      <c r="C6" t="s">
        <v>203</v>
      </c>
      <c r="D6">
        <v>0</v>
      </c>
      <c r="E6">
        <v>-1</v>
      </c>
      <c r="F6">
        <v>-1</v>
      </c>
      <c r="G6" t="s">
        <v>2</v>
      </c>
      <c r="K6">
        <f>ABS(4-D6)</f>
        <v>4</v>
      </c>
      <c r="M6">
        <v>0</v>
      </c>
      <c r="N6">
        <v>0</v>
      </c>
      <c r="O6">
        <v>0</v>
      </c>
      <c r="P6" t="s">
        <v>204</v>
      </c>
    </row>
    <row r="7" spans="1:16" hidden="1" x14ac:dyDescent="0.25">
      <c r="A7">
        <v>142</v>
      </c>
      <c r="B7" t="s">
        <v>205</v>
      </c>
      <c r="C7" t="s">
        <v>203</v>
      </c>
      <c r="D7">
        <v>0</v>
      </c>
      <c r="E7">
        <v>0</v>
      </c>
      <c r="F7">
        <v>0</v>
      </c>
      <c r="G7" t="s">
        <v>151</v>
      </c>
      <c r="K7">
        <f>ABS(4-D7)</f>
        <v>4</v>
      </c>
      <c r="M7">
        <v>0</v>
      </c>
      <c r="N7">
        <v>0</v>
      </c>
      <c r="O7">
        <v>0</v>
      </c>
      <c r="P7" t="s">
        <v>206</v>
      </c>
    </row>
    <row r="8" spans="1:16" hidden="1" x14ac:dyDescent="0.25">
      <c r="A8">
        <v>143</v>
      </c>
      <c r="B8" t="s">
        <v>207</v>
      </c>
      <c r="C8" t="s">
        <v>203</v>
      </c>
      <c r="D8">
        <v>0</v>
      </c>
      <c r="E8">
        <v>0</v>
      </c>
      <c r="F8">
        <v>0</v>
      </c>
      <c r="G8" t="s">
        <v>77</v>
      </c>
      <c r="K8">
        <f>ABS(4-D8)</f>
        <v>4</v>
      </c>
      <c r="M8">
        <v>0</v>
      </c>
      <c r="N8">
        <v>0</v>
      </c>
      <c r="O8">
        <v>0</v>
      </c>
      <c r="P8" t="s">
        <v>208</v>
      </c>
    </row>
    <row r="9" spans="1:16" x14ac:dyDescent="0.25">
      <c r="A9">
        <v>3</v>
      </c>
      <c r="B9" t="s">
        <v>6</v>
      </c>
      <c r="C9" t="s">
        <v>1</v>
      </c>
      <c r="D9">
        <v>1</v>
      </c>
      <c r="E9">
        <v>2</v>
      </c>
      <c r="F9">
        <v>2</v>
      </c>
      <c r="G9" t="s">
        <v>2</v>
      </c>
      <c r="H9">
        <f>IFERROR(E9/D9,0)</f>
        <v>2</v>
      </c>
      <c r="I9">
        <f>IFERROR(F9/D9,0)</f>
        <v>2</v>
      </c>
      <c r="J9">
        <f>H9*3-(IF(D9&gt;F9,D9-F9,0))+(E9+F9)/(IF(D9=0,1,D9*3))</f>
        <v>7.333333333333333</v>
      </c>
      <c r="K9">
        <f>ABS(4-D9)</f>
        <v>3</v>
      </c>
      <c r="M9">
        <v>0</v>
      </c>
      <c r="N9">
        <v>0</v>
      </c>
      <c r="O9">
        <v>0</v>
      </c>
      <c r="P9" t="s">
        <v>7</v>
      </c>
    </row>
    <row r="10" spans="1:16" x14ac:dyDescent="0.25">
      <c r="A10">
        <v>1</v>
      </c>
      <c r="B10" t="s">
        <v>0</v>
      </c>
      <c r="C10" t="s">
        <v>1</v>
      </c>
      <c r="D10">
        <v>1</v>
      </c>
      <c r="E10">
        <v>2</v>
      </c>
      <c r="F10">
        <v>1</v>
      </c>
      <c r="G10" t="s">
        <v>2</v>
      </c>
      <c r="H10">
        <f>IFERROR(E10/D10,0)</f>
        <v>2</v>
      </c>
      <c r="I10">
        <f>IFERROR(F10/D10,0)</f>
        <v>1</v>
      </c>
      <c r="J10">
        <f>H10*3-(IF(D10&gt;F10,D10-F10,0))+(E10+F10)/(IF(D10=0,1,D10*3))</f>
        <v>7</v>
      </c>
      <c r="K10">
        <f>ABS(4-D10)</f>
        <v>3</v>
      </c>
      <c r="M10">
        <v>1</v>
      </c>
      <c r="N10">
        <v>0</v>
      </c>
      <c r="O10">
        <v>0</v>
      </c>
      <c r="P10" t="s">
        <v>3</v>
      </c>
    </row>
    <row r="11" spans="1:16" x14ac:dyDescent="0.25">
      <c r="A11">
        <v>39</v>
      </c>
      <c r="B11" t="s">
        <v>52</v>
      </c>
      <c r="C11" t="s">
        <v>1</v>
      </c>
      <c r="D11">
        <v>1</v>
      </c>
      <c r="E11">
        <v>2</v>
      </c>
      <c r="F11">
        <v>1</v>
      </c>
      <c r="G11" t="s">
        <v>16</v>
      </c>
      <c r="H11">
        <f>IFERROR(E11/D11,0)</f>
        <v>2</v>
      </c>
      <c r="I11">
        <f>IFERROR(F11/D11,0)</f>
        <v>1</v>
      </c>
      <c r="J11">
        <f>H11*3-(IF(D11&gt;F11,D11-F11,0))+(E11+F11)/(IF(D11=0,1,D11*3))</f>
        <v>7</v>
      </c>
      <c r="K11">
        <f>ABS(4-D11)</f>
        <v>3</v>
      </c>
      <c r="M11">
        <v>0</v>
      </c>
      <c r="N11">
        <v>0</v>
      </c>
      <c r="O11">
        <v>0</v>
      </c>
      <c r="P11" t="s">
        <v>7</v>
      </c>
    </row>
    <row r="12" spans="1:16" x14ac:dyDescent="0.25">
      <c r="A12">
        <v>93</v>
      </c>
      <c r="B12" t="s">
        <v>126</v>
      </c>
      <c r="C12" t="s">
        <v>1</v>
      </c>
      <c r="D12">
        <v>1</v>
      </c>
      <c r="E12">
        <v>2</v>
      </c>
      <c r="F12">
        <v>1</v>
      </c>
      <c r="G12" t="s">
        <v>77</v>
      </c>
      <c r="H12">
        <f>IFERROR(E12/D12,0)</f>
        <v>2</v>
      </c>
      <c r="I12">
        <f>IFERROR(F12/D12,0)</f>
        <v>1</v>
      </c>
      <c r="J12">
        <f>H12*3-(IF(D12&gt;F12,D12-F12,0))+(E12+F12)/(IF(D12=0,1,D12*3))</f>
        <v>7</v>
      </c>
      <c r="K12">
        <f>ABS(4-D12)</f>
        <v>3</v>
      </c>
      <c r="M12">
        <v>0</v>
      </c>
      <c r="N12">
        <v>0</v>
      </c>
      <c r="O12">
        <v>0</v>
      </c>
      <c r="P12" t="s">
        <v>7</v>
      </c>
    </row>
    <row r="13" spans="1:16" x14ac:dyDescent="0.25">
      <c r="A13">
        <v>18</v>
      </c>
      <c r="B13" t="s">
        <v>25</v>
      </c>
      <c r="C13" t="s">
        <v>1</v>
      </c>
      <c r="D13">
        <v>4</v>
      </c>
      <c r="E13">
        <v>7</v>
      </c>
      <c r="F13">
        <v>4</v>
      </c>
      <c r="G13" t="s">
        <v>2</v>
      </c>
      <c r="H13">
        <f>IFERROR(E13/D13,0)</f>
        <v>1.75</v>
      </c>
      <c r="I13">
        <f>IFERROR(F13/D13,0)</f>
        <v>1</v>
      </c>
      <c r="J13">
        <f>H13*3-(IF(D13&gt;F13,D13-F13,0))+(E13+F13)/(IF(D13=0,1,D13*3))</f>
        <v>6.166666666666667</v>
      </c>
      <c r="K13">
        <f>ABS(4-D13)</f>
        <v>0</v>
      </c>
      <c r="M13">
        <v>0</v>
      </c>
      <c r="N13">
        <v>0</v>
      </c>
      <c r="O13">
        <v>0</v>
      </c>
      <c r="P13" t="s">
        <v>7</v>
      </c>
    </row>
    <row r="14" spans="1:16" x14ac:dyDescent="0.25">
      <c r="A14">
        <v>5</v>
      </c>
      <c r="B14" t="s">
        <v>9</v>
      </c>
      <c r="C14" t="s">
        <v>1</v>
      </c>
      <c r="D14">
        <v>2</v>
      </c>
      <c r="E14">
        <v>4</v>
      </c>
      <c r="F14">
        <v>1</v>
      </c>
      <c r="G14" t="s">
        <v>2</v>
      </c>
      <c r="H14">
        <f>IFERROR(E14/D14,0)</f>
        <v>2</v>
      </c>
      <c r="I14">
        <f>IFERROR(F14/D14,0)</f>
        <v>0.5</v>
      </c>
      <c r="J14">
        <f>H14*3-(IF(D14&gt;F14,D14-F14,0))+(E14+F14)/(IF(D14=0,1,D14*3))</f>
        <v>5.833333333333333</v>
      </c>
      <c r="K14">
        <f>ABS(4-D14)</f>
        <v>2</v>
      </c>
      <c r="M14">
        <v>0</v>
      </c>
      <c r="N14">
        <v>0</v>
      </c>
      <c r="O14">
        <v>0</v>
      </c>
      <c r="P14" t="s">
        <v>7</v>
      </c>
    </row>
    <row r="15" spans="1:16" x14ac:dyDescent="0.25">
      <c r="A15">
        <v>6</v>
      </c>
      <c r="B15" t="s">
        <v>10</v>
      </c>
      <c r="C15" t="s">
        <v>1</v>
      </c>
      <c r="D15">
        <v>2</v>
      </c>
      <c r="E15">
        <v>3</v>
      </c>
      <c r="F15">
        <v>2</v>
      </c>
      <c r="G15" t="s">
        <v>2</v>
      </c>
      <c r="H15">
        <f>IFERROR(E15/D15,0)</f>
        <v>1.5</v>
      </c>
      <c r="I15">
        <f>IFERROR(F15/D15,0)</f>
        <v>1</v>
      </c>
      <c r="J15">
        <f>H15*3-(IF(D15&gt;F15,D15-F15,0))+(E15+F15)/(IF(D15=0,1,D15*3))</f>
        <v>5.333333333333333</v>
      </c>
      <c r="K15">
        <f>ABS(4-D15)</f>
        <v>2</v>
      </c>
      <c r="M15">
        <v>0</v>
      </c>
      <c r="N15">
        <v>0</v>
      </c>
      <c r="O15">
        <v>0</v>
      </c>
      <c r="P15" t="s">
        <v>7</v>
      </c>
    </row>
    <row r="16" spans="1:16" x14ac:dyDescent="0.25">
      <c r="A16">
        <v>26</v>
      </c>
      <c r="B16" t="s">
        <v>34</v>
      </c>
      <c r="C16" t="s">
        <v>1</v>
      </c>
      <c r="D16">
        <v>2</v>
      </c>
      <c r="E16">
        <v>3</v>
      </c>
      <c r="F16">
        <v>2</v>
      </c>
      <c r="G16" t="s">
        <v>2</v>
      </c>
      <c r="H16">
        <f>IFERROR(E16/D16,0)</f>
        <v>1.5</v>
      </c>
      <c r="I16">
        <f>IFERROR(F16/D16,0)</f>
        <v>1</v>
      </c>
      <c r="J16">
        <f>H16*3-(IF(D16&gt;F16,D16-F16,0))+(E16+F16)/(IF(D16=0,1,D16*3))</f>
        <v>5.333333333333333</v>
      </c>
      <c r="K16">
        <f>ABS(4-D16)</f>
        <v>2</v>
      </c>
      <c r="M16">
        <v>0</v>
      </c>
      <c r="N16">
        <v>-1</v>
      </c>
      <c r="O16">
        <v>0</v>
      </c>
      <c r="P16" t="s">
        <v>5</v>
      </c>
    </row>
    <row r="17" spans="1:16" x14ac:dyDescent="0.25">
      <c r="A17">
        <v>96</v>
      </c>
      <c r="B17" t="s">
        <v>129</v>
      </c>
      <c r="C17" t="s">
        <v>1</v>
      </c>
      <c r="D17">
        <v>2</v>
      </c>
      <c r="E17">
        <v>3</v>
      </c>
      <c r="F17">
        <v>2</v>
      </c>
      <c r="G17" t="s">
        <v>77</v>
      </c>
      <c r="H17">
        <f>IFERROR(E17/D17,0)</f>
        <v>1.5</v>
      </c>
      <c r="I17">
        <f>IFERROR(F17/D17,0)</f>
        <v>1</v>
      </c>
      <c r="J17">
        <f>H17*3-(IF(D17&gt;F17,D17-F17,0))+(E17+F17)/(IF(D17=0,1,D17*3))</f>
        <v>5.333333333333333</v>
      </c>
      <c r="K17">
        <f>ABS(4-D17)</f>
        <v>2</v>
      </c>
      <c r="M17">
        <v>0</v>
      </c>
      <c r="N17">
        <v>0</v>
      </c>
      <c r="O17">
        <v>0</v>
      </c>
      <c r="P17" t="s">
        <v>7</v>
      </c>
    </row>
    <row r="18" spans="1:16" x14ac:dyDescent="0.25">
      <c r="A18">
        <v>69</v>
      </c>
      <c r="B18" t="s">
        <v>93</v>
      </c>
      <c r="C18" t="s">
        <v>1</v>
      </c>
      <c r="D18">
        <v>3</v>
      </c>
      <c r="E18">
        <v>4</v>
      </c>
      <c r="F18">
        <v>4</v>
      </c>
      <c r="G18" t="s">
        <v>47</v>
      </c>
      <c r="H18">
        <f>IFERROR(E18/D18,0)</f>
        <v>1.3333333333333333</v>
      </c>
      <c r="I18">
        <f>IFERROR(F18/D18,0)</f>
        <v>1.3333333333333333</v>
      </c>
      <c r="J18">
        <f>H18*3-(IF(D18&gt;F18,D18-F18,0))+(E18+F18)/(IF(D18=0,1,D18*3))</f>
        <v>4.8888888888888893</v>
      </c>
      <c r="K18">
        <f>ABS(4-D18)</f>
        <v>1</v>
      </c>
      <c r="M18">
        <v>0</v>
      </c>
      <c r="N18">
        <v>0</v>
      </c>
      <c r="O18">
        <v>0</v>
      </c>
      <c r="P18" t="s">
        <v>7</v>
      </c>
    </row>
    <row r="19" spans="1:16" x14ac:dyDescent="0.25">
      <c r="A19">
        <v>11</v>
      </c>
      <c r="B19" t="s">
        <v>17</v>
      </c>
      <c r="C19" t="s">
        <v>1</v>
      </c>
      <c r="D19">
        <v>3</v>
      </c>
      <c r="E19">
        <v>5</v>
      </c>
      <c r="F19">
        <v>2</v>
      </c>
      <c r="G19" t="s">
        <v>2</v>
      </c>
      <c r="H19">
        <f>IFERROR(E19/D19,0)</f>
        <v>1.6666666666666667</v>
      </c>
      <c r="I19">
        <f>IFERROR(F19/D19,0)</f>
        <v>0.66666666666666663</v>
      </c>
      <c r="J19">
        <f>H19*3-(IF(D19&gt;F19,D19-F19,0))+(E19+F19)/(IF(D19=0,1,D19*3))</f>
        <v>4.7777777777777777</v>
      </c>
      <c r="K19">
        <f>ABS(4-D19)</f>
        <v>1</v>
      </c>
      <c r="M19">
        <v>0</v>
      </c>
      <c r="N19">
        <v>0</v>
      </c>
      <c r="O19">
        <v>0</v>
      </c>
      <c r="P19" t="s">
        <v>7</v>
      </c>
    </row>
    <row r="20" spans="1:16" x14ac:dyDescent="0.25">
      <c r="A20">
        <v>14</v>
      </c>
      <c r="B20" t="s">
        <v>21</v>
      </c>
      <c r="C20" t="s">
        <v>1</v>
      </c>
      <c r="D20">
        <v>4</v>
      </c>
      <c r="E20">
        <v>9</v>
      </c>
      <c r="F20">
        <v>1</v>
      </c>
      <c r="G20" t="s">
        <v>2</v>
      </c>
      <c r="H20">
        <f>IFERROR(E20/D20,0)</f>
        <v>2.25</v>
      </c>
      <c r="I20">
        <f>IFERROR(F20/D20,0)</f>
        <v>0.25</v>
      </c>
      <c r="J20">
        <f>H20*3-(IF(D20&gt;F20,D20-F20,0))+(E20+F20)/(IF(D20=0,1,D20*3))</f>
        <v>4.583333333333333</v>
      </c>
      <c r="K20">
        <f>ABS(4-D20)</f>
        <v>0</v>
      </c>
      <c r="M20">
        <v>0</v>
      </c>
      <c r="N20">
        <v>0</v>
      </c>
      <c r="O20">
        <v>0</v>
      </c>
      <c r="P20" t="s">
        <v>7</v>
      </c>
    </row>
    <row r="21" spans="1:16" x14ac:dyDescent="0.25">
      <c r="A21">
        <v>21</v>
      </c>
      <c r="B21" t="s">
        <v>28</v>
      </c>
      <c r="C21" t="s">
        <v>1</v>
      </c>
      <c r="D21">
        <v>5</v>
      </c>
      <c r="E21">
        <v>6</v>
      </c>
      <c r="F21">
        <v>5</v>
      </c>
      <c r="G21" t="s">
        <v>2</v>
      </c>
      <c r="H21">
        <f>IFERROR(E21/D21,0)</f>
        <v>1.2</v>
      </c>
      <c r="I21">
        <f>IFERROR(F21/D21,0)</f>
        <v>1</v>
      </c>
      <c r="J21">
        <f>H21*3-(IF(D21&gt;F21,D21-F21,0))+(E21+F21)/(IF(D21=0,1,D21*3))</f>
        <v>4.333333333333333</v>
      </c>
      <c r="K21">
        <f>ABS(4-D21)</f>
        <v>1</v>
      </c>
      <c r="M21">
        <v>0</v>
      </c>
      <c r="N21">
        <v>0</v>
      </c>
      <c r="O21">
        <v>0</v>
      </c>
      <c r="P21" t="s">
        <v>7</v>
      </c>
    </row>
    <row r="22" spans="1:16" x14ac:dyDescent="0.25">
      <c r="A22">
        <v>38</v>
      </c>
      <c r="B22" t="s">
        <v>51</v>
      </c>
      <c r="C22" t="s">
        <v>1</v>
      </c>
      <c r="D22">
        <v>1</v>
      </c>
      <c r="E22">
        <v>1</v>
      </c>
      <c r="F22">
        <v>3</v>
      </c>
      <c r="G22" t="s">
        <v>16</v>
      </c>
      <c r="H22">
        <f>IFERROR(E22/D22,0)</f>
        <v>1</v>
      </c>
      <c r="I22">
        <f>IFERROR(F22/D22,0)</f>
        <v>3</v>
      </c>
      <c r="J22">
        <f>H22*3-(IF(D22&gt;F22,D22-F22,0))+(E22+F22)/(IF(D22=0,1,D22*3))</f>
        <v>4.333333333333333</v>
      </c>
      <c r="K22">
        <f>ABS(4-D22)</f>
        <v>3</v>
      </c>
      <c r="M22">
        <v>0</v>
      </c>
      <c r="N22">
        <v>0</v>
      </c>
      <c r="O22">
        <v>0</v>
      </c>
      <c r="P22" t="s">
        <v>7</v>
      </c>
    </row>
    <row r="23" spans="1:16" x14ac:dyDescent="0.25">
      <c r="A23">
        <v>75</v>
      </c>
      <c r="B23" t="s">
        <v>101</v>
      </c>
      <c r="C23" t="s">
        <v>1</v>
      </c>
      <c r="D23">
        <v>5</v>
      </c>
      <c r="E23">
        <v>6</v>
      </c>
      <c r="F23">
        <v>5</v>
      </c>
      <c r="G23" t="s">
        <v>47</v>
      </c>
      <c r="H23">
        <f>IFERROR(E23/D23,0)</f>
        <v>1.2</v>
      </c>
      <c r="I23">
        <f>IFERROR(F23/D23,0)</f>
        <v>1</v>
      </c>
      <c r="J23">
        <f>H23*3-(IF(D23&gt;F23,D23-F23,0))+(E23+F23)/(IF(D23=0,1,D23*3))</f>
        <v>4.333333333333333</v>
      </c>
      <c r="K23">
        <f>ABS(4-D23)</f>
        <v>1</v>
      </c>
      <c r="M23">
        <v>0</v>
      </c>
      <c r="N23">
        <v>0</v>
      </c>
      <c r="O23">
        <v>0</v>
      </c>
      <c r="P23" t="s">
        <v>7</v>
      </c>
    </row>
    <row r="24" spans="1:16" x14ac:dyDescent="0.25">
      <c r="A24">
        <v>70</v>
      </c>
      <c r="B24" t="s">
        <v>94</v>
      </c>
      <c r="C24" t="s">
        <v>1</v>
      </c>
      <c r="D24">
        <v>4</v>
      </c>
      <c r="E24">
        <v>6</v>
      </c>
      <c r="F24">
        <v>3</v>
      </c>
      <c r="G24" t="s">
        <v>47</v>
      </c>
      <c r="H24">
        <f>IFERROR(E24/D24,0)</f>
        <v>1.5</v>
      </c>
      <c r="I24">
        <f>IFERROR(F24/D24,0)</f>
        <v>0.75</v>
      </c>
      <c r="J24">
        <f>H24*3-(IF(D24&gt;F24,D24-F24,0))+(E24+F24)/(IF(D24=0,1,D24*3))</f>
        <v>4.25</v>
      </c>
      <c r="K24">
        <f>ABS(4-D24)</f>
        <v>0</v>
      </c>
      <c r="M24">
        <v>0</v>
      </c>
      <c r="N24">
        <v>0</v>
      </c>
      <c r="O24">
        <v>0</v>
      </c>
      <c r="P24" t="s">
        <v>7</v>
      </c>
    </row>
    <row r="25" spans="1:16" x14ac:dyDescent="0.25">
      <c r="A25">
        <v>23</v>
      </c>
      <c r="B25" t="s">
        <v>30</v>
      </c>
      <c r="C25" t="s">
        <v>1</v>
      </c>
      <c r="D25">
        <v>7</v>
      </c>
      <c r="E25">
        <v>8</v>
      </c>
      <c r="F25">
        <v>8</v>
      </c>
      <c r="G25" t="s">
        <v>2</v>
      </c>
      <c r="H25">
        <f>IFERROR(E25/D25,0)</f>
        <v>1.1428571428571428</v>
      </c>
      <c r="I25">
        <f>IFERROR(F25/D25,0)</f>
        <v>1.1428571428571428</v>
      </c>
      <c r="J25">
        <f>H25*3-(IF(D25&gt;F25,D25-F25,0))+(E25+F25)/(IF(D25=0,1,D25*3))</f>
        <v>4.1904761904761898</v>
      </c>
      <c r="K25">
        <f>ABS(4-D25)</f>
        <v>3</v>
      </c>
      <c r="M25">
        <v>0</v>
      </c>
      <c r="N25">
        <v>0</v>
      </c>
      <c r="O25">
        <v>0</v>
      </c>
      <c r="P25" t="s">
        <v>7</v>
      </c>
    </row>
    <row r="26" spans="1:16" x14ac:dyDescent="0.25">
      <c r="A26">
        <v>25</v>
      </c>
      <c r="B26" t="s">
        <v>32</v>
      </c>
      <c r="C26" t="s">
        <v>1</v>
      </c>
      <c r="D26">
        <v>2</v>
      </c>
      <c r="E26">
        <v>3</v>
      </c>
      <c r="F26">
        <v>1</v>
      </c>
      <c r="G26" t="s">
        <v>2</v>
      </c>
      <c r="H26">
        <f>IFERROR(E26/D26,0)</f>
        <v>1.5</v>
      </c>
      <c r="I26">
        <f>IFERROR(F26/D26,0)</f>
        <v>0.5</v>
      </c>
      <c r="J26">
        <f>H26*3-(IF(D26&gt;F26,D26-F26,0))+(E26+F26)/(IF(D26=0,1,D26*3))</f>
        <v>4.166666666666667</v>
      </c>
      <c r="K26">
        <f>ABS(4-D26)</f>
        <v>2</v>
      </c>
      <c r="M26">
        <v>-2</v>
      </c>
      <c r="N26">
        <v>-2</v>
      </c>
      <c r="O26">
        <v>0</v>
      </c>
      <c r="P26" t="s">
        <v>33</v>
      </c>
    </row>
    <row r="27" spans="1:16" x14ac:dyDescent="0.25">
      <c r="A27">
        <v>61</v>
      </c>
      <c r="B27" t="s">
        <v>83</v>
      </c>
      <c r="C27" t="s">
        <v>1</v>
      </c>
      <c r="D27">
        <v>9</v>
      </c>
      <c r="E27">
        <v>10</v>
      </c>
      <c r="F27">
        <v>10</v>
      </c>
      <c r="G27" t="s">
        <v>2</v>
      </c>
      <c r="H27">
        <f>IFERROR(E27/D27,0)</f>
        <v>1.1111111111111112</v>
      </c>
      <c r="I27">
        <f>IFERROR(F27/D27,0)</f>
        <v>1.1111111111111112</v>
      </c>
      <c r="J27">
        <f>H27*3-(IF(D27&gt;F27,D27-F27,0))+(E27+F27)/(IF(D27=0,1,D27*3))</f>
        <v>4.0740740740740744</v>
      </c>
      <c r="K27">
        <f>ABS(4-D27)</f>
        <v>5</v>
      </c>
      <c r="M27">
        <v>0</v>
      </c>
      <c r="N27">
        <v>0</v>
      </c>
      <c r="O27">
        <v>0</v>
      </c>
      <c r="P27" t="s">
        <v>7</v>
      </c>
    </row>
    <row r="28" spans="1:16" x14ac:dyDescent="0.25">
      <c r="A28">
        <v>2</v>
      </c>
      <c r="B28" t="s">
        <v>4</v>
      </c>
      <c r="C28" t="s">
        <v>1</v>
      </c>
      <c r="D28">
        <v>1</v>
      </c>
      <c r="E28">
        <v>1</v>
      </c>
      <c r="F28">
        <v>2</v>
      </c>
      <c r="G28" t="s">
        <v>2</v>
      </c>
      <c r="H28">
        <f>IFERROR(E28/D28,0)</f>
        <v>1</v>
      </c>
      <c r="I28">
        <f>IFERROR(F28/D28,0)</f>
        <v>2</v>
      </c>
      <c r="J28">
        <f>H28*3-(IF(D28&gt;F28,D28-F28,0))+(E28+F28)/(IF(D28=0,1,D28*3))</f>
        <v>4</v>
      </c>
      <c r="K28">
        <f>ABS(4-D28)</f>
        <v>3</v>
      </c>
      <c r="M28">
        <v>0</v>
      </c>
      <c r="N28">
        <v>-1</v>
      </c>
      <c r="O28">
        <v>0</v>
      </c>
      <c r="P28" t="s">
        <v>5</v>
      </c>
    </row>
    <row r="29" spans="1:16" x14ac:dyDescent="0.25">
      <c r="A29">
        <v>8</v>
      </c>
      <c r="B29" t="s">
        <v>13</v>
      </c>
      <c r="C29" t="s">
        <v>1</v>
      </c>
      <c r="D29">
        <v>2</v>
      </c>
      <c r="E29">
        <v>2</v>
      </c>
      <c r="F29">
        <v>3</v>
      </c>
      <c r="G29" t="s">
        <v>2</v>
      </c>
      <c r="H29">
        <f>IFERROR(E29/D29,0)</f>
        <v>1</v>
      </c>
      <c r="I29">
        <f>IFERROR(F29/D29,0)</f>
        <v>1.5</v>
      </c>
      <c r="J29">
        <f>H29*3-(IF(D29&gt;F29,D29-F29,0))+(E29+F29)/(IF(D29=0,1,D29*3))</f>
        <v>3.8333333333333335</v>
      </c>
      <c r="K29">
        <f>ABS(4-D29)</f>
        <v>2</v>
      </c>
      <c r="M29">
        <v>0</v>
      </c>
      <c r="N29">
        <v>0</v>
      </c>
      <c r="O29">
        <v>0</v>
      </c>
      <c r="P29" t="s">
        <v>7</v>
      </c>
    </row>
    <row r="30" spans="1:16" x14ac:dyDescent="0.25">
      <c r="A30">
        <v>95</v>
      </c>
      <c r="B30" t="s">
        <v>128</v>
      </c>
      <c r="C30" t="s">
        <v>1</v>
      </c>
      <c r="D30">
        <v>2</v>
      </c>
      <c r="E30">
        <v>2</v>
      </c>
      <c r="F30">
        <v>3</v>
      </c>
      <c r="G30" t="s">
        <v>77</v>
      </c>
      <c r="H30">
        <f>IFERROR(E30/D30,0)</f>
        <v>1</v>
      </c>
      <c r="I30">
        <f>IFERROR(F30/D30,0)</f>
        <v>1.5</v>
      </c>
      <c r="J30">
        <f>H30*3-(IF(D30&gt;F30,D30-F30,0))+(E30+F30)/(IF(D30=0,1,D30*3))</f>
        <v>3.8333333333333335</v>
      </c>
      <c r="K30">
        <f>ABS(4-D30)</f>
        <v>2</v>
      </c>
      <c r="M30">
        <v>0</v>
      </c>
      <c r="N30">
        <v>0</v>
      </c>
      <c r="O30">
        <v>0</v>
      </c>
      <c r="P30" t="s">
        <v>7</v>
      </c>
    </row>
    <row r="31" spans="1:16" x14ac:dyDescent="0.25">
      <c r="A31">
        <v>9</v>
      </c>
      <c r="B31" t="s">
        <v>14</v>
      </c>
      <c r="C31" t="s">
        <v>1</v>
      </c>
      <c r="D31">
        <v>3</v>
      </c>
      <c r="E31">
        <v>3</v>
      </c>
      <c r="F31">
        <v>4</v>
      </c>
      <c r="G31" t="s">
        <v>2</v>
      </c>
      <c r="H31">
        <f>IFERROR(E31/D31,0)</f>
        <v>1</v>
      </c>
      <c r="I31">
        <f>IFERROR(F31/D31,0)</f>
        <v>1.3333333333333333</v>
      </c>
      <c r="J31">
        <f>H31*3-(IF(D31&gt;F31,D31-F31,0))+(E31+F31)/(IF(D31=0,1,D31*3))</f>
        <v>3.7777777777777777</v>
      </c>
      <c r="K31">
        <f>ABS(4-D31)</f>
        <v>1</v>
      </c>
      <c r="M31">
        <v>0</v>
      </c>
      <c r="N31">
        <v>0</v>
      </c>
      <c r="O31">
        <v>0</v>
      </c>
      <c r="P31" t="s">
        <v>7</v>
      </c>
    </row>
    <row r="32" spans="1:16" x14ac:dyDescent="0.25">
      <c r="A32">
        <v>15</v>
      </c>
      <c r="B32" t="s">
        <v>22</v>
      </c>
      <c r="C32" t="s">
        <v>1</v>
      </c>
      <c r="D32">
        <v>4</v>
      </c>
      <c r="E32">
        <v>4</v>
      </c>
      <c r="F32">
        <v>5</v>
      </c>
      <c r="G32" t="s">
        <v>2</v>
      </c>
      <c r="H32">
        <f>IFERROR(E32/D32,0)</f>
        <v>1</v>
      </c>
      <c r="I32">
        <f>IFERROR(F32/D32,0)</f>
        <v>1.25</v>
      </c>
      <c r="J32">
        <f>H32*3-(IF(D32&gt;F32,D32-F32,0))+(E32+F32)/(IF(D32=0,1,D32*3))</f>
        <v>3.75</v>
      </c>
      <c r="K32">
        <f>ABS(4-D32)</f>
        <v>0</v>
      </c>
      <c r="M32">
        <v>0</v>
      </c>
      <c r="N32">
        <v>0</v>
      </c>
      <c r="O32">
        <v>0</v>
      </c>
      <c r="P32" t="s">
        <v>7</v>
      </c>
    </row>
    <row r="33" spans="1:16" x14ac:dyDescent="0.25">
      <c r="A33">
        <v>17</v>
      </c>
      <c r="B33" t="s">
        <v>24</v>
      </c>
      <c r="C33" t="s">
        <v>1</v>
      </c>
      <c r="D33">
        <v>4</v>
      </c>
      <c r="E33">
        <v>4</v>
      </c>
      <c r="F33">
        <v>5</v>
      </c>
      <c r="G33" t="s">
        <v>2</v>
      </c>
      <c r="H33">
        <f>IFERROR(E33/D33,0)</f>
        <v>1</v>
      </c>
      <c r="I33">
        <f>IFERROR(F33/D33,0)</f>
        <v>1.25</v>
      </c>
      <c r="J33">
        <f>H33*3-(IF(D33&gt;F33,D33-F33,0))+(E33+F33)/(IF(D33=0,1,D33*3))</f>
        <v>3.75</v>
      </c>
      <c r="K33">
        <f>ABS(4-D33)</f>
        <v>0</v>
      </c>
      <c r="M33">
        <v>0</v>
      </c>
      <c r="N33">
        <v>0</v>
      </c>
      <c r="O33">
        <v>0</v>
      </c>
      <c r="P33" t="s">
        <v>7</v>
      </c>
    </row>
    <row r="34" spans="1:16" x14ac:dyDescent="0.25">
      <c r="A34">
        <v>19</v>
      </c>
      <c r="B34" t="s">
        <v>26</v>
      </c>
      <c r="C34" t="s">
        <v>1</v>
      </c>
      <c r="D34">
        <v>5</v>
      </c>
      <c r="E34">
        <v>5</v>
      </c>
      <c r="F34">
        <v>6</v>
      </c>
      <c r="G34" t="s">
        <v>2</v>
      </c>
      <c r="H34">
        <f>IFERROR(E34/D34,0)</f>
        <v>1</v>
      </c>
      <c r="I34">
        <f>IFERROR(F34/D34,0)</f>
        <v>1.2</v>
      </c>
      <c r="J34">
        <f>H34*3-(IF(D34&gt;F34,D34-F34,0))+(E34+F34)/(IF(D34=0,1,D34*3))</f>
        <v>3.7333333333333334</v>
      </c>
      <c r="K34">
        <f>ABS(4-D34)</f>
        <v>1</v>
      </c>
      <c r="M34">
        <v>0</v>
      </c>
      <c r="N34">
        <v>0</v>
      </c>
      <c r="O34">
        <v>0</v>
      </c>
      <c r="P34" t="s">
        <v>7</v>
      </c>
    </row>
    <row r="35" spans="1:16" x14ac:dyDescent="0.25">
      <c r="A35">
        <v>109</v>
      </c>
      <c r="B35" t="s">
        <v>143</v>
      </c>
      <c r="C35" t="s">
        <v>1</v>
      </c>
      <c r="D35">
        <v>5</v>
      </c>
      <c r="E35">
        <v>5</v>
      </c>
      <c r="F35">
        <v>6</v>
      </c>
      <c r="G35" t="s">
        <v>2</v>
      </c>
      <c r="H35">
        <f>IFERROR(E35/D35,0)</f>
        <v>1</v>
      </c>
      <c r="I35">
        <f>IFERROR(F35/D35,0)</f>
        <v>1.2</v>
      </c>
      <c r="J35">
        <f>H35*3-(IF(D35&gt;F35,D35-F35,0))+(E35+F35)/(IF(D35=0,1,D35*3))</f>
        <v>3.7333333333333334</v>
      </c>
      <c r="K35">
        <f>ABS(4-D35)</f>
        <v>1</v>
      </c>
      <c r="M35">
        <v>0</v>
      </c>
      <c r="N35">
        <v>0</v>
      </c>
      <c r="O35">
        <v>0</v>
      </c>
      <c r="P35" t="s">
        <v>7</v>
      </c>
    </row>
    <row r="36" spans="1:16" x14ac:dyDescent="0.25">
      <c r="A36">
        <v>7</v>
      </c>
      <c r="B36" t="s">
        <v>11</v>
      </c>
      <c r="C36" t="s">
        <v>1</v>
      </c>
      <c r="D36">
        <v>2</v>
      </c>
      <c r="E36">
        <v>2</v>
      </c>
      <c r="F36">
        <v>2</v>
      </c>
      <c r="G36" t="s">
        <v>12</v>
      </c>
      <c r="H36">
        <f>IFERROR(E36/D36,0)</f>
        <v>1</v>
      </c>
      <c r="I36">
        <f>IFERROR(F36/D36,0)</f>
        <v>1</v>
      </c>
      <c r="J36">
        <f>H36*3-(IF(D36&gt;F36,D36-F36,0))+(E36+F36)/(IF(D36=0,1,D36*3))</f>
        <v>3.6666666666666665</v>
      </c>
      <c r="K36">
        <f>ABS(4-D36)</f>
        <v>2</v>
      </c>
      <c r="M36">
        <v>0</v>
      </c>
      <c r="N36">
        <v>0</v>
      </c>
      <c r="O36">
        <v>0</v>
      </c>
      <c r="P36" t="s">
        <v>7</v>
      </c>
    </row>
    <row r="37" spans="1:16" x14ac:dyDescent="0.25">
      <c r="A37">
        <v>24</v>
      </c>
      <c r="B37" t="s">
        <v>31</v>
      </c>
      <c r="C37" t="s">
        <v>1</v>
      </c>
      <c r="D37">
        <v>1</v>
      </c>
      <c r="E37">
        <v>1</v>
      </c>
      <c r="F37">
        <v>1</v>
      </c>
      <c r="G37" t="s">
        <v>2</v>
      </c>
      <c r="H37">
        <f>IFERROR(E37/D37,0)</f>
        <v>1</v>
      </c>
      <c r="I37">
        <f>IFERROR(F37/D37,0)</f>
        <v>1</v>
      </c>
      <c r="J37">
        <f>H37*3-(IF(D37&gt;F37,D37-F37,0))+(E37+F37)/(IF(D37=0,1,D37*3))</f>
        <v>3.6666666666666665</v>
      </c>
      <c r="K37">
        <f>ABS(4-D37)</f>
        <v>3</v>
      </c>
      <c r="M37">
        <v>0</v>
      </c>
      <c r="N37">
        <v>-1</v>
      </c>
      <c r="O37">
        <v>0</v>
      </c>
      <c r="P37" t="s">
        <v>5</v>
      </c>
    </row>
    <row r="38" spans="1:16" x14ac:dyDescent="0.25">
      <c r="A38">
        <v>27</v>
      </c>
      <c r="B38" t="s">
        <v>35</v>
      </c>
      <c r="C38" t="s">
        <v>1</v>
      </c>
      <c r="D38">
        <v>2</v>
      </c>
      <c r="E38">
        <v>2</v>
      </c>
      <c r="F38">
        <v>2</v>
      </c>
      <c r="G38" t="s">
        <v>2</v>
      </c>
      <c r="H38">
        <f>IFERROR(E38/D38,0)</f>
        <v>1</v>
      </c>
      <c r="I38">
        <f>IFERROR(F38/D38,0)</f>
        <v>1</v>
      </c>
      <c r="J38">
        <f>H38*3-(IF(D38&gt;F38,D38-F38,0))+(E38+F38)/(IF(D38=0,1,D38*3))</f>
        <v>3.6666666666666665</v>
      </c>
      <c r="K38">
        <f>ABS(4-D38)</f>
        <v>2</v>
      </c>
      <c r="M38">
        <v>2</v>
      </c>
      <c r="N38">
        <v>0</v>
      </c>
      <c r="O38">
        <v>0</v>
      </c>
      <c r="P38" t="s">
        <v>36</v>
      </c>
    </row>
    <row r="39" spans="1:16" x14ac:dyDescent="0.25">
      <c r="A39">
        <v>30</v>
      </c>
      <c r="B39" t="s">
        <v>40</v>
      </c>
      <c r="C39" t="s">
        <v>1</v>
      </c>
      <c r="D39">
        <v>3</v>
      </c>
      <c r="E39">
        <v>4</v>
      </c>
      <c r="F39">
        <v>2</v>
      </c>
      <c r="G39" t="s">
        <v>2</v>
      </c>
      <c r="H39">
        <f>IFERROR(E39/D39,0)</f>
        <v>1.3333333333333333</v>
      </c>
      <c r="I39">
        <f>IFERROR(F39/D39,0)</f>
        <v>0.66666666666666663</v>
      </c>
      <c r="J39">
        <f>H39*3-(IF(D39&gt;F39,D39-F39,0))+(E39+F39)/(IF(D39=0,1,D39*3))</f>
        <v>3.6666666666666665</v>
      </c>
      <c r="K39">
        <f>ABS(4-D39)</f>
        <v>1</v>
      </c>
      <c r="M39">
        <v>0</v>
      </c>
      <c r="N39">
        <v>-2</v>
      </c>
      <c r="O39">
        <v>0</v>
      </c>
      <c r="P39" t="s">
        <v>41</v>
      </c>
    </row>
    <row r="40" spans="1:16" x14ac:dyDescent="0.25">
      <c r="A40">
        <v>48</v>
      </c>
      <c r="B40" t="s">
        <v>66</v>
      </c>
      <c r="C40" t="s">
        <v>1</v>
      </c>
      <c r="D40">
        <v>1</v>
      </c>
      <c r="E40">
        <v>1</v>
      </c>
      <c r="F40">
        <v>1</v>
      </c>
      <c r="G40" t="s">
        <v>67</v>
      </c>
      <c r="H40">
        <f>IFERROR(E40/D40,0)</f>
        <v>1</v>
      </c>
      <c r="I40">
        <f>IFERROR(F40/D40,0)</f>
        <v>1</v>
      </c>
      <c r="J40">
        <f>H40*3-(IF(D40&gt;F40,D40-F40,0))+(E40+F40)/(IF(D40=0,1,D40*3))</f>
        <v>3.6666666666666665</v>
      </c>
      <c r="K40">
        <f>ABS(4-D40)</f>
        <v>3</v>
      </c>
      <c r="M40">
        <v>0</v>
      </c>
      <c r="N40">
        <v>0</v>
      </c>
      <c r="O40">
        <v>0</v>
      </c>
      <c r="P40" t="s">
        <v>7</v>
      </c>
    </row>
    <row r="41" spans="1:16" x14ac:dyDescent="0.25">
      <c r="A41">
        <v>59</v>
      </c>
      <c r="B41" t="s">
        <v>81</v>
      </c>
      <c r="C41" t="s">
        <v>1</v>
      </c>
      <c r="D41">
        <v>7</v>
      </c>
      <c r="E41">
        <v>7</v>
      </c>
      <c r="F41">
        <v>7</v>
      </c>
      <c r="G41" t="s">
        <v>2</v>
      </c>
      <c r="H41">
        <f>IFERROR(E41/D41,0)</f>
        <v>1</v>
      </c>
      <c r="I41">
        <f>IFERROR(F41/D41,0)</f>
        <v>1</v>
      </c>
      <c r="J41">
        <f>H41*3-(IF(D41&gt;F41,D41-F41,0))+(E41+F41)/(IF(D41=0,1,D41*3))</f>
        <v>3.6666666666666665</v>
      </c>
      <c r="K41">
        <f>ABS(4-D41)</f>
        <v>3</v>
      </c>
      <c r="M41">
        <v>1</v>
      </c>
      <c r="N41">
        <v>-1</v>
      </c>
      <c r="O41">
        <v>0</v>
      </c>
      <c r="P41" t="s">
        <v>20</v>
      </c>
    </row>
    <row r="42" spans="1:16" x14ac:dyDescent="0.25">
      <c r="A42">
        <v>65</v>
      </c>
      <c r="B42" t="s">
        <v>89</v>
      </c>
      <c r="C42" t="s">
        <v>1</v>
      </c>
      <c r="D42">
        <v>2</v>
      </c>
      <c r="E42">
        <v>2</v>
      </c>
      <c r="F42">
        <v>2</v>
      </c>
      <c r="G42" t="s">
        <v>12</v>
      </c>
      <c r="H42">
        <f>IFERROR(E42/D42,0)</f>
        <v>1</v>
      </c>
      <c r="I42">
        <f>IFERROR(F42/D42,0)</f>
        <v>1</v>
      </c>
      <c r="J42">
        <f>H42*3-(IF(D42&gt;F42,D42-F42,0))+(E42+F42)/(IF(D42=0,1,D42*3))</f>
        <v>3.6666666666666665</v>
      </c>
      <c r="K42">
        <f>ABS(4-D42)</f>
        <v>2</v>
      </c>
      <c r="M42">
        <v>0</v>
      </c>
      <c r="N42">
        <v>0</v>
      </c>
      <c r="O42">
        <v>0</v>
      </c>
      <c r="P42" t="s">
        <v>7</v>
      </c>
    </row>
    <row r="43" spans="1:16" x14ac:dyDescent="0.25">
      <c r="A43">
        <v>73</v>
      </c>
      <c r="B43" t="s">
        <v>98</v>
      </c>
      <c r="C43" t="s">
        <v>1</v>
      </c>
      <c r="D43">
        <v>4</v>
      </c>
      <c r="E43">
        <v>4</v>
      </c>
      <c r="F43">
        <v>4</v>
      </c>
      <c r="G43" t="s">
        <v>47</v>
      </c>
      <c r="H43">
        <f>IFERROR(E43/D43,0)</f>
        <v>1</v>
      </c>
      <c r="I43">
        <f>IFERROR(F43/D43,0)</f>
        <v>1</v>
      </c>
      <c r="J43">
        <f>H43*3-(IF(D43&gt;F43,D43-F43,0))+(E43+F43)/(IF(D43=0,1,D43*3))</f>
        <v>3.6666666666666665</v>
      </c>
      <c r="K43">
        <f>ABS(4-D43)</f>
        <v>0</v>
      </c>
      <c r="M43">
        <v>4</v>
      </c>
      <c r="N43">
        <v>0</v>
      </c>
      <c r="O43">
        <v>0</v>
      </c>
      <c r="P43" t="s">
        <v>99</v>
      </c>
    </row>
    <row r="44" spans="1:16" x14ac:dyDescent="0.25">
      <c r="A44">
        <v>77</v>
      </c>
      <c r="B44" t="s">
        <v>103</v>
      </c>
      <c r="C44" t="s">
        <v>1</v>
      </c>
      <c r="D44">
        <v>7</v>
      </c>
      <c r="E44">
        <v>7</v>
      </c>
      <c r="F44">
        <v>7</v>
      </c>
      <c r="G44" t="s">
        <v>47</v>
      </c>
      <c r="H44">
        <f>IFERROR(E44/D44,0)</f>
        <v>1</v>
      </c>
      <c r="I44">
        <f>IFERROR(F44/D44,0)</f>
        <v>1</v>
      </c>
      <c r="J44">
        <f>H44*3-(IF(D44&gt;F44,D44-F44,0))+(E44+F44)/(IF(D44=0,1,D44*3))</f>
        <v>3.6666666666666665</v>
      </c>
      <c r="K44">
        <f>ABS(4-D44)</f>
        <v>3</v>
      </c>
      <c r="M44">
        <v>0</v>
      </c>
      <c r="N44">
        <v>0</v>
      </c>
      <c r="O44">
        <v>0</v>
      </c>
      <c r="P44" t="s">
        <v>7</v>
      </c>
    </row>
    <row r="45" spans="1:16" x14ac:dyDescent="0.25">
      <c r="A45">
        <v>79</v>
      </c>
      <c r="B45" t="s">
        <v>106</v>
      </c>
      <c r="C45" t="s">
        <v>1</v>
      </c>
      <c r="D45">
        <v>8</v>
      </c>
      <c r="E45">
        <v>8</v>
      </c>
      <c r="F45">
        <v>8</v>
      </c>
      <c r="G45" t="s">
        <v>47</v>
      </c>
      <c r="H45">
        <f>IFERROR(E45/D45,0)</f>
        <v>1</v>
      </c>
      <c r="I45">
        <f>IFERROR(F45/D45,0)</f>
        <v>1</v>
      </c>
      <c r="J45">
        <f>H45*3-(IF(D45&gt;F45,D45-F45,0))+(E45+F45)/(IF(D45=0,1,D45*3))</f>
        <v>3.6666666666666665</v>
      </c>
      <c r="K45">
        <f>ABS(4-D45)</f>
        <v>4</v>
      </c>
      <c r="M45">
        <v>0</v>
      </c>
      <c r="N45">
        <v>0</v>
      </c>
      <c r="O45">
        <v>0</v>
      </c>
      <c r="P45" t="s">
        <v>7</v>
      </c>
    </row>
    <row r="46" spans="1:16" x14ac:dyDescent="0.25">
      <c r="A46">
        <v>62</v>
      </c>
      <c r="B46" t="s">
        <v>84</v>
      </c>
      <c r="C46" t="s">
        <v>1</v>
      </c>
      <c r="D46">
        <v>12</v>
      </c>
      <c r="E46">
        <v>12</v>
      </c>
      <c r="F46">
        <v>12</v>
      </c>
      <c r="G46" t="s">
        <v>85</v>
      </c>
      <c r="H46">
        <f>IFERROR(E46/D46,0)</f>
        <v>1</v>
      </c>
      <c r="I46">
        <f>IFERROR(F46/D46,0)</f>
        <v>1</v>
      </c>
      <c r="J46">
        <f>H46*3-(IF(D46&gt;F46,D46-F46,0))+(E46+F46)/(IF(D46=0,1,D46*3))</f>
        <v>3.6666666666666665</v>
      </c>
      <c r="K46">
        <f>ABS(4-D46)</f>
        <v>8</v>
      </c>
      <c r="M46">
        <v>0</v>
      </c>
      <c r="N46">
        <v>0</v>
      </c>
      <c r="O46">
        <v>0</v>
      </c>
      <c r="P46" t="s">
        <v>7</v>
      </c>
    </row>
    <row r="47" spans="1:16" x14ac:dyDescent="0.25">
      <c r="A47">
        <v>80</v>
      </c>
      <c r="B47" t="s">
        <v>107</v>
      </c>
      <c r="C47" t="s">
        <v>1</v>
      </c>
      <c r="D47">
        <v>8</v>
      </c>
      <c r="E47">
        <v>8</v>
      </c>
      <c r="F47">
        <v>8</v>
      </c>
      <c r="G47" t="s">
        <v>85</v>
      </c>
      <c r="H47">
        <f>IFERROR(E47/D47,0)</f>
        <v>1</v>
      </c>
      <c r="I47">
        <f>IFERROR(F47/D47,0)</f>
        <v>1</v>
      </c>
      <c r="J47">
        <f>H47*3-(IF(D47&gt;F47,D47-F47,0))+(E47+F47)/(IF(D47=0,1,D47*3))</f>
        <v>3.6666666666666665</v>
      </c>
      <c r="K47">
        <f>ABS(4-D47)</f>
        <v>4</v>
      </c>
      <c r="M47">
        <v>0</v>
      </c>
      <c r="N47">
        <v>0</v>
      </c>
      <c r="O47">
        <v>1</v>
      </c>
      <c r="P47" t="s">
        <v>38</v>
      </c>
    </row>
    <row r="48" spans="1:16" x14ac:dyDescent="0.25">
      <c r="A48">
        <v>97</v>
      </c>
      <c r="B48" t="s">
        <v>130</v>
      </c>
      <c r="C48" t="s">
        <v>1</v>
      </c>
      <c r="D48">
        <v>3</v>
      </c>
      <c r="E48">
        <v>3</v>
      </c>
      <c r="F48">
        <v>3</v>
      </c>
      <c r="G48" t="s">
        <v>77</v>
      </c>
      <c r="H48">
        <f>IFERROR(E48/D48,0)</f>
        <v>1</v>
      </c>
      <c r="I48">
        <f>IFERROR(F48/D48,0)</f>
        <v>1</v>
      </c>
      <c r="J48">
        <f>H48*3-(IF(D48&gt;F48,D48-F48,0))+(E48+F48)/(IF(D48=0,1,D48*3))</f>
        <v>3.6666666666666665</v>
      </c>
      <c r="K48">
        <f>ABS(4-D48)</f>
        <v>1</v>
      </c>
      <c r="M48">
        <v>0</v>
      </c>
      <c r="N48">
        <v>0</v>
      </c>
      <c r="O48">
        <v>0</v>
      </c>
      <c r="P48" t="s">
        <v>7</v>
      </c>
    </row>
    <row r="49" spans="1:16" x14ac:dyDescent="0.25">
      <c r="A49">
        <v>104</v>
      </c>
      <c r="B49" t="s">
        <v>137</v>
      </c>
      <c r="C49" t="s">
        <v>1</v>
      </c>
      <c r="D49">
        <v>4</v>
      </c>
      <c r="E49">
        <v>4</v>
      </c>
      <c r="F49">
        <v>4</v>
      </c>
      <c r="G49" t="s">
        <v>77</v>
      </c>
      <c r="H49">
        <f>IFERROR(E49/D49,0)</f>
        <v>1</v>
      </c>
      <c r="I49">
        <f>IFERROR(F49/D49,0)</f>
        <v>1</v>
      </c>
      <c r="J49">
        <f>H49*3-(IF(D49&gt;F49,D49-F49,0))+(E49+F49)/(IF(D49=0,1,D49*3))</f>
        <v>3.6666666666666665</v>
      </c>
      <c r="K49">
        <f>ABS(4-D49)</f>
        <v>0</v>
      </c>
      <c r="M49">
        <v>0</v>
      </c>
      <c r="N49">
        <v>0</v>
      </c>
      <c r="O49">
        <v>0</v>
      </c>
      <c r="P49" t="s">
        <v>7</v>
      </c>
    </row>
    <row r="50" spans="1:16" x14ac:dyDescent="0.25">
      <c r="A50">
        <v>106</v>
      </c>
      <c r="B50" t="s">
        <v>139</v>
      </c>
      <c r="C50" t="s">
        <v>1</v>
      </c>
      <c r="D50">
        <v>5</v>
      </c>
      <c r="E50">
        <v>5</v>
      </c>
      <c r="F50">
        <v>5</v>
      </c>
      <c r="G50" t="s">
        <v>77</v>
      </c>
      <c r="H50">
        <f>IFERROR(E50/D50,0)</f>
        <v>1</v>
      </c>
      <c r="I50">
        <f>IFERROR(F50/D50,0)</f>
        <v>1</v>
      </c>
      <c r="J50">
        <f>H50*3-(IF(D50&gt;F50,D50-F50,0))+(E50+F50)/(IF(D50=0,1,D50*3))</f>
        <v>3.6666666666666665</v>
      </c>
      <c r="K50">
        <f>ABS(4-D50)</f>
        <v>1</v>
      </c>
      <c r="M50">
        <v>0</v>
      </c>
      <c r="N50">
        <v>0</v>
      </c>
      <c r="O50">
        <v>0</v>
      </c>
      <c r="P50" t="s">
        <v>7</v>
      </c>
    </row>
    <row r="51" spans="1:16" x14ac:dyDescent="0.25">
      <c r="A51">
        <v>111</v>
      </c>
      <c r="B51" t="s">
        <v>145</v>
      </c>
      <c r="C51" t="s">
        <v>1</v>
      </c>
      <c r="D51">
        <v>6</v>
      </c>
      <c r="E51">
        <v>6</v>
      </c>
      <c r="F51">
        <v>6</v>
      </c>
      <c r="G51" t="s">
        <v>77</v>
      </c>
      <c r="H51">
        <f>IFERROR(E51/D51,0)</f>
        <v>1</v>
      </c>
      <c r="I51">
        <f>IFERROR(F51/D51,0)</f>
        <v>1</v>
      </c>
      <c r="J51">
        <f>H51*3-(IF(D51&gt;F51,D51-F51,0))+(E51+F51)/(IF(D51=0,1,D51*3))</f>
        <v>3.6666666666666665</v>
      </c>
      <c r="K51">
        <f>ABS(4-D51)</f>
        <v>2</v>
      </c>
      <c r="M51">
        <v>0</v>
      </c>
      <c r="N51">
        <v>0</v>
      </c>
      <c r="O51">
        <v>0</v>
      </c>
      <c r="P51" t="s">
        <v>7</v>
      </c>
    </row>
    <row r="52" spans="1:16" x14ac:dyDescent="0.25">
      <c r="A52">
        <v>114</v>
      </c>
      <c r="B52" t="s">
        <v>148</v>
      </c>
      <c r="C52" t="s">
        <v>1</v>
      </c>
      <c r="D52">
        <v>7</v>
      </c>
      <c r="E52">
        <v>7</v>
      </c>
      <c r="F52">
        <v>7</v>
      </c>
      <c r="G52" t="s">
        <v>77</v>
      </c>
      <c r="H52">
        <f>IFERROR(E52/D52,0)</f>
        <v>1</v>
      </c>
      <c r="I52">
        <f>IFERROR(F52/D52,0)</f>
        <v>1</v>
      </c>
      <c r="J52">
        <f>H52*3-(IF(D52&gt;F52,D52-F52,0))+(E52+F52)/(IF(D52=0,1,D52*3))</f>
        <v>3.6666666666666665</v>
      </c>
      <c r="K52">
        <f>ABS(4-D52)</f>
        <v>3</v>
      </c>
      <c r="M52">
        <v>0</v>
      </c>
      <c r="N52">
        <v>0</v>
      </c>
      <c r="O52">
        <v>0</v>
      </c>
      <c r="P52" t="s">
        <v>7</v>
      </c>
    </row>
    <row r="53" spans="1:16" x14ac:dyDescent="0.25">
      <c r="A53">
        <v>13</v>
      </c>
      <c r="B53" t="s">
        <v>19</v>
      </c>
      <c r="C53" t="s">
        <v>1</v>
      </c>
      <c r="D53">
        <v>4</v>
      </c>
      <c r="E53">
        <v>5</v>
      </c>
      <c r="F53">
        <v>3</v>
      </c>
      <c r="G53" t="s">
        <v>2</v>
      </c>
      <c r="H53">
        <f>IFERROR(E53/D53,0)</f>
        <v>1.25</v>
      </c>
      <c r="I53">
        <f>IFERROR(F53/D53,0)</f>
        <v>0.75</v>
      </c>
      <c r="J53">
        <f>H53*3-(IF(D53&gt;F53,D53-F53,0))+(E53+F53)/(IF(D53=0,1,D53*3))</f>
        <v>3.4166666666666665</v>
      </c>
      <c r="K53">
        <f>ABS(4-D53)</f>
        <v>0</v>
      </c>
      <c r="M53">
        <v>1</v>
      </c>
      <c r="N53">
        <v>-1</v>
      </c>
      <c r="O53">
        <v>0</v>
      </c>
      <c r="P53" t="s">
        <v>20</v>
      </c>
    </row>
    <row r="54" spans="1:16" x14ac:dyDescent="0.25">
      <c r="A54">
        <v>72</v>
      </c>
      <c r="B54" t="s">
        <v>97</v>
      </c>
      <c r="C54" t="s">
        <v>1</v>
      </c>
      <c r="D54">
        <v>4</v>
      </c>
      <c r="E54">
        <v>5</v>
      </c>
      <c r="F54">
        <v>3</v>
      </c>
      <c r="G54" t="s">
        <v>47</v>
      </c>
      <c r="H54">
        <f>IFERROR(E54/D54,0)</f>
        <v>1.25</v>
      </c>
      <c r="I54">
        <f>IFERROR(F54/D54,0)</f>
        <v>0.75</v>
      </c>
      <c r="J54">
        <f>H54*3-(IF(D54&gt;F54,D54-F54,0))+(E54+F54)/(IF(D54=0,1,D54*3))</f>
        <v>3.4166666666666665</v>
      </c>
      <c r="K54">
        <f>ABS(4-D54)</f>
        <v>0</v>
      </c>
      <c r="M54">
        <v>0</v>
      </c>
      <c r="N54">
        <v>0</v>
      </c>
      <c r="O54">
        <v>0</v>
      </c>
      <c r="P54" t="s">
        <v>7</v>
      </c>
    </row>
    <row r="55" spans="1:16" x14ac:dyDescent="0.25">
      <c r="A55">
        <v>16</v>
      </c>
      <c r="B55" t="s">
        <v>23</v>
      </c>
      <c r="C55" t="s">
        <v>1</v>
      </c>
      <c r="D55">
        <v>4</v>
      </c>
      <c r="E55">
        <v>6</v>
      </c>
      <c r="F55">
        <v>2</v>
      </c>
      <c r="G55" t="s">
        <v>2</v>
      </c>
      <c r="H55">
        <f>IFERROR(E55/D55,0)</f>
        <v>1.5</v>
      </c>
      <c r="I55">
        <f>IFERROR(F55/D55,0)</f>
        <v>0.5</v>
      </c>
      <c r="J55">
        <f>H55*3-(IF(D55&gt;F55,D55-F55,0))+(E55+F55)/(IF(D55=0,1,D55*3))</f>
        <v>3.1666666666666665</v>
      </c>
      <c r="K55">
        <f>ABS(4-D55)</f>
        <v>0</v>
      </c>
      <c r="M55">
        <v>0</v>
      </c>
      <c r="N55">
        <v>0</v>
      </c>
      <c r="O55">
        <v>0</v>
      </c>
      <c r="P55" t="s">
        <v>7</v>
      </c>
    </row>
    <row r="56" spans="1:16" x14ac:dyDescent="0.25">
      <c r="A56">
        <v>22</v>
      </c>
      <c r="B56" t="s">
        <v>29</v>
      </c>
      <c r="C56" t="s">
        <v>1</v>
      </c>
      <c r="D56">
        <v>6</v>
      </c>
      <c r="E56">
        <v>7</v>
      </c>
      <c r="F56">
        <v>5</v>
      </c>
      <c r="G56" t="s">
        <v>2</v>
      </c>
      <c r="H56">
        <f>IFERROR(E56/D56,0)</f>
        <v>1.1666666666666667</v>
      </c>
      <c r="I56">
        <f>IFERROR(F56/D56,0)</f>
        <v>0.83333333333333337</v>
      </c>
      <c r="J56">
        <f>H56*3-(IF(D56&gt;F56,D56-F56,0))+(E56+F56)/(IF(D56=0,1,D56*3))</f>
        <v>3.1666666666666665</v>
      </c>
      <c r="K56">
        <f>ABS(4-D56)</f>
        <v>2</v>
      </c>
      <c r="M56">
        <v>0</v>
      </c>
      <c r="N56">
        <v>0</v>
      </c>
      <c r="O56">
        <v>0</v>
      </c>
      <c r="P56" t="s">
        <v>7</v>
      </c>
    </row>
    <row r="57" spans="1:16" x14ac:dyDescent="0.25">
      <c r="A57">
        <v>37</v>
      </c>
      <c r="B57" t="s">
        <v>50</v>
      </c>
      <c r="C57" t="s">
        <v>1</v>
      </c>
      <c r="D57">
        <v>6</v>
      </c>
      <c r="E57">
        <v>5</v>
      </c>
      <c r="F57">
        <v>7</v>
      </c>
      <c r="G57" t="s">
        <v>2</v>
      </c>
      <c r="H57">
        <f>IFERROR(E57/D57,0)</f>
        <v>0.83333333333333337</v>
      </c>
      <c r="I57">
        <f>IFERROR(F57/D57,0)</f>
        <v>1.1666666666666667</v>
      </c>
      <c r="J57">
        <f>H57*3-(IF(D57&gt;F57,D57-F57,0))+(E57+F57)/(IF(D57=0,1,D57*3))</f>
        <v>3.1666666666666665</v>
      </c>
      <c r="K57">
        <f>ABS(4-D57)</f>
        <v>2</v>
      </c>
      <c r="M57">
        <v>0</v>
      </c>
      <c r="N57">
        <v>0</v>
      </c>
      <c r="O57">
        <v>1</v>
      </c>
      <c r="P57" t="s">
        <v>38</v>
      </c>
    </row>
    <row r="58" spans="1:16" x14ac:dyDescent="0.25">
      <c r="A58">
        <v>68</v>
      </c>
      <c r="B58" t="s">
        <v>92</v>
      </c>
      <c r="C58" t="s">
        <v>1</v>
      </c>
      <c r="D58">
        <v>6</v>
      </c>
      <c r="E58">
        <v>7</v>
      </c>
      <c r="F58">
        <v>5</v>
      </c>
      <c r="G58" t="s">
        <v>12</v>
      </c>
      <c r="H58">
        <f>IFERROR(E58/D58,0)</f>
        <v>1.1666666666666667</v>
      </c>
      <c r="I58">
        <f>IFERROR(F58/D58,0)</f>
        <v>0.83333333333333337</v>
      </c>
      <c r="J58">
        <f>H58*3-(IF(D58&gt;F58,D58-F58,0))+(E58+F58)/(IF(D58=0,1,D58*3))</f>
        <v>3.1666666666666665</v>
      </c>
      <c r="K58">
        <f>ABS(4-D58)</f>
        <v>2</v>
      </c>
      <c r="M58">
        <v>0</v>
      </c>
      <c r="N58">
        <v>0</v>
      </c>
      <c r="O58">
        <v>0</v>
      </c>
      <c r="P58" t="s">
        <v>7</v>
      </c>
    </row>
    <row r="59" spans="1:16" x14ac:dyDescent="0.25">
      <c r="A59">
        <v>58</v>
      </c>
      <c r="B59" t="s">
        <v>80</v>
      </c>
      <c r="C59" t="s">
        <v>1</v>
      </c>
      <c r="D59">
        <v>6</v>
      </c>
      <c r="E59">
        <v>5</v>
      </c>
      <c r="F59">
        <v>6</v>
      </c>
      <c r="G59" t="s">
        <v>47</v>
      </c>
      <c r="H59">
        <f>IFERROR(E59/D59,0)</f>
        <v>0.83333333333333337</v>
      </c>
      <c r="I59">
        <f>IFERROR(F59/D59,0)</f>
        <v>1</v>
      </c>
      <c r="J59">
        <f>H59*3-(IF(D59&gt;F59,D59-F59,0))+(E59+F59)/(IF(D59=0,1,D59*3))</f>
        <v>3.1111111111111112</v>
      </c>
      <c r="K59">
        <f>ABS(4-D59)</f>
        <v>2</v>
      </c>
      <c r="M59">
        <v>0</v>
      </c>
      <c r="N59">
        <v>0</v>
      </c>
      <c r="O59">
        <v>0</v>
      </c>
      <c r="P59" t="s">
        <v>7</v>
      </c>
    </row>
    <row r="60" spans="1:16" x14ac:dyDescent="0.25">
      <c r="A60">
        <v>105</v>
      </c>
      <c r="B60" t="s">
        <v>138</v>
      </c>
      <c r="C60" t="s">
        <v>1</v>
      </c>
      <c r="D60">
        <v>5</v>
      </c>
      <c r="E60">
        <v>4</v>
      </c>
      <c r="F60">
        <v>6</v>
      </c>
      <c r="G60" t="s">
        <v>77</v>
      </c>
      <c r="H60">
        <f>IFERROR(E60/D60,0)</f>
        <v>0.8</v>
      </c>
      <c r="I60">
        <f>IFERROR(F60/D60,0)</f>
        <v>1.2</v>
      </c>
      <c r="J60">
        <f>H60*3-(IF(D60&gt;F60,D60-F60,0))+(E60+F60)/(IF(D60=0,1,D60*3))</f>
        <v>3.0666666666666669</v>
      </c>
      <c r="K60">
        <f>ABS(4-D60)</f>
        <v>1</v>
      </c>
      <c r="M60">
        <v>0</v>
      </c>
      <c r="N60">
        <v>0</v>
      </c>
      <c r="O60">
        <v>0</v>
      </c>
      <c r="P60" t="s">
        <v>7</v>
      </c>
    </row>
    <row r="61" spans="1:16" x14ac:dyDescent="0.25">
      <c r="A61">
        <v>103</v>
      </c>
      <c r="B61" t="s">
        <v>136</v>
      </c>
      <c r="C61" t="s">
        <v>1</v>
      </c>
      <c r="D61">
        <v>4</v>
      </c>
      <c r="E61">
        <v>3</v>
      </c>
      <c r="F61">
        <v>6</v>
      </c>
      <c r="G61" t="s">
        <v>77</v>
      </c>
      <c r="H61">
        <f>IFERROR(E61/D61,0)</f>
        <v>0.75</v>
      </c>
      <c r="I61">
        <f>IFERROR(F61/D61,0)</f>
        <v>1.5</v>
      </c>
      <c r="J61">
        <f>H61*3-(IF(D61&gt;F61,D61-F61,0))+(E61+F61)/(IF(D61=0,1,D61*3))</f>
        <v>3</v>
      </c>
      <c r="K61">
        <f>ABS(4-D61)</f>
        <v>0</v>
      </c>
      <c r="M61">
        <v>0</v>
      </c>
      <c r="N61">
        <v>0</v>
      </c>
      <c r="O61">
        <v>0</v>
      </c>
      <c r="P61" t="s">
        <v>7</v>
      </c>
    </row>
    <row r="62" spans="1:16" x14ac:dyDescent="0.25">
      <c r="A62">
        <v>51</v>
      </c>
      <c r="B62" t="s">
        <v>71</v>
      </c>
      <c r="C62" t="s">
        <v>1</v>
      </c>
      <c r="D62">
        <v>4</v>
      </c>
      <c r="E62">
        <v>3</v>
      </c>
      <c r="F62">
        <v>5</v>
      </c>
      <c r="G62" t="s">
        <v>67</v>
      </c>
      <c r="H62">
        <f>IFERROR(E62/D62,0)</f>
        <v>0.75</v>
      </c>
      <c r="I62">
        <f>IFERROR(F62/D62,0)</f>
        <v>1.25</v>
      </c>
      <c r="J62">
        <f>H62*3-(IF(D62&gt;F62,D62-F62,0))+(E62+F62)/(IF(D62=0,1,D62*3))</f>
        <v>2.9166666666666665</v>
      </c>
      <c r="K62">
        <f>ABS(4-D62)</f>
        <v>0</v>
      </c>
      <c r="M62">
        <v>0</v>
      </c>
      <c r="N62">
        <v>0</v>
      </c>
      <c r="O62">
        <v>0</v>
      </c>
      <c r="P62" t="s">
        <v>7</v>
      </c>
    </row>
    <row r="63" spans="1:16" x14ac:dyDescent="0.25">
      <c r="A63">
        <v>101</v>
      </c>
      <c r="B63" t="s">
        <v>134</v>
      </c>
      <c r="C63" t="s">
        <v>1</v>
      </c>
      <c r="D63">
        <v>4</v>
      </c>
      <c r="E63">
        <v>3</v>
      </c>
      <c r="F63">
        <v>4</v>
      </c>
      <c r="G63" t="s">
        <v>77</v>
      </c>
      <c r="H63">
        <f>IFERROR(E63/D63,0)</f>
        <v>0.75</v>
      </c>
      <c r="I63">
        <f>IFERROR(F63/D63,0)</f>
        <v>1</v>
      </c>
      <c r="J63">
        <f>H63*3-(IF(D63&gt;F63,D63-F63,0))+(E63+F63)/(IF(D63=0,1,D63*3))</f>
        <v>2.8333333333333335</v>
      </c>
      <c r="K63">
        <f>ABS(4-D63)</f>
        <v>0</v>
      </c>
      <c r="M63">
        <v>0</v>
      </c>
      <c r="N63">
        <v>0</v>
      </c>
      <c r="O63">
        <v>0</v>
      </c>
      <c r="P63" t="s">
        <v>7</v>
      </c>
    </row>
    <row r="64" spans="1:16" x14ac:dyDescent="0.25">
      <c r="A64">
        <v>12</v>
      </c>
      <c r="B64" t="s">
        <v>18</v>
      </c>
      <c r="C64" t="s">
        <v>1</v>
      </c>
      <c r="D64">
        <v>3</v>
      </c>
      <c r="E64">
        <v>2</v>
      </c>
      <c r="F64">
        <v>5</v>
      </c>
      <c r="G64" t="s">
        <v>2</v>
      </c>
      <c r="H64">
        <f>IFERROR(E64/D64,0)</f>
        <v>0.66666666666666663</v>
      </c>
      <c r="I64">
        <f>IFERROR(F64/D64,0)</f>
        <v>1.6666666666666667</v>
      </c>
      <c r="J64">
        <f>H64*3-(IF(D64&gt;F64,D64-F64,0))+(E64+F64)/(IF(D64=0,1,D64*3))</f>
        <v>2.7777777777777777</v>
      </c>
      <c r="K64">
        <f>ABS(4-D64)</f>
        <v>1</v>
      </c>
      <c r="M64">
        <v>0</v>
      </c>
      <c r="N64">
        <v>0</v>
      </c>
      <c r="O64">
        <v>0</v>
      </c>
      <c r="P64" t="s">
        <v>7</v>
      </c>
    </row>
    <row r="65" spans="1:16" x14ac:dyDescent="0.25">
      <c r="A65">
        <v>99</v>
      </c>
      <c r="B65" t="s">
        <v>132</v>
      </c>
      <c r="C65" t="s">
        <v>1</v>
      </c>
      <c r="D65">
        <v>3</v>
      </c>
      <c r="E65">
        <v>2</v>
      </c>
      <c r="F65">
        <v>5</v>
      </c>
      <c r="G65" t="s">
        <v>77</v>
      </c>
      <c r="H65">
        <f>IFERROR(E65/D65,0)</f>
        <v>0.66666666666666663</v>
      </c>
      <c r="I65">
        <f>IFERROR(F65/D65,0)</f>
        <v>1.6666666666666667</v>
      </c>
      <c r="J65">
        <f>H65*3-(IF(D65&gt;F65,D65-F65,0))+(E65+F65)/(IF(D65=0,1,D65*3))</f>
        <v>2.7777777777777777</v>
      </c>
      <c r="K65">
        <f>ABS(4-D65)</f>
        <v>1</v>
      </c>
      <c r="M65">
        <v>0</v>
      </c>
      <c r="N65">
        <v>0</v>
      </c>
      <c r="O65">
        <v>0</v>
      </c>
      <c r="P65" t="s">
        <v>7</v>
      </c>
    </row>
    <row r="66" spans="1:16" x14ac:dyDescent="0.25">
      <c r="A66">
        <v>98</v>
      </c>
      <c r="B66" t="s">
        <v>131</v>
      </c>
      <c r="C66" t="s">
        <v>1</v>
      </c>
      <c r="D66">
        <v>3</v>
      </c>
      <c r="E66">
        <v>2</v>
      </c>
      <c r="F66">
        <v>4</v>
      </c>
      <c r="G66" t="s">
        <v>77</v>
      </c>
      <c r="H66">
        <f>IFERROR(E66/D66,0)</f>
        <v>0.66666666666666663</v>
      </c>
      <c r="I66">
        <f>IFERROR(F66/D66,0)</f>
        <v>1.3333333333333333</v>
      </c>
      <c r="J66">
        <f>H66*3-(IF(D66&gt;F66,D66-F66,0))+(E66+F66)/(IF(D66=0,1,D66*3))</f>
        <v>2.6666666666666665</v>
      </c>
      <c r="K66">
        <f>ABS(4-D66)</f>
        <v>1</v>
      </c>
      <c r="M66">
        <v>0</v>
      </c>
      <c r="N66">
        <v>0</v>
      </c>
      <c r="O66">
        <v>0</v>
      </c>
      <c r="P66" t="s">
        <v>7</v>
      </c>
    </row>
    <row r="67" spans="1:16" x14ac:dyDescent="0.25">
      <c r="A67">
        <v>45</v>
      </c>
      <c r="B67" t="s">
        <v>61</v>
      </c>
      <c r="C67" t="s">
        <v>1</v>
      </c>
      <c r="D67">
        <v>6</v>
      </c>
      <c r="E67">
        <v>6</v>
      </c>
      <c r="F67">
        <v>5</v>
      </c>
      <c r="G67" t="s">
        <v>62</v>
      </c>
      <c r="H67">
        <f>IFERROR(E67/D67,0)</f>
        <v>1</v>
      </c>
      <c r="I67">
        <f>IFERROR(F67/D67,0)</f>
        <v>0.83333333333333337</v>
      </c>
      <c r="J67">
        <f>H67*3-(IF(D67&gt;F67,D67-F67,0))+(E67+F67)/(IF(D67=0,1,D67*3))</f>
        <v>2.6111111111111112</v>
      </c>
      <c r="K67">
        <f>ABS(4-D67)</f>
        <v>2</v>
      </c>
      <c r="M67">
        <v>-3</v>
      </c>
      <c r="N67">
        <v>0</v>
      </c>
      <c r="O67">
        <v>0</v>
      </c>
      <c r="P67" t="s">
        <v>63</v>
      </c>
    </row>
    <row r="68" spans="1:16" x14ac:dyDescent="0.25">
      <c r="A68">
        <v>112</v>
      </c>
      <c r="B68" t="s">
        <v>146</v>
      </c>
      <c r="C68" t="s">
        <v>1</v>
      </c>
      <c r="D68">
        <v>6</v>
      </c>
      <c r="E68">
        <v>4</v>
      </c>
      <c r="F68">
        <v>7</v>
      </c>
      <c r="G68" t="s">
        <v>77</v>
      </c>
      <c r="H68">
        <f>IFERROR(E68/D68,0)</f>
        <v>0.66666666666666663</v>
      </c>
      <c r="I68">
        <f>IFERROR(F68/D68,0)</f>
        <v>1.1666666666666667</v>
      </c>
      <c r="J68">
        <f>H68*3-(IF(D68&gt;F68,D68-F68,0))+(E68+F68)/(IF(D68=0,1,D68*3))</f>
        <v>2.6111111111111112</v>
      </c>
      <c r="K68">
        <f>ABS(4-D68)</f>
        <v>2</v>
      </c>
      <c r="M68">
        <v>0</v>
      </c>
      <c r="N68">
        <v>0</v>
      </c>
      <c r="O68">
        <v>0</v>
      </c>
      <c r="P68" t="s">
        <v>7</v>
      </c>
    </row>
    <row r="69" spans="1:16" x14ac:dyDescent="0.25">
      <c r="A69">
        <v>74</v>
      </c>
      <c r="B69" t="s">
        <v>100</v>
      </c>
      <c r="C69" t="s">
        <v>1</v>
      </c>
      <c r="D69">
        <v>5</v>
      </c>
      <c r="E69">
        <v>5</v>
      </c>
      <c r="F69">
        <v>4</v>
      </c>
      <c r="G69" t="s">
        <v>85</v>
      </c>
      <c r="H69">
        <f>IFERROR(E69/D69,0)</f>
        <v>1</v>
      </c>
      <c r="I69">
        <f>IFERROR(F69/D69,0)</f>
        <v>0.8</v>
      </c>
      <c r="J69">
        <f>H69*3-(IF(D69&gt;F69,D69-F69,0))+(E69+F69)/(IF(D69=0,1,D69*3))</f>
        <v>2.6</v>
      </c>
      <c r="K69">
        <f>ABS(4-D69)</f>
        <v>1</v>
      </c>
      <c r="M69">
        <v>0</v>
      </c>
      <c r="N69">
        <v>0</v>
      </c>
      <c r="O69">
        <v>0</v>
      </c>
      <c r="P69" t="s">
        <v>7</v>
      </c>
    </row>
    <row r="70" spans="1:16" x14ac:dyDescent="0.25">
      <c r="A70">
        <v>33</v>
      </c>
      <c r="B70" t="s">
        <v>44</v>
      </c>
      <c r="C70" t="s">
        <v>1</v>
      </c>
      <c r="D70">
        <v>4</v>
      </c>
      <c r="E70">
        <v>4</v>
      </c>
      <c r="F70">
        <v>3</v>
      </c>
      <c r="G70" t="s">
        <v>2</v>
      </c>
      <c r="H70">
        <f>IFERROR(E70/D70,0)</f>
        <v>1</v>
      </c>
      <c r="I70">
        <f>IFERROR(F70/D70,0)</f>
        <v>0.75</v>
      </c>
      <c r="J70">
        <f>H70*3-(IF(D70&gt;F70,D70-F70,0))+(E70+F70)/(IF(D70=0,1,D70*3))</f>
        <v>2.5833333333333335</v>
      </c>
      <c r="K70">
        <f>ABS(4-D70)</f>
        <v>0</v>
      </c>
      <c r="M70">
        <v>0</v>
      </c>
      <c r="N70">
        <v>0</v>
      </c>
      <c r="O70">
        <v>1</v>
      </c>
      <c r="P70" t="s">
        <v>38</v>
      </c>
    </row>
    <row r="71" spans="1:16" x14ac:dyDescent="0.25">
      <c r="A71">
        <v>32</v>
      </c>
      <c r="B71" t="s">
        <v>43</v>
      </c>
      <c r="C71" t="s">
        <v>1</v>
      </c>
      <c r="D71">
        <v>3</v>
      </c>
      <c r="E71">
        <v>3</v>
      </c>
      <c r="F71">
        <v>2</v>
      </c>
      <c r="G71" t="s">
        <v>2</v>
      </c>
      <c r="H71">
        <f>IFERROR(E71/D71,0)</f>
        <v>1</v>
      </c>
      <c r="I71">
        <f>IFERROR(F71/D71,0)</f>
        <v>0.66666666666666663</v>
      </c>
      <c r="J71">
        <f>H71*3-(IF(D71&gt;F71,D71-F71,0))+(E71+F71)/(IF(D71=0,1,D71*3))</f>
        <v>2.5555555555555554</v>
      </c>
      <c r="K71">
        <f>ABS(4-D71)</f>
        <v>1</v>
      </c>
      <c r="M71">
        <v>0</v>
      </c>
      <c r="N71">
        <v>0</v>
      </c>
      <c r="O71">
        <v>1</v>
      </c>
      <c r="P71" t="s">
        <v>38</v>
      </c>
    </row>
    <row r="72" spans="1:16" x14ac:dyDescent="0.25">
      <c r="A72">
        <v>50</v>
      </c>
      <c r="B72" t="s">
        <v>70</v>
      </c>
      <c r="C72" t="s">
        <v>1</v>
      </c>
      <c r="D72">
        <v>3</v>
      </c>
      <c r="E72">
        <v>3</v>
      </c>
      <c r="F72">
        <v>2</v>
      </c>
      <c r="G72" t="s">
        <v>67</v>
      </c>
      <c r="H72">
        <f>IFERROR(E72/D72,0)</f>
        <v>1</v>
      </c>
      <c r="I72">
        <f>IFERROR(F72/D72,0)</f>
        <v>0.66666666666666663</v>
      </c>
      <c r="J72">
        <f>H72*3-(IF(D72&gt;F72,D72-F72,0))+(E72+F72)/(IF(D72=0,1,D72*3))</f>
        <v>2.5555555555555554</v>
      </c>
      <c r="K72">
        <f>ABS(4-D72)</f>
        <v>1</v>
      </c>
      <c r="M72">
        <v>0</v>
      </c>
      <c r="N72">
        <v>0</v>
      </c>
      <c r="O72">
        <v>0</v>
      </c>
      <c r="P72" t="s">
        <v>7</v>
      </c>
    </row>
    <row r="73" spans="1:16" x14ac:dyDescent="0.25">
      <c r="A73">
        <v>85</v>
      </c>
      <c r="B73" t="s">
        <v>115</v>
      </c>
      <c r="C73" t="s">
        <v>1</v>
      </c>
      <c r="D73">
        <v>3</v>
      </c>
      <c r="E73">
        <v>2</v>
      </c>
      <c r="F73">
        <v>3</v>
      </c>
      <c r="G73" t="s">
        <v>112</v>
      </c>
      <c r="H73">
        <f>IFERROR(E73/D73,0)</f>
        <v>0.66666666666666663</v>
      </c>
      <c r="I73">
        <f>IFERROR(F73/D73,0)</f>
        <v>1</v>
      </c>
      <c r="J73">
        <f>H73*3-(IF(D73&gt;F73,D73-F73,0))+(E73+F73)/(IF(D73=0,1,D73*3))</f>
        <v>2.5555555555555554</v>
      </c>
      <c r="K73">
        <f>ABS(4-D73)</f>
        <v>1</v>
      </c>
      <c r="M73">
        <v>0</v>
      </c>
      <c r="N73">
        <v>0</v>
      </c>
      <c r="O73">
        <v>0</v>
      </c>
      <c r="P73" t="s">
        <v>7</v>
      </c>
    </row>
    <row r="74" spans="1:16" x14ac:dyDescent="0.25">
      <c r="A74">
        <v>40</v>
      </c>
      <c r="B74" t="s">
        <v>53</v>
      </c>
      <c r="C74" t="s">
        <v>1</v>
      </c>
      <c r="D74">
        <v>3</v>
      </c>
      <c r="E74">
        <v>2</v>
      </c>
      <c r="F74">
        <v>3</v>
      </c>
      <c r="G74" t="s">
        <v>54</v>
      </c>
      <c r="H74">
        <f>IFERROR(E74/D74,0)</f>
        <v>0.66666666666666663</v>
      </c>
      <c r="I74">
        <f>IFERROR(F74/D74,0)</f>
        <v>1</v>
      </c>
      <c r="J74">
        <f>H74*3-(IF(D74&gt;F74,D74-F74,0))+(E74+F74)/(IF(D74=0,1,D74*3))</f>
        <v>2.5555555555555554</v>
      </c>
      <c r="K74">
        <f>ABS(4-D74)</f>
        <v>1</v>
      </c>
      <c r="M74">
        <v>0</v>
      </c>
      <c r="N74">
        <v>0</v>
      </c>
      <c r="O74">
        <v>0</v>
      </c>
      <c r="P74" t="s">
        <v>7</v>
      </c>
    </row>
    <row r="75" spans="1:16" x14ac:dyDescent="0.25">
      <c r="A75">
        <v>4</v>
      </c>
      <c r="B75" t="s">
        <v>8</v>
      </c>
      <c r="C75" t="s">
        <v>1</v>
      </c>
      <c r="D75">
        <v>2</v>
      </c>
      <c r="E75">
        <v>1</v>
      </c>
      <c r="F75">
        <v>5</v>
      </c>
      <c r="G75" t="s">
        <v>2</v>
      </c>
      <c r="H75">
        <f>IFERROR(E75/D75,0)</f>
        <v>0.5</v>
      </c>
      <c r="I75">
        <f>IFERROR(F75/D75,0)</f>
        <v>2.5</v>
      </c>
      <c r="J75">
        <f>H75*3-(IF(D75&gt;F75,D75-F75,0))+(E75+F75)/(IF(D75=0,1,D75*3))</f>
        <v>2.5</v>
      </c>
      <c r="K75">
        <f>ABS(4-D75)</f>
        <v>2</v>
      </c>
      <c r="M75">
        <v>0</v>
      </c>
      <c r="N75">
        <v>0</v>
      </c>
      <c r="O75">
        <v>0</v>
      </c>
      <c r="P75" t="s">
        <v>7</v>
      </c>
    </row>
    <row r="76" spans="1:16" x14ac:dyDescent="0.25">
      <c r="A76">
        <v>29</v>
      </c>
      <c r="B76" t="s">
        <v>39</v>
      </c>
      <c r="C76" t="s">
        <v>1</v>
      </c>
      <c r="D76">
        <v>2</v>
      </c>
      <c r="E76">
        <v>2</v>
      </c>
      <c r="F76">
        <v>1</v>
      </c>
      <c r="G76" t="s">
        <v>2</v>
      </c>
      <c r="H76">
        <f>IFERROR(E76/D76,0)</f>
        <v>1</v>
      </c>
      <c r="I76">
        <f>IFERROR(F76/D76,0)</f>
        <v>0.5</v>
      </c>
      <c r="J76">
        <f>H76*3-(IF(D76&gt;F76,D76-F76,0))+(E76+F76)/(IF(D76=0,1,D76*3))</f>
        <v>2.5</v>
      </c>
      <c r="K76">
        <f>ABS(4-D76)</f>
        <v>2</v>
      </c>
      <c r="M76">
        <v>0</v>
      </c>
      <c r="N76">
        <v>0</v>
      </c>
      <c r="O76">
        <v>1</v>
      </c>
      <c r="P76" t="s">
        <v>38</v>
      </c>
    </row>
    <row r="77" spans="1:16" x14ac:dyDescent="0.25">
      <c r="A77">
        <v>47</v>
      </c>
      <c r="B77" t="s">
        <v>65</v>
      </c>
      <c r="C77" t="s">
        <v>1</v>
      </c>
      <c r="D77">
        <v>2</v>
      </c>
      <c r="E77">
        <v>1</v>
      </c>
      <c r="F77">
        <v>5</v>
      </c>
      <c r="G77" t="s">
        <v>16</v>
      </c>
      <c r="H77">
        <f>IFERROR(E77/D77,0)</f>
        <v>0.5</v>
      </c>
      <c r="I77">
        <f>IFERROR(F77/D77,0)</f>
        <v>2.5</v>
      </c>
      <c r="J77">
        <f>H77*3-(IF(D77&gt;F77,D77-F77,0))+(E77+F77)/(IF(D77=0,1,D77*3))</f>
        <v>2.5</v>
      </c>
      <c r="K77">
        <f>ABS(4-D77)</f>
        <v>2</v>
      </c>
      <c r="M77">
        <v>0</v>
      </c>
      <c r="N77">
        <v>0</v>
      </c>
      <c r="O77">
        <v>0</v>
      </c>
      <c r="P77" t="s">
        <v>7</v>
      </c>
    </row>
    <row r="78" spans="1:16" x14ac:dyDescent="0.25">
      <c r="A78">
        <v>20</v>
      </c>
      <c r="B78" t="s">
        <v>27</v>
      </c>
      <c r="C78" t="s">
        <v>1</v>
      </c>
      <c r="D78">
        <v>5</v>
      </c>
      <c r="E78">
        <v>8</v>
      </c>
      <c r="F78">
        <v>2</v>
      </c>
      <c r="G78" t="s">
        <v>2</v>
      </c>
      <c r="H78">
        <f>IFERROR(E78/D78,0)</f>
        <v>1.6</v>
      </c>
      <c r="I78">
        <f>IFERROR(F78/D78,0)</f>
        <v>0.4</v>
      </c>
      <c r="J78">
        <f>H78*3-(IF(D78&gt;F78,D78-F78,0))+(E78+F78)/(IF(D78=0,1,D78*3))</f>
        <v>2.4666666666666672</v>
      </c>
      <c r="K78">
        <f>ABS(4-D78)</f>
        <v>1</v>
      </c>
      <c r="M78">
        <v>0</v>
      </c>
      <c r="N78">
        <v>0</v>
      </c>
      <c r="O78">
        <v>0</v>
      </c>
      <c r="P78" t="s">
        <v>7</v>
      </c>
    </row>
    <row r="79" spans="1:16" x14ac:dyDescent="0.25">
      <c r="A79">
        <v>94</v>
      </c>
      <c r="B79" t="s">
        <v>127</v>
      </c>
      <c r="C79" t="s">
        <v>1</v>
      </c>
      <c r="D79">
        <v>2</v>
      </c>
      <c r="E79">
        <v>1</v>
      </c>
      <c r="F79">
        <v>4</v>
      </c>
      <c r="G79" t="s">
        <v>77</v>
      </c>
      <c r="H79">
        <f>IFERROR(E79/D79,0)</f>
        <v>0.5</v>
      </c>
      <c r="I79">
        <f>IFERROR(F79/D79,0)</f>
        <v>2</v>
      </c>
      <c r="J79">
        <f>H79*3-(IF(D79&gt;F79,D79-F79,0))+(E79+F79)/(IF(D79=0,1,D79*3))</f>
        <v>2.3333333333333335</v>
      </c>
      <c r="K79">
        <f>ABS(4-D79)</f>
        <v>2</v>
      </c>
      <c r="M79">
        <v>0</v>
      </c>
      <c r="N79">
        <v>0</v>
      </c>
      <c r="O79">
        <v>0</v>
      </c>
      <c r="P79" t="s">
        <v>7</v>
      </c>
    </row>
    <row r="80" spans="1:16" x14ac:dyDescent="0.25">
      <c r="A80">
        <v>34</v>
      </c>
      <c r="B80" t="s">
        <v>45</v>
      </c>
      <c r="C80" t="s">
        <v>1</v>
      </c>
      <c r="D80">
        <v>5</v>
      </c>
      <c r="E80">
        <v>3</v>
      </c>
      <c r="F80">
        <v>5</v>
      </c>
      <c r="G80" t="s">
        <v>2</v>
      </c>
      <c r="H80">
        <f>IFERROR(E80/D80,0)</f>
        <v>0.6</v>
      </c>
      <c r="I80">
        <f>IFERROR(F80/D80,0)</f>
        <v>1</v>
      </c>
      <c r="J80">
        <f>H80*3-(IF(D80&gt;F80,D80-F80,0))+(E80+F80)/(IF(D80=0,1,D80*3))</f>
        <v>2.333333333333333</v>
      </c>
      <c r="K80">
        <f>ABS(4-D80)</f>
        <v>1</v>
      </c>
      <c r="M80">
        <v>0</v>
      </c>
      <c r="N80">
        <v>0</v>
      </c>
      <c r="O80">
        <v>1</v>
      </c>
      <c r="P80" t="s">
        <v>38</v>
      </c>
    </row>
    <row r="81" spans="1:16" x14ac:dyDescent="0.25">
      <c r="A81">
        <v>60</v>
      </c>
      <c r="B81" t="s">
        <v>82</v>
      </c>
      <c r="C81" t="s">
        <v>1</v>
      </c>
      <c r="D81">
        <v>7</v>
      </c>
      <c r="E81">
        <v>4</v>
      </c>
      <c r="F81">
        <v>8</v>
      </c>
      <c r="G81" t="s">
        <v>2</v>
      </c>
      <c r="H81">
        <f>IFERROR(E81/D81,0)</f>
        <v>0.5714285714285714</v>
      </c>
      <c r="I81">
        <f>IFERROR(F81/D81,0)</f>
        <v>1.1428571428571428</v>
      </c>
      <c r="J81">
        <f>H81*3-(IF(D81&gt;F81,D81-F81,0))+(E81+F81)/(IF(D81=0,1,D81*3))</f>
        <v>2.2857142857142856</v>
      </c>
      <c r="K81">
        <f>ABS(4-D81)</f>
        <v>3</v>
      </c>
      <c r="M81">
        <v>0</v>
      </c>
      <c r="N81">
        <v>0</v>
      </c>
      <c r="O81">
        <v>0</v>
      </c>
      <c r="P81" t="s">
        <v>7</v>
      </c>
    </row>
    <row r="82" spans="1:16" x14ac:dyDescent="0.25">
      <c r="A82">
        <v>56</v>
      </c>
      <c r="B82" t="s">
        <v>78</v>
      </c>
      <c r="C82" t="s">
        <v>1</v>
      </c>
      <c r="D82">
        <v>4</v>
      </c>
      <c r="E82">
        <v>2</v>
      </c>
      <c r="F82">
        <v>7</v>
      </c>
      <c r="G82" t="s">
        <v>2</v>
      </c>
      <c r="H82">
        <f>IFERROR(E82/D82,0)</f>
        <v>0.5</v>
      </c>
      <c r="I82">
        <f>IFERROR(F82/D82,0)</f>
        <v>1.75</v>
      </c>
      <c r="J82">
        <f>H82*3-(IF(D82&gt;F82,D82-F82,0))+(E82+F82)/(IF(D82=0,1,D82*3))</f>
        <v>2.25</v>
      </c>
      <c r="K82">
        <f>ABS(4-D82)</f>
        <v>0</v>
      </c>
      <c r="M82">
        <v>0</v>
      </c>
      <c r="N82">
        <v>0</v>
      </c>
      <c r="O82">
        <v>0</v>
      </c>
      <c r="P82" t="s">
        <v>7</v>
      </c>
    </row>
    <row r="83" spans="1:16" x14ac:dyDescent="0.25">
      <c r="A83">
        <v>87</v>
      </c>
      <c r="B83" t="s">
        <v>117</v>
      </c>
      <c r="C83" t="s">
        <v>1</v>
      </c>
      <c r="D83">
        <v>4</v>
      </c>
      <c r="E83">
        <v>2</v>
      </c>
      <c r="F83">
        <v>5</v>
      </c>
      <c r="G83" t="s">
        <v>118</v>
      </c>
      <c r="H83">
        <f>IFERROR(E83/D83,0)</f>
        <v>0.5</v>
      </c>
      <c r="I83">
        <f>IFERROR(F83/D83,0)</f>
        <v>1.25</v>
      </c>
      <c r="J83">
        <f>H83*3-(IF(D83&gt;F83,D83-F83,0))+(E83+F83)/(IF(D83=0,1,D83*3))</f>
        <v>2.0833333333333335</v>
      </c>
      <c r="K83">
        <f>ABS(4-D83)</f>
        <v>0</v>
      </c>
      <c r="M83">
        <v>0</v>
      </c>
      <c r="N83">
        <v>0</v>
      </c>
      <c r="O83">
        <v>0</v>
      </c>
      <c r="P83" t="s">
        <v>7</v>
      </c>
    </row>
    <row r="84" spans="1:16" x14ac:dyDescent="0.25">
      <c r="A84">
        <v>43</v>
      </c>
      <c r="B84" t="s">
        <v>58</v>
      </c>
      <c r="C84" t="s">
        <v>1</v>
      </c>
      <c r="D84">
        <v>6</v>
      </c>
      <c r="E84">
        <v>5</v>
      </c>
      <c r="F84">
        <v>5</v>
      </c>
      <c r="G84" t="s">
        <v>16</v>
      </c>
      <c r="H84">
        <f>IFERROR(E84/D84,0)</f>
        <v>0.83333333333333337</v>
      </c>
      <c r="I84">
        <f>IFERROR(F84/D84,0)</f>
        <v>0.83333333333333337</v>
      </c>
      <c r="J84">
        <f>H84*3-(IF(D84&gt;F84,D84-F84,0))+(E84+F84)/(IF(D84=0,1,D84*3))</f>
        <v>2.0555555555555554</v>
      </c>
      <c r="K84">
        <f>ABS(4-D84)</f>
        <v>2</v>
      </c>
      <c r="M84">
        <v>0</v>
      </c>
      <c r="N84">
        <v>0</v>
      </c>
      <c r="O84">
        <v>0</v>
      </c>
      <c r="P84" t="s">
        <v>7</v>
      </c>
    </row>
    <row r="85" spans="1:16" x14ac:dyDescent="0.25">
      <c r="A85">
        <v>44</v>
      </c>
      <c r="B85" t="s">
        <v>59</v>
      </c>
      <c r="C85" t="s">
        <v>1</v>
      </c>
      <c r="D85">
        <v>6</v>
      </c>
      <c r="E85">
        <v>3</v>
      </c>
      <c r="F85">
        <v>7</v>
      </c>
      <c r="G85" t="s">
        <v>60</v>
      </c>
      <c r="H85">
        <f>IFERROR(E85/D85,0)</f>
        <v>0.5</v>
      </c>
      <c r="I85">
        <f>IFERROR(F85/D85,0)</f>
        <v>1.1666666666666667</v>
      </c>
      <c r="J85">
        <f>H85*3-(IF(D85&gt;F85,D85-F85,0))+(E85+F85)/(IF(D85=0,1,D85*3))</f>
        <v>2.0555555555555554</v>
      </c>
      <c r="K85">
        <f>ABS(4-D85)</f>
        <v>2</v>
      </c>
      <c r="M85">
        <v>0</v>
      </c>
      <c r="N85">
        <v>0</v>
      </c>
      <c r="O85">
        <v>0</v>
      </c>
      <c r="P85" t="s">
        <v>7</v>
      </c>
    </row>
    <row r="86" spans="1:16" x14ac:dyDescent="0.25">
      <c r="A86">
        <v>76</v>
      </c>
      <c r="B86" t="s">
        <v>102</v>
      </c>
      <c r="C86" t="s">
        <v>1</v>
      </c>
      <c r="D86">
        <v>6</v>
      </c>
      <c r="E86">
        <v>5</v>
      </c>
      <c r="F86">
        <v>5</v>
      </c>
      <c r="G86" t="s">
        <v>62</v>
      </c>
      <c r="H86">
        <f>IFERROR(E86/D86,0)</f>
        <v>0.83333333333333337</v>
      </c>
      <c r="I86">
        <f>IFERROR(F86/D86,0)</f>
        <v>0.83333333333333337</v>
      </c>
      <c r="J86">
        <f>H86*3-(IF(D86&gt;F86,D86-F86,0))+(E86+F86)/(IF(D86=0,1,D86*3))</f>
        <v>2.0555555555555554</v>
      </c>
      <c r="K86">
        <f>ABS(4-D86)</f>
        <v>2</v>
      </c>
      <c r="M86">
        <v>0</v>
      </c>
      <c r="N86">
        <v>0</v>
      </c>
      <c r="O86">
        <v>0</v>
      </c>
      <c r="P86" t="s">
        <v>7</v>
      </c>
    </row>
    <row r="87" spans="1:16" x14ac:dyDescent="0.25">
      <c r="A87">
        <v>67</v>
      </c>
      <c r="B87" t="s">
        <v>91</v>
      </c>
      <c r="C87" t="s">
        <v>1</v>
      </c>
      <c r="D87">
        <v>6</v>
      </c>
      <c r="E87">
        <v>5</v>
      </c>
      <c r="F87">
        <v>5</v>
      </c>
      <c r="G87" t="s">
        <v>12</v>
      </c>
      <c r="H87">
        <f>IFERROR(E87/D87,0)</f>
        <v>0.83333333333333337</v>
      </c>
      <c r="I87">
        <f>IFERROR(F87/D87,0)</f>
        <v>0.83333333333333337</v>
      </c>
      <c r="J87">
        <f>H87*3-(IF(D87&gt;F87,D87-F87,0))+(E87+F87)/(IF(D87=0,1,D87*3))</f>
        <v>2.0555555555555554</v>
      </c>
      <c r="K87">
        <f>ABS(4-D87)</f>
        <v>2</v>
      </c>
      <c r="M87">
        <v>0</v>
      </c>
      <c r="N87">
        <v>-2</v>
      </c>
      <c r="O87">
        <v>0</v>
      </c>
      <c r="P87" t="s">
        <v>41</v>
      </c>
    </row>
    <row r="88" spans="1:16" x14ac:dyDescent="0.25">
      <c r="A88">
        <v>28</v>
      </c>
      <c r="B88" t="s">
        <v>37</v>
      </c>
      <c r="C88" t="s">
        <v>1</v>
      </c>
      <c r="D88">
        <v>2</v>
      </c>
      <c r="E88">
        <v>1</v>
      </c>
      <c r="F88">
        <v>2</v>
      </c>
      <c r="G88" t="s">
        <v>2</v>
      </c>
      <c r="H88">
        <f>IFERROR(E88/D88,0)</f>
        <v>0.5</v>
      </c>
      <c r="I88">
        <f>IFERROR(F88/D88,0)</f>
        <v>1</v>
      </c>
      <c r="J88">
        <f>H88*3-(IF(D88&gt;F88,D88-F88,0))+(E88+F88)/(IF(D88=0,1,D88*3))</f>
        <v>2</v>
      </c>
      <c r="K88">
        <f>ABS(4-D88)</f>
        <v>2</v>
      </c>
      <c r="M88">
        <v>0</v>
      </c>
      <c r="N88">
        <v>0</v>
      </c>
      <c r="O88">
        <v>1</v>
      </c>
      <c r="P88" t="s">
        <v>38</v>
      </c>
    </row>
    <row r="89" spans="1:16" x14ac:dyDescent="0.25">
      <c r="A89">
        <v>52</v>
      </c>
      <c r="B89" t="s">
        <v>72</v>
      </c>
      <c r="C89" t="s">
        <v>1</v>
      </c>
      <c r="D89">
        <v>4</v>
      </c>
      <c r="E89">
        <v>2</v>
      </c>
      <c r="F89">
        <v>4</v>
      </c>
      <c r="G89" t="s">
        <v>67</v>
      </c>
      <c r="H89">
        <f>IFERROR(E89/D89,0)</f>
        <v>0.5</v>
      </c>
      <c r="I89">
        <f>IFERROR(F89/D89,0)</f>
        <v>1</v>
      </c>
      <c r="J89">
        <f>H89*3-(IF(D89&gt;F89,D89-F89,0))+(E89+F89)/(IF(D89=0,1,D89*3))</f>
        <v>2</v>
      </c>
      <c r="K89">
        <f>ABS(4-D89)</f>
        <v>0</v>
      </c>
      <c r="M89">
        <v>0</v>
      </c>
      <c r="N89">
        <v>0</v>
      </c>
      <c r="O89">
        <v>0</v>
      </c>
      <c r="P89" t="s">
        <v>7</v>
      </c>
    </row>
    <row r="90" spans="1:16" x14ac:dyDescent="0.25">
      <c r="A90">
        <v>49</v>
      </c>
      <c r="B90" t="s">
        <v>68</v>
      </c>
      <c r="C90" t="s">
        <v>1</v>
      </c>
      <c r="D90">
        <v>2</v>
      </c>
      <c r="E90">
        <v>1</v>
      </c>
      <c r="F90">
        <v>2</v>
      </c>
      <c r="G90" t="s">
        <v>69</v>
      </c>
      <c r="H90">
        <f>IFERROR(E90/D90,0)</f>
        <v>0.5</v>
      </c>
      <c r="I90">
        <f>IFERROR(F90/D90,0)</f>
        <v>1</v>
      </c>
      <c r="J90">
        <f>H90*3-(IF(D90&gt;F90,D90-F90,0))+(E90+F90)/(IF(D90=0,1,D90*3))</f>
        <v>2</v>
      </c>
      <c r="K90">
        <f>ABS(4-D90)</f>
        <v>2</v>
      </c>
      <c r="M90">
        <v>0</v>
      </c>
      <c r="N90">
        <v>0</v>
      </c>
      <c r="O90">
        <v>0</v>
      </c>
      <c r="P90" t="s">
        <v>7</v>
      </c>
    </row>
    <row r="91" spans="1:16" x14ac:dyDescent="0.25">
      <c r="A91">
        <v>88</v>
      </c>
      <c r="B91" t="s">
        <v>119</v>
      </c>
      <c r="C91" t="s">
        <v>1</v>
      </c>
      <c r="D91">
        <v>5</v>
      </c>
      <c r="E91">
        <v>4</v>
      </c>
      <c r="F91">
        <v>4</v>
      </c>
      <c r="G91" t="s">
        <v>112</v>
      </c>
      <c r="H91">
        <f>IFERROR(E91/D91,0)</f>
        <v>0.8</v>
      </c>
      <c r="I91">
        <f>IFERROR(F91/D91,0)</f>
        <v>0.8</v>
      </c>
      <c r="J91">
        <f>H91*3-(IF(D91&gt;F91,D91-F91,0))+(E91+F91)/(IF(D91=0,1,D91*3))</f>
        <v>1.9333333333333336</v>
      </c>
      <c r="K91">
        <f>ABS(4-D91)</f>
        <v>1</v>
      </c>
      <c r="M91">
        <v>0</v>
      </c>
      <c r="N91">
        <v>0</v>
      </c>
      <c r="O91">
        <v>0</v>
      </c>
      <c r="P91" t="s">
        <v>7</v>
      </c>
    </row>
    <row r="92" spans="1:16" x14ac:dyDescent="0.25">
      <c r="A92">
        <v>100</v>
      </c>
      <c r="B92" t="s">
        <v>133</v>
      </c>
      <c r="C92" t="s">
        <v>1</v>
      </c>
      <c r="D92">
        <v>3</v>
      </c>
      <c r="E92">
        <v>1</v>
      </c>
      <c r="F92">
        <v>6</v>
      </c>
      <c r="G92" t="s">
        <v>77</v>
      </c>
      <c r="H92">
        <f>IFERROR(E92/D92,0)</f>
        <v>0.33333333333333331</v>
      </c>
      <c r="I92">
        <f>IFERROR(F92/D92,0)</f>
        <v>2</v>
      </c>
      <c r="J92">
        <f>H92*3-(IF(D92&gt;F92,D92-F92,0))+(E92+F92)/(IF(D92=0,1,D92*3))</f>
        <v>1.7777777777777777</v>
      </c>
      <c r="K92">
        <f>ABS(4-D92)</f>
        <v>1</v>
      </c>
      <c r="M92">
        <v>0</v>
      </c>
      <c r="N92">
        <v>0</v>
      </c>
      <c r="O92">
        <v>0</v>
      </c>
      <c r="P92" t="s">
        <v>7</v>
      </c>
    </row>
    <row r="93" spans="1:16" x14ac:dyDescent="0.25">
      <c r="A93">
        <v>102</v>
      </c>
      <c r="B93" t="s">
        <v>135</v>
      </c>
      <c r="C93" t="s">
        <v>1</v>
      </c>
      <c r="D93">
        <v>4</v>
      </c>
      <c r="E93">
        <v>3</v>
      </c>
      <c r="F93">
        <v>3</v>
      </c>
      <c r="G93" t="s">
        <v>77</v>
      </c>
      <c r="H93">
        <f>IFERROR(E93/D93,0)</f>
        <v>0.75</v>
      </c>
      <c r="I93">
        <f>IFERROR(F93/D93,0)</f>
        <v>0.75</v>
      </c>
      <c r="J93">
        <f>H93*3-(IF(D93&gt;F93,D93-F93,0))+(E93+F93)/(IF(D93=0,1,D93*3))</f>
        <v>1.75</v>
      </c>
      <c r="K93">
        <f>ABS(4-D93)</f>
        <v>0</v>
      </c>
      <c r="M93">
        <v>0</v>
      </c>
      <c r="N93">
        <v>-1</v>
      </c>
      <c r="O93">
        <v>0</v>
      </c>
      <c r="P93" t="s">
        <v>5</v>
      </c>
    </row>
    <row r="94" spans="1:16" x14ac:dyDescent="0.25">
      <c r="A94">
        <v>108</v>
      </c>
      <c r="B94" t="s">
        <v>142</v>
      </c>
      <c r="C94" t="s">
        <v>1</v>
      </c>
      <c r="D94">
        <v>5</v>
      </c>
      <c r="E94">
        <v>2</v>
      </c>
      <c r="F94">
        <v>6</v>
      </c>
      <c r="G94" t="s">
        <v>77</v>
      </c>
      <c r="H94">
        <f>IFERROR(E94/D94,0)</f>
        <v>0.4</v>
      </c>
      <c r="I94">
        <f>IFERROR(F94/D94,0)</f>
        <v>1.2</v>
      </c>
      <c r="J94">
        <f>H94*3-(IF(D94&gt;F94,D94-F94,0))+(E94+F94)/(IF(D94=0,1,D94*3))</f>
        <v>1.7333333333333334</v>
      </c>
      <c r="K94">
        <f>ABS(4-D94)</f>
        <v>1</v>
      </c>
      <c r="M94">
        <v>0</v>
      </c>
      <c r="N94">
        <v>0</v>
      </c>
      <c r="O94">
        <v>0</v>
      </c>
      <c r="P94" t="s">
        <v>7</v>
      </c>
    </row>
    <row r="95" spans="1:16" x14ac:dyDescent="0.25">
      <c r="A95">
        <v>86</v>
      </c>
      <c r="B95" t="s">
        <v>116</v>
      </c>
      <c r="C95" t="s">
        <v>1</v>
      </c>
      <c r="D95">
        <v>3</v>
      </c>
      <c r="E95">
        <v>1</v>
      </c>
      <c r="F95">
        <v>5</v>
      </c>
      <c r="G95" t="s">
        <v>112</v>
      </c>
      <c r="H95">
        <f>IFERROR(E95/D95,0)</f>
        <v>0.33333333333333331</v>
      </c>
      <c r="I95">
        <f>IFERROR(F95/D95,0)</f>
        <v>1.6666666666666667</v>
      </c>
      <c r="J95">
        <f>H95*3-(IF(D95&gt;F95,D95-F95,0))+(E95+F95)/(IF(D95=0,1,D95*3))</f>
        <v>1.6666666666666665</v>
      </c>
      <c r="K95">
        <f>ABS(4-D95)</f>
        <v>1</v>
      </c>
      <c r="M95">
        <v>0</v>
      </c>
      <c r="N95">
        <v>0</v>
      </c>
      <c r="O95">
        <v>0</v>
      </c>
      <c r="P95" t="s">
        <v>7</v>
      </c>
    </row>
    <row r="96" spans="1:16" x14ac:dyDescent="0.25">
      <c r="A96">
        <v>42</v>
      </c>
      <c r="B96" t="s">
        <v>57</v>
      </c>
      <c r="C96" t="s">
        <v>1</v>
      </c>
      <c r="D96">
        <v>4</v>
      </c>
      <c r="E96">
        <v>4</v>
      </c>
      <c r="F96">
        <v>2</v>
      </c>
      <c r="G96" t="s">
        <v>16</v>
      </c>
      <c r="H96">
        <f>IFERROR(E96/D96,0)</f>
        <v>1</v>
      </c>
      <c r="I96">
        <f>IFERROR(F96/D96,0)</f>
        <v>0.5</v>
      </c>
      <c r="J96">
        <f>H96*3-(IF(D96&gt;F96,D96-F96,0))+(E96+F96)/(IF(D96=0,1,D96*3))</f>
        <v>1.5</v>
      </c>
      <c r="K96">
        <f>ABS(4-D96)</f>
        <v>0</v>
      </c>
      <c r="M96">
        <v>0</v>
      </c>
      <c r="N96">
        <v>0</v>
      </c>
      <c r="O96">
        <v>0</v>
      </c>
      <c r="P96" t="s">
        <v>7</v>
      </c>
    </row>
    <row r="97" spans="1:16" x14ac:dyDescent="0.25">
      <c r="A97">
        <v>57</v>
      </c>
      <c r="B97" t="s">
        <v>79</v>
      </c>
      <c r="C97" t="s">
        <v>1</v>
      </c>
      <c r="D97">
        <v>4</v>
      </c>
      <c r="E97">
        <v>1</v>
      </c>
      <c r="F97">
        <v>8</v>
      </c>
      <c r="G97" t="s">
        <v>2</v>
      </c>
      <c r="H97">
        <f>IFERROR(E97/D97,0)</f>
        <v>0.25</v>
      </c>
      <c r="I97">
        <f>IFERROR(F97/D97,0)</f>
        <v>2</v>
      </c>
      <c r="J97">
        <f>H97*3-(IF(D97&gt;F97,D97-F97,0))+(E97+F97)/(IF(D97=0,1,D97*3))</f>
        <v>1.5</v>
      </c>
      <c r="K97">
        <f>ABS(4-D97)</f>
        <v>0</v>
      </c>
      <c r="M97">
        <v>0</v>
      </c>
      <c r="N97">
        <v>0</v>
      </c>
      <c r="O97">
        <v>0</v>
      </c>
      <c r="P97" t="s">
        <v>7</v>
      </c>
    </row>
    <row r="98" spans="1:16" x14ac:dyDescent="0.25">
      <c r="A98">
        <v>31</v>
      </c>
      <c r="B98" t="s">
        <v>42</v>
      </c>
      <c r="C98" t="s">
        <v>1</v>
      </c>
      <c r="D98">
        <v>3</v>
      </c>
      <c r="E98">
        <v>3</v>
      </c>
      <c r="F98">
        <v>1</v>
      </c>
      <c r="G98" t="s">
        <v>2</v>
      </c>
      <c r="H98">
        <f>IFERROR(E98/D98,0)</f>
        <v>1</v>
      </c>
      <c r="I98">
        <f>IFERROR(F98/D98,0)</f>
        <v>0.33333333333333331</v>
      </c>
      <c r="J98">
        <f>H98*3-(IF(D98&gt;F98,D98-F98,0))+(E98+F98)/(IF(D98=0,1,D98*3))</f>
        <v>1.4444444444444444</v>
      </c>
      <c r="K98">
        <f>ABS(4-D98)</f>
        <v>1</v>
      </c>
      <c r="M98">
        <v>0</v>
      </c>
      <c r="N98">
        <v>-1</v>
      </c>
      <c r="O98">
        <v>0</v>
      </c>
      <c r="P98" t="s">
        <v>5</v>
      </c>
    </row>
    <row r="99" spans="1:16" x14ac:dyDescent="0.25">
      <c r="A99">
        <v>10</v>
      </c>
      <c r="B99" t="s">
        <v>15</v>
      </c>
      <c r="C99" t="s">
        <v>1</v>
      </c>
      <c r="D99">
        <v>3</v>
      </c>
      <c r="E99">
        <v>3</v>
      </c>
      <c r="F99">
        <v>1</v>
      </c>
      <c r="G99" t="s">
        <v>16</v>
      </c>
      <c r="H99">
        <f>IFERROR(E99/D99,0)</f>
        <v>1</v>
      </c>
      <c r="I99">
        <f>IFERROR(F99/D99,0)</f>
        <v>0.33333333333333331</v>
      </c>
      <c r="J99">
        <f>H99*3-(IF(D99&gt;F99,D99-F99,0))+(E99+F99)/(IF(D99=0,1,D99*3))</f>
        <v>1.4444444444444444</v>
      </c>
      <c r="K99">
        <f>ABS(4-D99)</f>
        <v>1</v>
      </c>
      <c r="M99">
        <v>0</v>
      </c>
      <c r="N99">
        <v>0</v>
      </c>
      <c r="O99">
        <v>0</v>
      </c>
      <c r="P99" t="s">
        <v>7</v>
      </c>
    </row>
    <row r="100" spans="1:16" x14ac:dyDescent="0.25">
      <c r="A100">
        <v>41</v>
      </c>
      <c r="B100" t="s">
        <v>55</v>
      </c>
      <c r="C100" t="s">
        <v>1</v>
      </c>
      <c r="D100">
        <v>3</v>
      </c>
      <c r="E100">
        <v>2</v>
      </c>
      <c r="F100">
        <v>2</v>
      </c>
      <c r="G100" t="s">
        <v>56</v>
      </c>
      <c r="H100">
        <f>IFERROR(E100/D100,0)</f>
        <v>0.66666666666666663</v>
      </c>
      <c r="I100">
        <f>IFERROR(F100/D100,0)</f>
        <v>0.66666666666666663</v>
      </c>
      <c r="J100">
        <f>H100*3-(IF(D100&gt;F100,D100-F100,0))+(E100+F100)/(IF(D100=0,1,D100*3))</f>
        <v>1.4444444444444444</v>
      </c>
      <c r="K100">
        <f>ABS(4-D100)</f>
        <v>1</v>
      </c>
      <c r="M100">
        <v>0</v>
      </c>
      <c r="N100">
        <v>0</v>
      </c>
      <c r="O100">
        <v>0</v>
      </c>
      <c r="P100" t="s">
        <v>7</v>
      </c>
    </row>
    <row r="101" spans="1:16" x14ac:dyDescent="0.25">
      <c r="A101">
        <v>54</v>
      </c>
      <c r="B101" t="s">
        <v>75</v>
      </c>
      <c r="C101" t="s">
        <v>1</v>
      </c>
      <c r="D101">
        <v>3</v>
      </c>
      <c r="E101">
        <v>2</v>
      </c>
      <c r="F101">
        <v>2</v>
      </c>
      <c r="G101" t="s">
        <v>67</v>
      </c>
      <c r="H101">
        <f>IFERROR(E101/D101,0)</f>
        <v>0.66666666666666663</v>
      </c>
      <c r="I101">
        <f>IFERROR(F101/D101,0)</f>
        <v>0.66666666666666663</v>
      </c>
      <c r="J101">
        <f>H101*3-(IF(D101&gt;F101,D101-F101,0))+(E101+F101)/(IF(D101=0,1,D101*3))</f>
        <v>1.4444444444444444</v>
      </c>
      <c r="K101">
        <f>ABS(4-D101)</f>
        <v>1</v>
      </c>
      <c r="M101">
        <v>0</v>
      </c>
      <c r="N101">
        <v>0</v>
      </c>
      <c r="O101">
        <v>0</v>
      </c>
      <c r="P101" t="s">
        <v>7</v>
      </c>
    </row>
    <row r="102" spans="1:16" hidden="1" x14ac:dyDescent="0.25">
      <c r="A102">
        <v>119</v>
      </c>
      <c r="B102" t="s">
        <v>157</v>
      </c>
      <c r="C102" t="s">
        <v>153</v>
      </c>
      <c r="D102">
        <v>1</v>
      </c>
      <c r="E102">
        <v>1</v>
      </c>
      <c r="F102">
        <v>2</v>
      </c>
      <c r="G102" t="s">
        <v>2</v>
      </c>
      <c r="K102">
        <f>ABS(4-D102)</f>
        <v>3</v>
      </c>
      <c r="M102">
        <v>0</v>
      </c>
      <c r="N102">
        <v>0</v>
      </c>
      <c r="O102">
        <v>0</v>
      </c>
      <c r="P102" t="s">
        <v>158</v>
      </c>
    </row>
    <row r="103" spans="1:16" x14ac:dyDescent="0.25">
      <c r="A103">
        <v>46</v>
      </c>
      <c r="B103" t="s">
        <v>64</v>
      </c>
      <c r="C103" t="s">
        <v>1</v>
      </c>
      <c r="D103">
        <v>9</v>
      </c>
      <c r="E103">
        <v>7</v>
      </c>
      <c r="F103">
        <v>7</v>
      </c>
      <c r="G103" t="s">
        <v>16</v>
      </c>
      <c r="H103">
        <f>IFERROR(E103/D103,0)</f>
        <v>0.77777777777777779</v>
      </c>
      <c r="I103">
        <f>IFERROR(F103/D103,0)</f>
        <v>0.77777777777777779</v>
      </c>
      <c r="J103">
        <f>H103*3-(IF(D103&gt;F103,D103-F103,0))+(E103+F103)/(IF(D103=0,1,D103*3))</f>
        <v>0.85185185185185197</v>
      </c>
      <c r="K103">
        <f>ABS(4-D103)</f>
        <v>5</v>
      </c>
      <c r="M103">
        <v>0</v>
      </c>
      <c r="N103">
        <v>0</v>
      </c>
      <c r="O103">
        <v>0</v>
      </c>
      <c r="P103" t="s">
        <v>7</v>
      </c>
    </row>
    <row r="104" spans="1:16" x14ac:dyDescent="0.25">
      <c r="A104">
        <v>55</v>
      </c>
      <c r="B104" t="s">
        <v>76</v>
      </c>
      <c r="C104" t="s">
        <v>1</v>
      </c>
      <c r="D104">
        <v>2</v>
      </c>
      <c r="E104">
        <v>0</v>
      </c>
      <c r="F104">
        <v>5</v>
      </c>
      <c r="G104" t="s">
        <v>77</v>
      </c>
      <c r="H104">
        <f>IFERROR(E104/D104,0)</f>
        <v>0</v>
      </c>
      <c r="I104">
        <f>IFERROR(F104/D104,0)</f>
        <v>2.5</v>
      </c>
      <c r="J104">
        <f>H104*3-(IF(D104&gt;F104,D104-F104,0))+(E104+F104)/(IF(D104=0,1,D104*3))</f>
        <v>0.83333333333333337</v>
      </c>
      <c r="K104">
        <f>ABS(4-D104)</f>
        <v>2</v>
      </c>
      <c r="M104">
        <v>0</v>
      </c>
      <c r="N104">
        <v>0</v>
      </c>
      <c r="O104">
        <v>0</v>
      </c>
      <c r="P104" t="s">
        <v>7</v>
      </c>
    </row>
    <row r="105" spans="1:16" x14ac:dyDescent="0.25">
      <c r="A105">
        <v>64</v>
      </c>
      <c r="B105" t="s">
        <v>88</v>
      </c>
      <c r="C105" t="s">
        <v>1</v>
      </c>
      <c r="D105">
        <v>2</v>
      </c>
      <c r="E105">
        <v>1</v>
      </c>
      <c r="F105">
        <v>1</v>
      </c>
      <c r="G105" t="s">
        <v>87</v>
      </c>
      <c r="H105">
        <f>IFERROR(E105/D105,0)</f>
        <v>0.5</v>
      </c>
      <c r="I105">
        <f>IFERROR(F105/D105,0)</f>
        <v>0.5</v>
      </c>
      <c r="J105">
        <f>H105*3-(IF(D105&gt;F105,D105-F105,0))+(E105+F105)/(IF(D105=0,1,D105*3))</f>
        <v>0.83333333333333326</v>
      </c>
      <c r="K105">
        <f>ABS(4-D105)</f>
        <v>2</v>
      </c>
      <c r="M105">
        <v>0</v>
      </c>
      <c r="N105">
        <v>0</v>
      </c>
      <c r="O105">
        <v>0</v>
      </c>
      <c r="P105" t="s">
        <v>7</v>
      </c>
    </row>
    <row r="106" spans="1:16" x14ac:dyDescent="0.25">
      <c r="A106">
        <v>84</v>
      </c>
      <c r="B106" t="s">
        <v>113</v>
      </c>
      <c r="C106" t="s">
        <v>1</v>
      </c>
      <c r="D106">
        <v>2</v>
      </c>
      <c r="E106">
        <v>1</v>
      </c>
      <c r="F106">
        <v>1</v>
      </c>
      <c r="G106" t="s">
        <v>114</v>
      </c>
      <c r="H106">
        <f>IFERROR(E106/D106,0)</f>
        <v>0.5</v>
      </c>
      <c r="I106">
        <f>IFERROR(F106/D106,0)</f>
        <v>0.5</v>
      </c>
      <c r="J106">
        <f>H106*3-(IF(D106&gt;F106,D106-F106,0))+(E106+F106)/(IF(D106=0,1,D106*3))</f>
        <v>0.83333333333333326</v>
      </c>
      <c r="K106">
        <f>ABS(4-D106)</f>
        <v>2</v>
      </c>
      <c r="M106">
        <v>0</v>
      </c>
      <c r="N106">
        <v>0</v>
      </c>
      <c r="O106">
        <v>0</v>
      </c>
      <c r="P106" t="s">
        <v>7</v>
      </c>
    </row>
    <row r="107" spans="1:16" x14ac:dyDescent="0.25">
      <c r="A107">
        <v>71</v>
      </c>
      <c r="B107" t="s">
        <v>95</v>
      </c>
      <c r="C107" t="s">
        <v>1</v>
      </c>
      <c r="D107">
        <v>4</v>
      </c>
      <c r="E107">
        <v>3</v>
      </c>
      <c r="F107">
        <v>2</v>
      </c>
      <c r="G107" t="s">
        <v>96</v>
      </c>
      <c r="H107">
        <f>IFERROR(E107/D107,0)</f>
        <v>0.75</v>
      </c>
      <c r="I107">
        <f>IFERROR(F107/D107,0)</f>
        <v>0.5</v>
      </c>
      <c r="J107">
        <f>H107*3-(IF(D107&gt;F107,D107-F107,0))+(E107+F107)/(IF(D107=0,1,D107*3))</f>
        <v>0.66666666666666674</v>
      </c>
      <c r="K107">
        <f>ABS(4-D107)</f>
        <v>0</v>
      </c>
      <c r="M107">
        <v>0</v>
      </c>
      <c r="N107">
        <v>0</v>
      </c>
      <c r="O107">
        <v>0</v>
      </c>
      <c r="P107" t="s">
        <v>7</v>
      </c>
    </row>
    <row r="108" spans="1:16" x14ac:dyDescent="0.25">
      <c r="A108">
        <v>63</v>
      </c>
      <c r="B108" t="s">
        <v>86</v>
      </c>
      <c r="C108" t="s">
        <v>1</v>
      </c>
      <c r="D108">
        <v>2</v>
      </c>
      <c r="E108">
        <v>0</v>
      </c>
      <c r="F108">
        <v>4</v>
      </c>
      <c r="G108" t="s">
        <v>87</v>
      </c>
      <c r="H108">
        <f>IFERROR(E108/D108,0)</f>
        <v>0</v>
      </c>
      <c r="I108">
        <f>IFERROR(F108/D108,0)</f>
        <v>2</v>
      </c>
      <c r="J108">
        <f>H108*3-(IF(D108&gt;F108,D108-F108,0))+(E108+F108)/(IF(D108=0,1,D108*3))</f>
        <v>0.66666666666666663</v>
      </c>
      <c r="K108">
        <f>ABS(4-D108)</f>
        <v>2</v>
      </c>
      <c r="M108">
        <v>0</v>
      </c>
      <c r="N108">
        <v>0</v>
      </c>
      <c r="O108">
        <v>0</v>
      </c>
      <c r="P108" t="s">
        <v>7</v>
      </c>
    </row>
    <row r="109" spans="1:16" hidden="1" x14ac:dyDescent="0.25">
      <c r="A109">
        <v>117</v>
      </c>
      <c r="B109" t="s">
        <v>152</v>
      </c>
      <c r="C109" t="s">
        <v>153</v>
      </c>
      <c r="D109">
        <v>1</v>
      </c>
      <c r="E109">
        <v>1</v>
      </c>
      <c r="F109">
        <v>1</v>
      </c>
      <c r="G109" t="s">
        <v>47</v>
      </c>
      <c r="K109">
        <f>ABS(4-D109)</f>
        <v>3</v>
      </c>
      <c r="M109">
        <v>0</v>
      </c>
      <c r="N109">
        <v>0</v>
      </c>
      <c r="O109">
        <v>0</v>
      </c>
      <c r="P109" t="s">
        <v>154</v>
      </c>
    </row>
    <row r="110" spans="1:16" hidden="1" x14ac:dyDescent="0.25">
      <c r="A110">
        <v>122</v>
      </c>
      <c r="B110" t="s">
        <v>163</v>
      </c>
      <c r="C110" t="s">
        <v>153</v>
      </c>
      <c r="D110">
        <v>2</v>
      </c>
      <c r="E110">
        <v>1</v>
      </c>
      <c r="F110">
        <v>3</v>
      </c>
      <c r="G110" t="s">
        <v>77</v>
      </c>
      <c r="K110">
        <f>ABS(4-D110)</f>
        <v>2</v>
      </c>
      <c r="M110">
        <v>0</v>
      </c>
      <c r="N110">
        <v>0</v>
      </c>
      <c r="O110">
        <v>0</v>
      </c>
      <c r="P110" t="s">
        <v>164</v>
      </c>
    </row>
    <row r="111" spans="1:16" hidden="1" x14ac:dyDescent="0.25">
      <c r="A111">
        <v>127</v>
      </c>
      <c r="B111" t="s">
        <v>173</v>
      </c>
      <c r="C111" t="s">
        <v>153</v>
      </c>
      <c r="D111">
        <v>3</v>
      </c>
      <c r="E111">
        <v>0</v>
      </c>
      <c r="F111">
        <v>6</v>
      </c>
      <c r="G111" t="s">
        <v>2</v>
      </c>
      <c r="K111">
        <f>ABS(4-D111)</f>
        <v>1</v>
      </c>
      <c r="M111">
        <v>0</v>
      </c>
      <c r="N111">
        <v>0</v>
      </c>
      <c r="O111">
        <v>0</v>
      </c>
      <c r="P111" t="s">
        <v>174</v>
      </c>
    </row>
    <row r="112" spans="1:16" x14ac:dyDescent="0.25">
      <c r="A112">
        <v>82</v>
      </c>
      <c r="B112" t="s">
        <v>109</v>
      </c>
      <c r="C112" t="s">
        <v>1</v>
      </c>
      <c r="D112">
        <v>7</v>
      </c>
      <c r="E112">
        <v>5</v>
      </c>
      <c r="F112">
        <v>5</v>
      </c>
      <c r="G112" t="s">
        <v>110</v>
      </c>
      <c r="H112">
        <f>IFERROR(E112/D112,0)</f>
        <v>0.7142857142857143</v>
      </c>
      <c r="I112">
        <f>IFERROR(F112/D112,0)</f>
        <v>0.7142857142857143</v>
      </c>
      <c r="J112">
        <f>H112*3-(IF(D112&gt;F112,D112-F112,0))+(E112+F112)/(IF(D112=0,1,D112*3))</f>
        <v>0.61904761904761896</v>
      </c>
      <c r="K112">
        <f>ABS(4-D112)</f>
        <v>3</v>
      </c>
      <c r="M112">
        <v>0</v>
      </c>
      <c r="N112">
        <v>0</v>
      </c>
      <c r="O112">
        <v>0</v>
      </c>
      <c r="P112" t="s">
        <v>7</v>
      </c>
    </row>
    <row r="113" spans="1:16" x14ac:dyDescent="0.25">
      <c r="A113">
        <v>110</v>
      </c>
      <c r="B113" t="s">
        <v>144</v>
      </c>
      <c r="C113" t="s">
        <v>1</v>
      </c>
      <c r="D113">
        <v>5</v>
      </c>
      <c r="E113">
        <v>0</v>
      </c>
      <c r="F113">
        <v>9</v>
      </c>
      <c r="G113" t="s">
        <v>77</v>
      </c>
      <c r="H113">
        <f>IFERROR(E113/D113,0)</f>
        <v>0</v>
      </c>
      <c r="I113">
        <f>IFERROR(F113/D113,0)</f>
        <v>1.8</v>
      </c>
      <c r="J113">
        <f>H113*3-(IF(D113&gt;F113,D113-F113,0))+(E113+F113)/(IF(D113=0,1,D113*3))</f>
        <v>0.6</v>
      </c>
      <c r="K113">
        <f>ABS(4-D113)</f>
        <v>1</v>
      </c>
      <c r="M113">
        <v>0</v>
      </c>
      <c r="N113">
        <v>0</v>
      </c>
      <c r="O113">
        <v>0</v>
      </c>
      <c r="P113" t="s">
        <v>7</v>
      </c>
    </row>
    <row r="114" spans="1:16" hidden="1" x14ac:dyDescent="0.25">
      <c r="A114">
        <v>129</v>
      </c>
      <c r="B114" t="s">
        <v>177</v>
      </c>
      <c r="C114" t="s">
        <v>153</v>
      </c>
      <c r="D114">
        <v>4</v>
      </c>
      <c r="E114">
        <v>2</v>
      </c>
      <c r="F114">
        <v>5</v>
      </c>
      <c r="G114" t="s">
        <v>2</v>
      </c>
      <c r="K114">
        <f>ABS(4-D114)</f>
        <v>0</v>
      </c>
      <c r="M114">
        <v>0</v>
      </c>
      <c r="N114">
        <v>0</v>
      </c>
      <c r="O114">
        <v>0</v>
      </c>
      <c r="P114" t="s">
        <v>178</v>
      </c>
    </row>
    <row r="115" spans="1:16" hidden="1" x14ac:dyDescent="0.25">
      <c r="A115">
        <v>125</v>
      </c>
      <c r="B115" t="s">
        <v>169</v>
      </c>
      <c r="C115" t="s">
        <v>153</v>
      </c>
      <c r="D115">
        <v>3</v>
      </c>
      <c r="E115">
        <v>1</v>
      </c>
      <c r="F115">
        <v>4</v>
      </c>
      <c r="G115" t="s">
        <v>2</v>
      </c>
      <c r="K115">
        <f>ABS(4-D115)</f>
        <v>1</v>
      </c>
      <c r="M115">
        <v>0</v>
      </c>
      <c r="N115">
        <v>0</v>
      </c>
      <c r="O115">
        <v>0</v>
      </c>
      <c r="P115" t="s">
        <v>170</v>
      </c>
    </row>
    <row r="116" spans="1:16" hidden="1" x14ac:dyDescent="0.25">
      <c r="A116">
        <v>126</v>
      </c>
      <c r="B116" t="s">
        <v>171</v>
      </c>
      <c r="C116" t="s">
        <v>153</v>
      </c>
      <c r="D116">
        <v>3</v>
      </c>
      <c r="E116">
        <v>2</v>
      </c>
      <c r="F116">
        <v>3</v>
      </c>
      <c r="G116" t="s">
        <v>2</v>
      </c>
      <c r="K116">
        <f>ABS(4-D116)</f>
        <v>1</v>
      </c>
      <c r="M116">
        <v>0</v>
      </c>
      <c r="N116">
        <v>0</v>
      </c>
      <c r="O116">
        <v>0</v>
      </c>
      <c r="P116" t="s">
        <v>172</v>
      </c>
    </row>
    <row r="117" spans="1:16" hidden="1" x14ac:dyDescent="0.25">
      <c r="A117">
        <v>121</v>
      </c>
      <c r="B117" t="s">
        <v>161</v>
      </c>
      <c r="C117" t="s">
        <v>153</v>
      </c>
      <c r="D117">
        <v>2</v>
      </c>
      <c r="E117">
        <v>0</v>
      </c>
      <c r="F117">
        <v>3</v>
      </c>
      <c r="G117" t="s">
        <v>2</v>
      </c>
      <c r="K117">
        <f>ABS(4-D117)</f>
        <v>2</v>
      </c>
      <c r="M117">
        <v>0</v>
      </c>
      <c r="N117">
        <v>0</v>
      </c>
      <c r="O117">
        <v>1</v>
      </c>
      <c r="P117" t="s">
        <v>162</v>
      </c>
    </row>
    <row r="118" spans="1:16" hidden="1" x14ac:dyDescent="0.25">
      <c r="A118">
        <v>130</v>
      </c>
      <c r="B118" t="s">
        <v>179</v>
      </c>
      <c r="C118" t="s">
        <v>153</v>
      </c>
      <c r="D118">
        <v>4</v>
      </c>
      <c r="E118">
        <v>0</v>
      </c>
      <c r="F118">
        <v>6</v>
      </c>
      <c r="G118" t="s">
        <v>2</v>
      </c>
      <c r="K118">
        <f>ABS(4-D118)</f>
        <v>0</v>
      </c>
      <c r="M118">
        <v>4</v>
      </c>
      <c r="N118">
        <v>0</v>
      </c>
      <c r="O118">
        <v>0</v>
      </c>
      <c r="P118" t="s">
        <v>180</v>
      </c>
    </row>
    <row r="119" spans="1:16" x14ac:dyDescent="0.25">
      <c r="A119">
        <v>36</v>
      </c>
      <c r="B119" t="s">
        <v>48</v>
      </c>
      <c r="C119" t="s">
        <v>1</v>
      </c>
      <c r="D119">
        <v>6</v>
      </c>
      <c r="E119">
        <v>4</v>
      </c>
      <c r="F119">
        <v>4</v>
      </c>
      <c r="G119" t="s">
        <v>2</v>
      </c>
      <c r="H119">
        <f>IFERROR(E119/D119,0)</f>
        <v>0.66666666666666663</v>
      </c>
      <c r="I119">
        <f>IFERROR(F119/D119,0)</f>
        <v>0.66666666666666663</v>
      </c>
      <c r="J119">
        <f>H119*3-(IF(D119&gt;F119,D119-F119,0))+(E119+F119)/(IF(D119=0,1,D119*3))</f>
        <v>0.44444444444444442</v>
      </c>
      <c r="K119">
        <f>ABS(4-D119)</f>
        <v>2</v>
      </c>
      <c r="M119">
        <v>0</v>
      </c>
      <c r="N119">
        <v>0</v>
      </c>
      <c r="O119">
        <v>2</v>
      </c>
      <c r="P119" t="s">
        <v>49</v>
      </c>
    </row>
    <row r="120" spans="1:16" x14ac:dyDescent="0.25">
      <c r="A120">
        <v>92</v>
      </c>
      <c r="B120" t="s">
        <v>125</v>
      </c>
      <c r="C120" t="s">
        <v>1</v>
      </c>
      <c r="D120">
        <v>1</v>
      </c>
      <c r="E120">
        <v>0</v>
      </c>
      <c r="F120">
        <v>1</v>
      </c>
      <c r="G120" t="s">
        <v>77</v>
      </c>
      <c r="H120">
        <f>IFERROR(E120/D120,0)</f>
        <v>0</v>
      </c>
      <c r="I120">
        <f>IFERROR(F120/D120,0)</f>
        <v>1</v>
      </c>
      <c r="J120">
        <f>H120*3-(IF(D120&gt;F120,D120-F120,0))+(E120+F120)/(IF(D120=0,1,D120*3))</f>
        <v>0.33333333333333331</v>
      </c>
      <c r="K120">
        <f>ABS(4-D120)</f>
        <v>3</v>
      </c>
      <c r="M120">
        <v>2</v>
      </c>
      <c r="N120">
        <v>0</v>
      </c>
      <c r="O120">
        <v>0</v>
      </c>
      <c r="P120" t="s">
        <v>36</v>
      </c>
    </row>
    <row r="121" spans="1:16" x14ac:dyDescent="0.25">
      <c r="A121">
        <v>107</v>
      </c>
      <c r="B121" t="s">
        <v>140</v>
      </c>
      <c r="C121" t="s">
        <v>1</v>
      </c>
      <c r="D121">
        <v>5</v>
      </c>
      <c r="E121">
        <v>3</v>
      </c>
      <c r="F121">
        <v>3</v>
      </c>
      <c r="G121" t="s">
        <v>77</v>
      </c>
      <c r="H121">
        <f>IFERROR(E121/D121,0)</f>
        <v>0.6</v>
      </c>
      <c r="I121">
        <f>IFERROR(F121/D121,0)</f>
        <v>0.6</v>
      </c>
      <c r="J121">
        <f>H121*3-(IF(D121&gt;F121,D121-F121,0))+(E121+F121)/(IF(D121=0,1,D121*3))</f>
        <v>0.19999999999999984</v>
      </c>
      <c r="K121">
        <f>ABS(4-D121)</f>
        <v>1</v>
      </c>
      <c r="M121">
        <v>3</v>
      </c>
      <c r="N121">
        <v>0</v>
      </c>
      <c r="O121">
        <v>0</v>
      </c>
      <c r="P121" t="s">
        <v>141</v>
      </c>
    </row>
    <row r="122" spans="1:16" hidden="1" x14ac:dyDescent="0.25">
      <c r="A122">
        <v>128</v>
      </c>
      <c r="B122" t="s">
        <v>175</v>
      </c>
      <c r="C122" t="s">
        <v>153</v>
      </c>
      <c r="D122">
        <v>4</v>
      </c>
      <c r="E122">
        <v>4</v>
      </c>
      <c r="F122">
        <v>3</v>
      </c>
      <c r="G122" t="s">
        <v>2</v>
      </c>
      <c r="K122">
        <f>ABS(4-D122)</f>
        <v>0</v>
      </c>
      <c r="M122">
        <v>0</v>
      </c>
      <c r="N122">
        <v>0</v>
      </c>
      <c r="O122">
        <v>0</v>
      </c>
      <c r="P122" t="s">
        <v>176</v>
      </c>
    </row>
    <row r="123" spans="1:16" hidden="1" x14ac:dyDescent="0.25">
      <c r="A123">
        <v>135</v>
      </c>
      <c r="B123" t="s">
        <v>189</v>
      </c>
      <c r="C123" t="s">
        <v>153</v>
      </c>
      <c r="D123">
        <v>6</v>
      </c>
      <c r="E123">
        <v>5</v>
      </c>
      <c r="F123">
        <v>5</v>
      </c>
      <c r="G123" t="s">
        <v>2</v>
      </c>
      <c r="K123">
        <f>ABS(4-D123)</f>
        <v>2</v>
      </c>
      <c r="M123">
        <v>0</v>
      </c>
      <c r="N123">
        <v>0</v>
      </c>
      <c r="O123">
        <v>0</v>
      </c>
      <c r="P123" t="s">
        <v>190</v>
      </c>
    </row>
    <row r="124" spans="1:16" x14ac:dyDescent="0.25">
      <c r="A124">
        <v>81</v>
      </c>
      <c r="B124" t="s">
        <v>108</v>
      </c>
      <c r="C124" t="s">
        <v>1</v>
      </c>
      <c r="D124">
        <v>9</v>
      </c>
      <c r="E124">
        <v>6</v>
      </c>
      <c r="F124">
        <v>6</v>
      </c>
      <c r="G124" t="s">
        <v>96</v>
      </c>
      <c r="H124">
        <f>IFERROR(E124/D124,0)</f>
        <v>0.66666666666666663</v>
      </c>
      <c r="I124">
        <f>IFERROR(F124/D124,0)</f>
        <v>0.66666666666666663</v>
      </c>
      <c r="J124">
        <f>H124*3-(IF(D124&gt;F124,D124-F124,0))+(E124+F124)/(IF(D124=0,1,D124*3))</f>
        <v>-0.55555555555555558</v>
      </c>
      <c r="K124">
        <f>ABS(4-D124)</f>
        <v>5</v>
      </c>
      <c r="M124">
        <v>0</v>
      </c>
      <c r="N124">
        <v>0</v>
      </c>
      <c r="O124">
        <v>0</v>
      </c>
      <c r="P124" t="s">
        <v>7</v>
      </c>
    </row>
    <row r="125" spans="1:16" x14ac:dyDescent="0.25">
      <c r="A125">
        <v>66</v>
      </c>
      <c r="B125" t="s">
        <v>90</v>
      </c>
      <c r="C125" t="s">
        <v>1</v>
      </c>
      <c r="D125">
        <v>5</v>
      </c>
      <c r="E125">
        <v>5</v>
      </c>
      <c r="F125">
        <v>1</v>
      </c>
      <c r="G125" t="s">
        <v>12</v>
      </c>
      <c r="H125">
        <f>IFERROR(E125/D125,0)</f>
        <v>1</v>
      </c>
      <c r="I125">
        <f>IFERROR(F125/D125,0)</f>
        <v>0.2</v>
      </c>
      <c r="J125">
        <f>H125*3-(IF(D125&gt;F125,D125-F125,0))+(E125+F125)/(IF(D125=0,1,D125*3))</f>
        <v>-0.6</v>
      </c>
      <c r="K125">
        <f>ABS(4-D125)</f>
        <v>1</v>
      </c>
      <c r="M125">
        <v>0</v>
      </c>
      <c r="N125">
        <v>0</v>
      </c>
      <c r="O125">
        <v>0</v>
      </c>
      <c r="P125" t="s">
        <v>7</v>
      </c>
    </row>
    <row r="126" spans="1:16" x14ac:dyDescent="0.25">
      <c r="A126">
        <v>113</v>
      </c>
      <c r="B126" t="s">
        <v>147</v>
      </c>
      <c r="C126" t="s">
        <v>1</v>
      </c>
      <c r="D126">
        <v>6</v>
      </c>
      <c r="E126">
        <v>2</v>
      </c>
      <c r="F126">
        <v>4</v>
      </c>
      <c r="G126" t="s">
        <v>77</v>
      </c>
      <c r="H126">
        <f>IFERROR(E126/D126,0)</f>
        <v>0.33333333333333331</v>
      </c>
      <c r="I126">
        <f>IFERROR(F126/D126,0)</f>
        <v>0.66666666666666663</v>
      </c>
      <c r="J126">
        <f>H126*3-(IF(D126&gt;F126,D126-F126,0))+(E126+F126)/(IF(D126=0,1,D126*3))</f>
        <v>-0.66666666666666674</v>
      </c>
      <c r="K126">
        <f>ABS(4-D126)</f>
        <v>2</v>
      </c>
      <c r="M126">
        <v>4</v>
      </c>
      <c r="N126">
        <v>0</v>
      </c>
      <c r="O126">
        <v>0</v>
      </c>
      <c r="P126" t="s">
        <v>99</v>
      </c>
    </row>
    <row r="127" spans="1:16" x14ac:dyDescent="0.25">
      <c r="A127">
        <v>115</v>
      </c>
      <c r="B127" t="s">
        <v>149</v>
      </c>
      <c r="C127" t="s">
        <v>1</v>
      </c>
      <c r="D127">
        <v>8</v>
      </c>
      <c r="E127">
        <v>5</v>
      </c>
      <c r="F127">
        <v>5</v>
      </c>
      <c r="G127" t="s">
        <v>87</v>
      </c>
      <c r="H127">
        <f>IFERROR(E127/D127,0)</f>
        <v>0.625</v>
      </c>
      <c r="I127">
        <f>IFERROR(F127/D127,0)</f>
        <v>0.625</v>
      </c>
      <c r="J127">
        <f>H127*3-(IF(D127&gt;F127,D127-F127,0))+(E127+F127)/(IF(D127=0,1,D127*3))</f>
        <v>-0.70833333333333326</v>
      </c>
      <c r="K127">
        <f>ABS(4-D127)</f>
        <v>4</v>
      </c>
      <c r="M127">
        <v>0</v>
      </c>
      <c r="N127">
        <v>0</v>
      </c>
      <c r="O127">
        <v>0</v>
      </c>
      <c r="P127" t="s">
        <v>7</v>
      </c>
    </row>
    <row r="128" spans="1:16" x14ac:dyDescent="0.25">
      <c r="A128">
        <v>78</v>
      </c>
      <c r="B128" t="s">
        <v>104</v>
      </c>
      <c r="C128" t="s">
        <v>1</v>
      </c>
      <c r="D128">
        <v>8</v>
      </c>
      <c r="E128">
        <v>5</v>
      </c>
      <c r="F128">
        <v>5</v>
      </c>
      <c r="G128" t="s">
        <v>47</v>
      </c>
      <c r="H128">
        <f>IFERROR(E128/D128,0)</f>
        <v>0.625</v>
      </c>
      <c r="I128">
        <f>IFERROR(F128/D128,0)</f>
        <v>0.625</v>
      </c>
      <c r="J128">
        <f>H128*3-(IF(D128&gt;F128,D128-F128,0))+(E128+F128)/(IF(D128=0,1,D128*3))</f>
        <v>-0.70833333333333326</v>
      </c>
      <c r="K128">
        <f>ABS(4-D128)</f>
        <v>4</v>
      </c>
      <c r="M128">
        <v>0</v>
      </c>
      <c r="N128">
        <v>-5</v>
      </c>
      <c r="O128">
        <v>0</v>
      </c>
      <c r="P128" t="s">
        <v>105</v>
      </c>
    </row>
    <row r="129" spans="1:16" x14ac:dyDescent="0.25">
      <c r="A129">
        <v>90</v>
      </c>
      <c r="B129" t="s">
        <v>122</v>
      </c>
      <c r="C129" t="s">
        <v>1</v>
      </c>
      <c r="D129">
        <v>8</v>
      </c>
      <c r="E129">
        <v>5</v>
      </c>
      <c r="F129">
        <v>5</v>
      </c>
      <c r="G129" t="s">
        <v>112</v>
      </c>
      <c r="H129">
        <f>IFERROR(E129/D129,0)</f>
        <v>0.625</v>
      </c>
      <c r="I129">
        <f>IFERROR(F129/D129,0)</f>
        <v>0.625</v>
      </c>
      <c r="J129">
        <f>H129*3-(IF(D129&gt;F129,D129-F129,0))+(E129+F129)/(IF(D129=0,1,D129*3))</f>
        <v>-0.70833333333333326</v>
      </c>
      <c r="K129">
        <f>ABS(4-D129)</f>
        <v>4</v>
      </c>
      <c r="M129">
        <v>0</v>
      </c>
      <c r="N129">
        <v>0</v>
      </c>
      <c r="O129">
        <v>0</v>
      </c>
      <c r="P129" t="s">
        <v>7</v>
      </c>
    </row>
    <row r="130" spans="1:16" x14ac:dyDescent="0.25">
      <c r="A130">
        <v>35</v>
      </c>
      <c r="B130" t="s">
        <v>46</v>
      </c>
      <c r="C130" t="s">
        <v>1</v>
      </c>
      <c r="D130">
        <v>6</v>
      </c>
      <c r="E130">
        <v>5</v>
      </c>
      <c r="F130">
        <v>2</v>
      </c>
      <c r="G130" t="s">
        <v>47</v>
      </c>
      <c r="H130">
        <f>IFERROR(E130/D130,0)</f>
        <v>0.83333333333333337</v>
      </c>
      <c r="I130">
        <f>IFERROR(F130/D130,0)</f>
        <v>0.33333333333333331</v>
      </c>
      <c r="J130">
        <f>H130*3-(IF(D130&gt;F130,D130-F130,0))+(E130+F130)/(IF(D130=0,1,D130*3))</f>
        <v>-1.1111111111111112</v>
      </c>
      <c r="K130">
        <f>ABS(4-D130)</f>
        <v>2</v>
      </c>
      <c r="M130">
        <v>0</v>
      </c>
      <c r="N130">
        <v>0</v>
      </c>
      <c r="O130">
        <v>1</v>
      </c>
      <c r="P130" t="s">
        <v>38</v>
      </c>
    </row>
    <row r="131" spans="1:16" x14ac:dyDescent="0.25">
      <c r="A131">
        <v>89</v>
      </c>
      <c r="B131" t="s">
        <v>120</v>
      </c>
      <c r="C131" t="s">
        <v>1</v>
      </c>
      <c r="D131">
        <v>5</v>
      </c>
      <c r="E131">
        <v>4</v>
      </c>
      <c r="F131">
        <v>1</v>
      </c>
      <c r="G131" t="s">
        <v>112</v>
      </c>
      <c r="H131">
        <f>IFERROR(E131/D131,0)</f>
        <v>0.8</v>
      </c>
      <c r="I131">
        <f>IFERROR(F131/D131,0)</f>
        <v>0.2</v>
      </c>
      <c r="J131">
        <f>H131*3-(IF(D131&gt;F131,D131-F131,0))+(E131+F131)/(IF(D131=0,1,D131*3))</f>
        <v>-1.2666666666666664</v>
      </c>
      <c r="K131">
        <f>ABS(4-D131)</f>
        <v>1</v>
      </c>
      <c r="M131">
        <v>2</v>
      </c>
      <c r="N131">
        <v>0</v>
      </c>
      <c r="O131">
        <v>0</v>
      </c>
      <c r="P131" t="s">
        <v>121</v>
      </c>
    </row>
    <row r="132" spans="1:16" hidden="1" x14ac:dyDescent="0.25">
      <c r="A132">
        <v>123</v>
      </c>
      <c r="B132" t="s">
        <v>165</v>
      </c>
      <c r="C132" t="s">
        <v>153</v>
      </c>
      <c r="D132">
        <v>2</v>
      </c>
      <c r="E132">
        <v>4</v>
      </c>
      <c r="F132">
        <v>0</v>
      </c>
      <c r="G132" t="s">
        <v>2</v>
      </c>
      <c r="K132">
        <f>ABS(4-D132)</f>
        <v>2</v>
      </c>
      <c r="M132">
        <v>0</v>
      </c>
      <c r="N132">
        <v>0</v>
      </c>
      <c r="O132">
        <v>0</v>
      </c>
      <c r="P132" t="s">
        <v>166</v>
      </c>
    </row>
    <row r="133" spans="1:16" x14ac:dyDescent="0.25">
      <c r="A133">
        <v>116</v>
      </c>
      <c r="B133" t="s">
        <v>150</v>
      </c>
      <c r="C133" t="s">
        <v>1</v>
      </c>
      <c r="D133">
        <v>12</v>
      </c>
      <c r="E133">
        <v>8</v>
      </c>
      <c r="F133">
        <v>8</v>
      </c>
      <c r="G133" t="s">
        <v>151</v>
      </c>
      <c r="H133">
        <f>IFERROR(E133/D133,0)</f>
        <v>0.66666666666666663</v>
      </c>
      <c r="I133">
        <f>IFERROR(F133/D133,0)</f>
        <v>0.66666666666666663</v>
      </c>
      <c r="J133">
        <f>H133*3-(IF(D133&gt;F133,D133-F133,0))+(E133+F133)/(IF(D133=0,1,D133*3))</f>
        <v>-1.5555555555555556</v>
      </c>
      <c r="K133">
        <f>ABS(4-D133)</f>
        <v>8</v>
      </c>
      <c r="M133">
        <v>0</v>
      </c>
      <c r="N133">
        <v>0</v>
      </c>
      <c r="O133">
        <v>0</v>
      </c>
      <c r="P133" t="s">
        <v>7</v>
      </c>
    </row>
    <row r="134" spans="1:16" hidden="1" x14ac:dyDescent="0.25">
      <c r="A134">
        <v>132</v>
      </c>
      <c r="B134" t="s">
        <v>183</v>
      </c>
      <c r="C134" t="s">
        <v>153</v>
      </c>
      <c r="D134">
        <v>5</v>
      </c>
      <c r="E134">
        <v>3</v>
      </c>
      <c r="F134">
        <v>3</v>
      </c>
      <c r="G134" t="s">
        <v>47</v>
      </c>
      <c r="K134">
        <f>ABS(4-D134)</f>
        <v>1</v>
      </c>
      <c r="M134">
        <v>0</v>
      </c>
      <c r="N134">
        <v>0</v>
      </c>
      <c r="O134">
        <v>0</v>
      </c>
      <c r="P134" t="s">
        <v>184</v>
      </c>
    </row>
    <row r="135" spans="1:16" hidden="1" x14ac:dyDescent="0.25">
      <c r="A135">
        <v>124</v>
      </c>
      <c r="B135" t="s">
        <v>167</v>
      </c>
      <c r="C135" t="s">
        <v>153</v>
      </c>
      <c r="D135">
        <v>3</v>
      </c>
      <c r="E135">
        <v>2</v>
      </c>
      <c r="F135">
        <v>1</v>
      </c>
      <c r="G135" t="s">
        <v>16</v>
      </c>
      <c r="K135">
        <f>ABS(4-D135)</f>
        <v>1</v>
      </c>
      <c r="M135">
        <v>0</v>
      </c>
      <c r="N135">
        <v>0</v>
      </c>
      <c r="O135">
        <v>0</v>
      </c>
      <c r="P135" t="s">
        <v>168</v>
      </c>
    </row>
    <row r="136" spans="1:16" hidden="1" x14ac:dyDescent="0.25">
      <c r="A136">
        <v>134</v>
      </c>
      <c r="B136" t="s">
        <v>187</v>
      </c>
      <c r="C136" t="s">
        <v>153</v>
      </c>
      <c r="D136">
        <v>4</v>
      </c>
      <c r="E136">
        <v>2</v>
      </c>
      <c r="F136">
        <v>2</v>
      </c>
      <c r="G136" t="s">
        <v>2</v>
      </c>
      <c r="K136">
        <f>ABS(4-D136)</f>
        <v>0</v>
      </c>
      <c r="M136">
        <v>0</v>
      </c>
      <c r="N136">
        <v>0</v>
      </c>
      <c r="O136">
        <v>1</v>
      </c>
      <c r="P136" t="s">
        <v>188</v>
      </c>
    </row>
    <row r="137" spans="1:16" hidden="1" x14ac:dyDescent="0.25">
      <c r="A137">
        <v>120</v>
      </c>
      <c r="B137" t="s">
        <v>159</v>
      </c>
      <c r="C137" t="s">
        <v>153</v>
      </c>
      <c r="D137">
        <v>2</v>
      </c>
      <c r="E137">
        <v>1</v>
      </c>
      <c r="F137">
        <v>0</v>
      </c>
      <c r="G137" t="s">
        <v>67</v>
      </c>
      <c r="K137">
        <f>ABS(4-D137)</f>
        <v>2</v>
      </c>
      <c r="M137">
        <v>0</v>
      </c>
      <c r="N137">
        <v>0</v>
      </c>
      <c r="O137">
        <v>0</v>
      </c>
      <c r="P137" t="s">
        <v>160</v>
      </c>
    </row>
    <row r="138" spans="1:16" hidden="1" x14ac:dyDescent="0.25">
      <c r="A138">
        <v>137</v>
      </c>
      <c r="B138" t="s">
        <v>193</v>
      </c>
      <c r="C138" t="s">
        <v>153</v>
      </c>
      <c r="D138">
        <v>2</v>
      </c>
      <c r="E138">
        <v>0</v>
      </c>
      <c r="F138">
        <v>0</v>
      </c>
      <c r="G138" t="s">
        <v>12</v>
      </c>
      <c r="K138">
        <f>ABS(4-D138)</f>
        <v>2</v>
      </c>
      <c r="M138">
        <v>0</v>
      </c>
      <c r="N138">
        <v>0</v>
      </c>
      <c r="O138">
        <v>0</v>
      </c>
      <c r="P138" t="s">
        <v>194</v>
      </c>
    </row>
    <row r="139" spans="1:16" hidden="1" x14ac:dyDescent="0.25">
      <c r="A139">
        <v>138</v>
      </c>
      <c r="B139" t="s">
        <v>195</v>
      </c>
      <c r="C139" t="s">
        <v>153</v>
      </c>
      <c r="D139">
        <v>2</v>
      </c>
      <c r="E139">
        <v>0</v>
      </c>
      <c r="F139">
        <v>0</v>
      </c>
      <c r="G139" t="s">
        <v>77</v>
      </c>
      <c r="K139">
        <f>ABS(4-D139)</f>
        <v>2</v>
      </c>
      <c r="M139">
        <v>0</v>
      </c>
      <c r="N139">
        <v>0</v>
      </c>
      <c r="O139">
        <v>1</v>
      </c>
      <c r="P139" t="s">
        <v>196</v>
      </c>
    </row>
    <row r="140" spans="1:16" hidden="1" x14ac:dyDescent="0.25">
      <c r="A140">
        <v>140</v>
      </c>
      <c r="B140" t="s">
        <v>200</v>
      </c>
      <c r="C140" t="s">
        <v>153</v>
      </c>
      <c r="D140">
        <v>2</v>
      </c>
      <c r="E140">
        <v>0</v>
      </c>
      <c r="F140">
        <v>0</v>
      </c>
      <c r="G140" t="s">
        <v>112</v>
      </c>
      <c r="K140">
        <f>ABS(4-D140)</f>
        <v>2</v>
      </c>
      <c r="M140">
        <v>0</v>
      </c>
      <c r="N140">
        <v>0</v>
      </c>
      <c r="O140">
        <v>0</v>
      </c>
      <c r="P140" t="s">
        <v>201</v>
      </c>
    </row>
    <row r="141" spans="1:16" hidden="1" x14ac:dyDescent="0.25">
      <c r="A141">
        <v>153</v>
      </c>
      <c r="B141" t="s">
        <v>227</v>
      </c>
      <c r="C141" t="s">
        <v>228</v>
      </c>
      <c r="D141">
        <v>2</v>
      </c>
      <c r="E141">
        <v>0</v>
      </c>
      <c r="F141">
        <v>0</v>
      </c>
      <c r="G141" t="s">
        <v>2</v>
      </c>
      <c r="K141">
        <f>ABS(4-D141)</f>
        <v>2</v>
      </c>
      <c r="M141">
        <v>5</v>
      </c>
      <c r="N141">
        <v>0</v>
      </c>
      <c r="O141">
        <v>0</v>
      </c>
      <c r="P141" t="s">
        <v>229</v>
      </c>
    </row>
    <row r="142" spans="1:16" hidden="1" x14ac:dyDescent="0.25">
      <c r="A142">
        <v>154</v>
      </c>
      <c r="B142" t="s">
        <v>230</v>
      </c>
      <c r="C142" t="s">
        <v>228</v>
      </c>
      <c r="D142">
        <v>2</v>
      </c>
      <c r="E142">
        <v>0</v>
      </c>
      <c r="F142">
        <v>0</v>
      </c>
      <c r="G142" t="s">
        <v>2</v>
      </c>
      <c r="K142">
        <f>ABS(4-D142)</f>
        <v>2</v>
      </c>
      <c r="M142">
        <v>0</v>
      </c>
      <c r="N142">
        <v>-2</v>
      </c>
      <c r="O142">
        <v>1</v>
      </c>
      <c r="P142" t="s">
        <v>231</v>
      </c>
    </row>
    <row r="143" spans="1:16" hidden="1" x14ac:dyDescent="0.25">
      <c r="A143">
        <v>160</v>
      </c>
      <c r="B143" t="s">
        <v>242</v>
      </c>
      <c r="C143" t="s">
        <v>228</v>
      </c>
      <c r="D143">
        <v>2</v>
      </c>
      <c r="E143">
        <v>0</v>
      </c>
      <c r="F143">
        <v>0</v>
      </c>
      <c r="G143" t="s">
        <v>2</v>
      </c>
      <c r="K143">
        <f>ABS(4-D143)</f>
        <v>2</v>
      </c>
      <c r="M143">
        <v>2</v>
      </c>
      <c r="N143">
        <v>-2</v>
      </c>
      <c r="O143">
        <v>0</v>
      </c>
      <c r="P143" t="s">
        <v>243</v>
      </c>
    </row>
    <row r="144" spans="1:16" x14ac:dyDescent="0.25">
      <c r="A144">
        <v>53</v>
      </c>
      <c r="B144" t="s">
        <v>73</v>
      </c>
      <c r="C144" t="s">
        <v>1</v>
      </c>
      <c r="D144">
        <v>4</v>
      </c>
      <c r="E144">
        <v>1</v>
      </c>
      <c r="F144">
        <v>1</v>
      </c>
      <c r="G144" t="s">
        <v>74</v>
      </c>
      <c r="H144">
        <f>IFERROR(E144/D144,0)</f>
        <v>0.25</v>
      </c>
      <c r="I144">
        <f>IFERROR(F144/D144,0)</f>
        <v>0.25</v>
      </c>
      <c r="J144">
        <f>H144*3-(IF(D144&gt;F144,D144-F144,0))+(E144+F144)/(IF(D144=0,1,D144*3))</f>
        <v>-2.0833333333333335</v>
      </c>
      <c r="K144">
        <f>ABS(4-D144)</f>
        <v>0</v>
      </c>
      <c r="M144">
        <v>0</v>
      </c>
      <c r="N144">
        <v>0</v>
      </c>
      <c r="O144">
        <v>0</v>
      </c>
      <c r="P144" t="s">
        <v>7</v>
      </c>
    </row>
    <row r="145" spans="1:16" hidden="1" x14ac:dyDescent="0.25">
      <c r="A145">
        <v>131</v>
      </c>
      <c r="B145" t="s">
        <v>181</v>
      </c>
      <c r="C145" t="s">
        <v>153</v>
      </c>
      <c r="D145">
        <v>4</v>
      </c>
      <c r="E145">
        <v>4</v>
      </c>
      <c r="F145">
        <v>1</v>
      </c>
      <c r="G145" t="s">
        <v>2</v>
      </c>
      <c r="K145">
        <f>ABS(4-D145)</f>
        <v>0</v>
      </c>
      <c r="M145">
        <v>0</v>
      </c>
      <c r="N145">
        <v>0</v>
      </c>
      <c r="O145">
        <v>0</v>
      </c>
      <c r="P145" t="s">
        <v>182</v>
      </c>
    </row>
    <row r="146" spans="1:16" hidden="1" x14ac:dyDescent="0.25">
      <c r="A146">
        <v>149</v>
      </c>
      <c r="B146" t="s">
        <v>219</v>
      </c>
      <c r="C146" t="s">
        <v>203</v>
      </c>
      <c r="D146">
        <v>3</v>
      </c>
      <c r="E146">
        <v>0</v>
      </c>
      <c r="F146">
        <v>0</v>
      </c>
      <c r="G146" t="s">
        <v>151</v>
      </c>
      <c r="K146">
        <f>ABS(4-D146)</f>
        <v>1</v>
      </c>
      <c r="M146">
        <v>0</v>
      </c>
      <c r="N146">
        <v>0</v>
      </c>
      <c r="O146">
        <v>1</v>
      </c>
      <c r="P146" t="s">
        <v>220</v>
      </c>
    </row>
    <row r="147" spans="1:16" hidden="1" x14ac:dyDescent="0.25">
      <c r="A147">
        <v>156</v>
      </c>
      <c r="B147" t="s">
        <v>234</v>
      </c>
      <c r="C147" t="s">
        <v>228</v>
      </c>
      <c r="D147">
        <v>3</v>
      </c>
      <c r="E147">
        <v>0</v>
      </c>
      <c r="F147">
        <v>0</v>
      </c>
      <c r="G147" t="s">
        <v>2</v>
      </c>
      <c r="K147">
        <f>ABS(4-D147)</f>
        <v>1</v>
      </c>
      <c r="M147">
        <v>3</v>
      </c>
      <c r="N147">
        <v>-3</v>
      </c>
      <c r="O147">
        <v>0</v>
      </c>
      <c r="P147" t="s">
        <v>235</v>
      </c>
    </row>
    <row r="148" spans="1:16" hidden="1" x14ac:dyDescent="0.25">
      <c r="A148">
        <v>147</v>
      </c>
      <c r="B148" t="s">
        <v>215</v>
      </c>
      <c r="C148" t="s">
        <v>203</v>
      </c>
      <c r="D148">
        <v>2</v>
      </c>
      <c r="E148">
        <v>0</v>
      </c>
      <c r="F148">
        <v>-1</v>
      </c>
      <c r="G148" t="s">
        <v>2</v>
      </c>
      <c r="K148">
        <f>ABS(4-D148)</f>
        <v>2</v>
      </c>
      <c r="M148">
        <v>0</v>
      </c>
      <c r="N148">
        <v>0</v>
      </c>
      <c r="O148">
        <v>1</v>
      </c>
      <c r="P148" t="s">
        <v>216</v>
      </c>
    </row>
    <row r="149" spans="1:16" hidden="1" x14ac:dyDescent="0.25">
      <c r="A149">
        <v>144</v>
      </c>
      <c r="B149" t="s">
        <v>209</v>
      </c>
      <c r="C149" t="s">
        <v>203</v>
      </c>
      <c r="D149">
        <v>1</v>
      </c>
      <c r="E149">
        <v>0</v>
      </c>
      <c r="F149">
        <v>-2</v>
      </c>
      <c r="G149" t="s">
        <v>2</v>
      </c>
      <c r="K149">
        <f>ABS(4-D149)</f>
        <v>3</v>
      </c>
      <c r="M149">
        <v>0</v>
      </c>
      <c r="N149">
        <v>0</v>
      </c>
      <c r="O149">
        <v>0</v>
      </c>
      <c r="P149" t="s">
        <v>210</v>
      </c>
    </row>
    <row r="150" spans="1:16" hidden="1" x14ac:dyDescent="0.25">
      <c r="A150">
        <v>139</v>
      </c>
      <c r="B150" t="s">
        <v>197</v>
      </c>
      <c r="C150" t="s">
        <v>153</v>
      </c>
      <c r="D150">
        <v>4</v>
      </c>
      <c r="E150">
        <v>0</v>
      </c>
      <c r="F150">
        <v>0</v>
      </c>
      <c r="G150" t="s">
        <v>198</v>
      </c>
      <c r="K150">
        <f>ABS(4-D150)</f>
        <v>0</v>
      </c>
      <c r="M150">
        <v>0</v>
      </c>
      <c r="N150">
        <v>0</v>
      </c>
      <c r="O150">
        <v>0</v>
      </c>
      <c r="P150" t="s">
        <v>199</v>
      </c>
    </row>
    <row r="151" spans="1:16" hidden="1" x14ac:dyDescent="0.25">
      <c r="A151">
        <v>157</v>
      </c>
      <c r="B151" t="s">
        <v>236</v>
      </c>
      <c r="C151" t="s">
        <v>228</v>
      </c>
      <c r="D151">
        <v>3</v>
      </c>
      <c r="E151">
        <v>0</v>
      </c>
      <c r="F151">
        <v>-1</v>
      </c>
      <c r="G151" t="s">
        <v>2</v>
      </c>
      <c r="K151">
        <f>ABS(4-D151)</f>
        <v>1</v>
      </c>
      <c r="M151">
        <v>1</v>
      </c>
      <c r="N151">
        <v>0</v>
      </c>
      <c r="O151">
        <v>1</v>
      </c>
      <c r="P151" t="s">
        <v>237</v>
      </c>
    </row>
    <row r="152" spans="1:16" hidden="1" x14ac:dyDescent="0.25">
      <c r="A152">
        <v>148</v>
      </c>
      <c r="B152" t="s">
        <v>217</v>
      </c>
      <c r="C152" t="s">
        <v>203</v>
      </c>
      <c r="D152">
        <v>2</v>
      </c>
      <c r="E152">
        <v>0</v>
      </c>
      <c r="F152">
        <v>-2</v>
      </c>
      <c r="G152" t="s">
        <v>151</v>
      </c>
      <c r="K152">
        <f>ABS(4-D152)</f>
        <v>2</v>
      </c>
      <c r="M152">
        <v>0</v>
      </c>
      <c r="N152">
        <v>0</v>
      </c>
      <c r="O152">
        <v>0</v>
      </c>
      <c r="P152" t="s">
        <v>218</v>
      </c>
    </row>
    <row r="153" spans="1:16" hidden="1" x14ac:dyDescent="0.25">
      <c r="A153">
        <v>133</v>
      </c>
      <c r="B153" t="s">
        <v>185</v>
      </c>
      <c r="C153" t="s">
        <v>153</v>
      </c>
      <c r="D153">
        <v>5</v>
      </c>
      <c r="E153">
        <v>4</v>
      </c>
      <c r="F153">
        <v>0</v>
      </c>
      <c r="G153" t="s">
        <v>12</v>
      </c>
      <c r="K153">
        <f>ABS(4-D153)</f>
        <v>1</v>
      </c>
      <c r="M153">
        <v>0</v>
      </c>
      <c r="N153">
        <v>0</v>
      </c>
      <c r="O153">
        <v>0</v>
      </c>
      <c r="P153" t="s">
        <v>186</v>
      </c>
    </row>
    <row r="154" spans="1:16" hidden="1" x14ac:dyDescent="0.25">
      <c r="A154">
        <v>145</v>
      </c>
      <c r="B154" t="s">
        <v>211</v>
      </c>
      <c r="C154" t="s">
        <v>203</v>
      </c>
      <c r="D154">
        <v>3</v>
      </c>
      <c r="E154">
        <v>-2</v>
      </c>
      <c r="F154">
        <v>-2</v>
      </c>
      <c r="G154" t="s">
        <v>2</v>
      </c>
      <c r="K154">
        <f>ABS(4-D154)</f>
        <v>1</v>
      </c>
      <c r="M154">
        <v>0</v>
      </c>
      <c r="N154">
        <v>0</v>
      </c>
      <c r="O154">
        <v>0</v>
      </c>
      <c r="P154" t="s">
        <v>212</v>
      </c>
    </row>
    <row r="155" spans="1:16" hidden="1" x14ac:dyDescent="0.25">
      <c r="A155">
        <v>150</v>
      </c>
      <c r="B155" t="s">
        <v>221</v>
      </c>
      <c r="C155" t="s">
        <v>203</v>
      </c>
      <c r="D155">
        <v>2</v>
      </c>
      <c r="E155">
        <v>0</v>
      </c>
      <c r="F155">
        <v>-3</v>
      </c>
      <c r="G155" t="s">
        <v>2</v>
      </c>
      <c r="K155">
        <f>ABS(4-D155)</f>
        <v>2</v>
      </c>
      <c r="M155">
        <v>0</v>
      </c>
      <c r="N155">
        <v>0</v>
      </c>
      <c r="O155">
        <v>0</v>
      </c>
      <c r="P155" t="s">
        <v>222</v>
      </c>
    </row>
    <row r="156" spans="1:16" hidden="1" x14ac:dyDescent="0.25">
      <c r="A156">
        <v>146</v>
      </c>
      <c r="B156" t="s">
        <v>213</v>
      </c>
      <c r="C156" t="s">
        <v>203</v>
      </c>
      <c r="D156">
        <v>4</v>
      </c>
      <c r="E156">
        <v>-2</v>
      </c>
      <c r="F156">
        <v>-2</v>
      </c>
      <c r="G156" t="s">
        <v>2</v>
      </c>
      <c r="K156">
        <f>ABS(4-D156)</f>
        <v>0</v>
      </c>
      <c r="M156">
        <v>0</v>
      </c>
      <c r="N156">
        <v>-2</v>
      </c>
      <c r="O156">
        <v>0</v>
      </c>
      <c r="P156" t="s">
        <v>214</v>
      </c>
    </row>
    <row r="157" spans="1:16" hidden="1" x14ac:dyDescent="0.25">
      <c r="A157">
        <v>155</v>
      </c>
      <c r="B157" t="s">
        <v>232</v>
      </c>
      <c r="C157" t="s">
        <v>228</v>
      </c>
      <c r="D157">
        <v>3</v>
      </c>
      <c r="E157">
        <v>0</v>
      </c>
      <c r="F157">
        <v>-3</v>
      </c>
      <c r="G157" t="s">
        <v>2</v>
      </c>
      <c r="K157">
        <f>ABS(4-D157)</f>
        <v>1</v>
      </c>
      <c r="M157">
        <v>0</v>
      </c>
      <c r="N157">
        <v>-1</v>
      </c>
      <c r="O157">
        <v>0</v>
      </c>
      <c r="P157" t="s">
        <v>233</v>
      </c>
    </row>
    <row r="158" spans="1:16" hidden="1" x14ac:dyDescent="0.25">
      <c r="A158">
        <v>159</v>
      </c>
      <c r="B158" t="s">
        <v>240</v>
      </c>
      <c r="C158" t="s">
        <v>228</v>
      </c>
      <c r="D158">
        <v>4</v>
      </c>
      <c r="E158">
        <v>0</v>
      </c>
      <c r="F158">
        <v>-3</v>
      </c>
      <c r="G158" t="s">
        <v>2</v>
      </c>
      <c r="K158">
        <f>ABS(4-D158)</f>
        <v>0</v>
      </c>
      <c r="M158">
        <v>3</v>
      </c>
      <c r="N158">
        <v>0</v>
      </c>
      <c r="O158">
        <v>0</v>
      </c>
      <c r="P158" t="s">
        <v>241</v>
      </c>
    </row>
    <row r="159" spans="1:16" hidden="1" x14ac:dyDescent="0.25">
      <c r="A159">
        <v>158</v>
      </c>
      <c r="B159" t="s">
        <v>238</v>
      </c>
      <c r="C159" t="s">
        <v>228</v>
      </c>
      <c r="D159">
        <v>3</v>
      </c>
      <c r="E159">
        <v>0</v>
      </c>
      <c r="F159">
        <v>-4</v>
      </c>
      <c r="G159" t="s">
        <v>2</v>
      </c>
      <c r="K159">
        <f>ABS(4-D159)</f>
        <v>1</v>
      </c>
      <c r="M159">
        <v>0</v>
      </c>
      <c r="N159">
        <v>0</v>
      </c>
      <c r="O159">
        <v>0</v>
      </c>
      <c r="P159" t="s">
        <v>239</v>
      </c>
    </row>
    <row r="160" spans="1:16" hidden="1" x14ac:dyDescent="0.25">
      <c r="A160">
        <v>152</v>
      </c>
      <c r="B160" t="s">
        <v>225</v>
      </c>
      <c r="C160" t="s">
        <v>203</v>
      </c>
      <c r="D160">
        <v>7</v>
      </c>
      <c r="E160">
        <v>0</v>
      </c>
      <c r="F160">
        <v>-7</v>
      </c>
      <c r="G160" t="s">
        <v>2</v>
      </c>
      <c r="K160">
        <f>ABS(4-D160)</f>
        <v>3</v>
      </c>
      <c r="M160">
        <v>0</v>
      </c>
      <c r="N160">
        <v>0</v>
      </c>
      <c r="O160">
        <v>1</v>
      </c>
      <c r="P160" t="s">
        <v>226</v>
      </c>
    </row>
    <row r="161" spans="1:16" hidden="1" x14ac:dyDescent="0.25">
      <c r="A161">
        <v>151</v>
      </c>
      <c r="B161" t="s">
        <v>223</v>
      </c>
      <c r="C161" t="s">
        <v>203</v>
      </c>
      <c r="D161">
        <v>5</v>
      </c>
      <c r="E161">
        <v>0</v>
      </c>
      <c r="F161">
        <v>-99</v>
      </c>
      <c r="G161" t="s">
        <v>151</v>
      </c>
      <c r="K161">
        <f>ABS(4-D161)</f>
        <v>1</v>
      </c>
      <c r="M161">
        <v>0</v>
      </c>
      <c r="N161">
        <v>0</v>
      </c>
      <c r="O161">
        <v>0</v>
      </c>
      <c r="P161" t="s">
        <v>224</v>
      </c>
    </row>
  </sheetData>
  <autoFilter ref="A1:P161">
    <filterColumn colId="2">
      <filters>
        <filter val="creature"/>
      </filters>
    </filterColumn>
    <sortState ref="A30:P161">
      <sortCondition descending="1" ref="J1:J1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7"/>
  <sheetViews>
    <sheetView tabSelected="1" workbookViewId="0">
      <selection activeCell="L12" sqref="L12"/>
    </sheetView>
  </sheetViews>
  <sheetFormatPr defaultRowHeight="15" x14ac:dyDescent="0.25"/>
  <cols>
    <col min="2" max="2" width="23.42578125" bestFit="1" customWidth="1"/>
    <col min="10" max="10" width="13.5703125" bestFit="1" customWidth="1"/>
  </cols>
  <sheetData>
    <row r="1" spans="1:16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255</v>
      </c>
      <c r="I1" t="s">
        <v>258</v>
      </c>
      <c r="J1" t="s">
        <v>259</v>
      </c>
      <c r="K1" t="s">
        <v>260</v>
      </c>
      <c r="L1" t="s">
        <v>261</v>
      </c>
      <c r="M1" t="s">
        <v>251</v>
      </c>
      <c r="N1" t="s">
        <v>252</v>
      </c>
      <c r="O1" t="s">
        <v>253</v>
      </c>
      <c r="P1" t="s">
        <v>254</v>
      </c>
    </row>
    <row r="2" spans="1:16" hidden="1" x14ac:dyDescent="0.25">
      <c r="A2" s="2">
        <v>68</v>
      </c>
      <c r="B2" s="2" t="s">
        <v>92</v>
      </c>
      <c r="C2" s="2" t="s">
        <v>1</v>
      </c>
      <c r="D2" s="2">
        <v>6</v>
      </c>
      <c r="E2" s="1">
        <v>14</v>
      </c>
      <c r="F2" s="1">
        <v>10</v>
      </c>
      <c r="G2" s="2" t="s">
        <v>12</v>
      </c>
      <c r="H2">
        <f>E2/IF(D2=0,1,D2)*3</f>
        <v>7</v>
      </c>
      <c r="I2">
        <f>-ABS(4-D2)</f>
        <v>-2</v>
      </c>
      <c r="J2">
        <f>-IF(D2&gt;F2,D2-F2,0)</f>
        <v>0</v>
      </c>
      <c r="K2">
        <f>IF(D2=0,1,(E2+F2)/(D2*3))</f>
        <v>1.3333333333333333</v>
      </c>
      <c r="L2">
        <f>SUM(H2:K2)</f>
        <v>6.333333333333333</v>
      </c>
      <c r="M2" s="2">
        <v>0</v>
      </c>
      <c r="N2" s="2">
        <v>0</v>
      </c>
      <c r="O2" s="2">
        <v>0</v>
      </c>
      <c r="P2" s="2" t="s">
        <v>7</v>
      </c>
    </row>
    <row r="3" spans="1:16" hidden="1" x14ac:dyDescent="0.25">
      <c r="A3">
        <v>18</v>
      </c>
      <c r="B3" t="s">
        <v>25</v>
      </c>
      <c r="C3" t="s">
        <v>1</v>
      </c>
      <c r="D3">
        <v>4</v>
      </c>
      <c r="E3">
        <v>7</v>
      </c>
      <c r="F3">
        <v>4</v>
      </c>
      <c r="G3" t="s">
        <v>2</v>
      </c>
      <c r="H3">
        <f>E3/IF(D3=0,1,D3)*3</f>
        <v>5.25</v>
      </c>
      <c r="I3">
        <f>-ABS(4-D3)</f>
        <v>0</v>
      </c>
      <c r="J3">
        <f>-IF(D3&gt;F3,D3-F3,0)</f>
        <v>0</v>
      </c>
      <c r="K3">
        <f>IF(D3=0,1,(E3+F3)/(D3*3))</f>
        <v>0.91666666666666663</v>
      </c>
      <c r="L3">
        <f>SUM(H3:K3)</f>
        <v>6.166666666666667</v>
      </c>
      <c r="M3">
        <v>0</v>
      </c>
      <c r="N3">
        <v>0</v>
      </c>
      <c r="O3">
        <v>0</v>
      </c>
      <c r="P3" t="s">
        <v>7</v>
      </c>
    </row>
    <row r="4" spans="1:16" hidden="1" x14ac:dyDescent="0.25">
      <c r="A4" s="2">
        <v>7</v>
      </c>
      <c r="B4" s="2" t="s">
        <v>11</v>
      </c>
      <c r="C4" s="2" t="s">
        <v>1</v>
      </c>
      <c r="D4" s="2">
        <v>2</v>
      </c>
      <c r="E4" s="1">
        <v>4</v>
      </c>
      <c r="F4" s="1">
        <v>4</v>
      </c>
      <c r="G4" s="2" t="s">
        <v>12</v>
      </c>
      <c r="H4">
        <f>E4/IF(D4=0,1,D4)*3</f>
        <v>6</v>
      </c>
      <c r="I4">
        <f>-ABS(4-D4)</f>
        <v>-2</v>
      </c>
      <c r="J4">
        <f>-IF(D4&gt;F4,D4-F4,0)</f>
        <v>0</v>
      </c>
      <c r="K4">
        <f>IF(D4=0,1,(E4+F4)/(D4*3))</f>
        <v>1.3333333333333333</v>
      </c>
      <c r="L4">
        <f>SUM(H4:K4)</f>
        <v>5.333333333333333</v>
      </c>
      <c r="M4" s="2">
        <v>0</v>
      </c>
      <c r="N4" s="2">
        <v>0</v>
      </c>
      <c r="O4" s="2">
        <v>0</v>
      </c>
      <c r="P4" s="2" t="s">
        <v>7</v>
      </c>
    </row>
    <row r="5" spans="1:16" hidden="1" x14ac:dyDescent="0.25">
      <c r="A5" s="2">
        <v>65</v>
      </c>
      <c r="B5" s="2" t="s">
        <v>89</v>
      </c>
      <c r="C5" s="2" t="s">
        <v>1</v>
      </c>
      <c r="D5" s="2">
        <v>2</v>
      </c>
      <c r="E5" s="1">
        <v>4</v>
      </c>
      <c r="F5" s="1">
        <v>4</v>
      </c>
      <c r="G5" s="2" t="s">
        <v>12</v>
      </c>
      <c r="H5">
        <f>E5/IF(D5=0,1,D5)*3</f>
        <v>6</v>
      </c>
      <c r="I5">
        <f>-ABS(4-D5)</f>
        <v>-2</v>
      </c>
      <c r="J5">
        <f>-IF(D5&gt;F5,D5-F5,0)</f>
        <v>0</v>
      </c>
      <c r="K5">
        <f>IF(D5=0,1,(E5+F5)/(D5*3))</f>
        <v>1.3333333333333333</v>
      </c>
      <c r="L5">
        <f>SUM(H5:K5)</f>
        <v>5.333333333333333</v>
      </c>
      <c r="M5" s="2">
        <v>0</v>
      </c>
      <c r="N5" s="2">
        <v>0</v>
      </c>
      <c r="O5" s="2">
        <v>0</v>
      </c>
      <c r="P5" s="2" t="s">
        <v>7</v>
      </c>
    </row>
    <row r="6" spans="1:16" hidden="1" x14ac:dyDescent="0.25">
      <c r="A6">
        <v>14</v>
      </c>
      <c r="B6" t="s">
        <v>21</v>
      </c>
      <c r="C6" t="s">
        <v>1</v>
      </c>
      <c r="D6">
        <v>4</v>
      </c>
      <c r="E6">
        <v>9</v>
      </c>
      <c r="F6">
        <v>1</v>
      </c>
      <c r="G6" t="s">
        <v>2</v>
      </c>
      <c r="H6">
        <f>E6/IF(D6=0,1,D6)*3</f>
        <v>6.75</v>
      </c>
      <c r="I6">
        <f>-ABS(4-D6)</f>
        <v>0</v>
      </c>
      <c r="J6">
        <f>-IF(D6&gt;F6,D6-F6,0)</f>
        <v>-3</v>
      </c>
      <c r="K6">
        <f>IF(D6=0,1,(E6+F6)/(D6*3))</f>
        <v>0.83333333333333337</v>
      </c>
      <c r="L6">
        <f>SUM(H6:K6)</f>
        <v>4.583333333333333</v>
      </c>
      <c r="M6">
        <v>0</v>
      </c>
      <c r="N6">
        <v>0</v>
      </c>
      <c r="O6">
        <v>0</v>
      </c>
      <c r="P6" t="s">
        <v>7</v>
      </c>
    </row>
    <row r="7" spans="1:16" hidden="1" x14ac:dyDescent="0.25">
      <c r="A7">
        <v>3</v>
      </c>
      <c r="B7" t="s">
        <v>6</v>
      </c>
      <c r="C7" t="s">
        <v>1</v>
      </c>
      <c r="D7">
        <v>1</v>
      </c>
      <c r="E7">
        <v>2</v>
      </c>
      <c r="F7">
        <v>2</v>
      </c>
      <c r="G7" t="s">
        <v>2</v>
      </c>
      <c r="H7">
        <f>E7/IF(D7=0,1,D7)*3</f>
        <v>6</v>
      </c>
      <c r="I7">
        <f>-ABS(4-D7)</f>
        <v>-3</v>
      </c>
      <c r="J7">
        <f>-IF(D7&gt;F7,D7-F7,0)</f>
        <v>0</v>
      </c>
      <c r="K7">
        <f>IF(D7=0,1,(E7+F7)/(D7*3))</f>
        <v>1.3333333333333333</v>
      </c>
      <c r="L7">
        <f>SUM(H7:K7)</f>
        <v>4.333333333333333</v>
      </c>
      <c r="M7">
        <v>0</v>
      </c>
      <c r="N7">
        <v>0</v>
      </c>
      <c r="O7">
        <v>0</v>
      </c>
      <c r="P7" t="s">
        <v>7</v>
      </c>
    </row>
    <row r="8" spans="1:16" hidden="1" x14ac:dyDescent="0.25">
      <c r="A8">
        <v>70</v>
      </c>
      <c r="B8" t="s">
        <v>94</v>
      </c>
      <c r="C8" t="s">
        <v>1</v>
      </c>
      <c r="D8">
        <v>4</v>
      </c>
      <c r="E8">
        <v>6</v>
      </c>
      <c r="F8">
        <v>3</v>
      </c>
      <c r="G8" t="s">
        <v>47</v>
      </c>
      <c r="H8">
        <f>E8/IF(D8=0,1,D8)*3</f>
        <v>4.5</v>
      </c>
      <c r="I8">
        <f>-ABS(4-D8)</f>
        <v>0</v>
      </c>
      <c r="J8">
        <f>-IF(D8&gt;F8,D8-F8,0)</f>
        <v>-1</v>
      </c>
      <c r="K8">
        <f>IF(D8=0,1,(E8+F8)/(D8*3))</f>
        <v>0.75</v>
      </c>
      <c r="L8">
        <f>SUM(H8:K8)</f>
        <v>4.25</v>
      </c>
      <c r="M8">
        <v>0</v>
      </c>
      <c r="N8">
        <v>0</v>
      </c>
      <c r="O8">
        <v>0</v>
      </c>
      <c r="P8" t="s">
        <v>7</v>
      </c>
    </row>
    <row r="9" spans="1:16" hidden="1" x14ac:dyDescent="0.25">
      <c r="A9" s="2">
        <v>67</v>
      </c>
      <c r="B9" s="2" t="s">
        <v>91</v>
      </c>
      <c r="C9" s="2" t="s">
        <v>1</v>
      </c>
      <c r="D9" s="2">
        <v>6</v>
      </c>
      <c r="E9" s="1">
        <v>10</v>
      </c>
      <c r="F9" s="1">
        <v>10</v>
      </c>
      <c r="G9" s="2" t="s">
        <v>12</v>
      </c>
      <c r="H9">
        <f>E9/IF(D9=0,1,D9)*3</f>
        <v>5</v>
      </c>
      <c r="I9">
        <f>-ABS(4-D9)</f>
        <v>-2</v>
      </c>
      <c r="J9">
        <f>-IF(D9&gt;F9,D9-F9,0)</f>
        <v>0</v>
      </c>
      <c r="K9">
        <f>IF(D9=0,1,(E9+F9)/(D9*3))</f>
        <v>1.1111111111111112</v>
      </c>
      <c r="L9">
        <f>SUM(H9:K9)</f>
        <v>4.1111111111111107</v>
      </c>
      <c r="M9" s="2">
        <v>0</v>
      </c>
      <c r="N9" s="2">
        <v>-2</v>
      </c>
      <c r="O9" s="2">
        <v>0</v>
      </c>
      <c r="P9" s="2" t="s">
        <v>41</v>
      </c>
    </row>
    <row r="10" spans="1:16" hidden="1" x14ac:dyDescent="0.25">
      <c r="A10">
        <v>1</v>
      </c>
      <c r="B10" t="s">
        <v>0</v>
      </c>
      <c r="C10" t="s">
        <v>1</v>
      </c>
      <c r="D10">
        <v>1</v>
      </c>
      <c r="E10">
        <v>2</v>
      </c>
      <c r="F10">
        <v>1</v>
      </c>
      <c r="G10" t="s">
        <v>2</v>
      </c>
      <c r="H10">
        <f>E10/IF(D10=0,1,D10)*3</f>
        <v>6</v>
      </c>
      <c r="I10">
        <f>-ABS(4-D10)</f>
        <v>-3</v>
      </c>
      <c r="J10">
        <f>-IF(D10&gt;F10,D10-F10,0)</f>
        <v>0</v>
      </c>
      <c r="K10">
        <f>IF(D10=0,1,(E10+F10)/(D10*3))</f>
        <v>1</v>
      </c>
      <c r="L10">
        <f>SUM(H10:K10)</f>
        <v>4</v>
      </c>
      <c r="M10">
        <v>1</v>
      </c>
      <c r="N10">
        <v>0</v>
      </c>
      <c r="O10">
        <v>0</v>
      </c>
      <c r="P10" t="s">
        <v>3</v>
      </c>
    </row>
    <row r="11" spans="1:16" hidden="1" x14ac:dyDescent="0.25">
      <c r="A11">
        <v>39</v>
      </c>
      <c r="B11" t="s">
        <v>52</v>
      </c>
      <c r="C11" t="s">
        <v>1</v>
      </c>
      <c r="D11">
        <v>1</v>
      </c>
      <c r="E11">
        <v>2</v>
      </c>
      <c r="F11">
        <v>1</v>
      </c>
      <c r="G11" t="s">
        <v>16</v>
      </c>
      <c r="H11">
        <f>E11/IF(D11=0,1,D11)*3</f>
        <v>6</v>
      </c>
      <c r="I11">
        <f>-ABS(4-D11)</f>
        <v>-3</v>
      </c>
      <c r="J11">
        <f>-IF(D11&gt;F11,D11-F11,0)</f>
        <v>0</v>
      </c>
      <c r="K11">
        <f>IF(D11=0,1,(E11+F11)/(D11*3))</f>
        <v>1</v>
      </c>
      <c r="L11">
        <f>SUM(H11:K11)</f>
        <v>4</v>
      </c>
      <c r="M11">
        <v>0</v>
      </c>
      <c r="N11">
        <v>0</v>
      </c>
      <c r="O11">
        <v>0</v>
      </c>
      <c r="P11" t="s">
        <v>7</v>
      </c>
    </row>
    <row r="12" spans="1:16" x14ac:dyDescent="0.25">
      <c r="A12">
        <v>62</v>
      </c>
      <c r="B12" t="s">
        <v>84</v>
      </c>
      <c r="C12" t="s">
        <v>1</v>
      </c>
      <c r="D12">
        <v>12</v>
      </c>
      <c r="E12">
        <v>12</v>
      </c>
      <c r="F12">
        <v>12</v>
      </c>
      <c r="G12" t="s">
        <v>85</v>
      </c>
      <c r="H12">
        <f>E12/IF(D12=0,1,D12)*3</f>
        <v>3</v>
      </c>
      <c r="I12">
        <f>-ABS(4-D12)</f>
        <v>-8</v>
      </c>
      <c r="J12">
        <f>-IF(D12&gt;F12,D12-F12,0)</f>
        <v>0</v>
      </c>
      <c r="K12">
        <f>IF(D12=0,1,(E12+F12)/(D12*3))</f>
        <v>0.66666666666666663</v>
      </c>
      <c r="L12">
        <f>SUM(H12:K12)</f>
        <v>-4.333333333333333</v>
      </c>
      <c r="M12">
        <v>0</v>
      </c>
      <c r="N12">
        <v>0</v>
      </c>
      <c r="O12">
        <v>0</v>
      </c>
      <c r="P12" t="s">
        <v>7</v>
      </c>
    </row>
    <row r="13" spans="1:16" hidden="1" x14ac:dyDescent="0.25">
      <c r="A13">
        <v>69</v>
      </c>
      <c r="B13" t="s">
        <v>93</v>
      </c>
      <c r="C13" t="s">
        <v>1</v>
      </c>
      <c r="D13">
        <v>3</v>
      </c>
      <c r="E13">
        <v>4</v>
      </c>
      <c r="F13">
        <v>4</v>
      </c>
      <c r="G13" t="s">
        <v>47</v>
      </c>
      <c r="H13">
        <f>E13/IF(D13=0,1,D13)*3</f>
        <v>4</v>
      </c>
      <c r="I13">
        <f>-ABS(4-D13)</f>
        <v>-1</v>
      </c>
      <c r="J13">
        <f>-IF(D13&gt;F13,D13-F13,0)</f>
        <v>0</v>
      </c>
      <c r="K13">
        <f>IF(D13=0,1,(E13+F13)/(D13*3))</f>
        <v>0.88888888888888884</v>
      </c>
      <c r="L13">
        <f>SUM(H13:K13)</f>
        <v>3.8888888888888888</v>
      </c>
      <c r="M13">
        <v>0</v>
      </c>
      <c r="N13">
        <v>0</v>
      </c>
      <c r="O13">
        <v>0</v>
      </c>
      <c r="P13" t="s">
        <v>7</v>
      </c>
    </row>
    <row r="14" spans="1:16" hidden="1" x14ac:dyDescent="0.25">
      <c r="A14">
        <v>5</v>
      </c>
      <c r="B14" t="s">
        <v>9</v>
      </c>
      <c r="C14" t="s">
        <v>1</v>
      </c>
      <c r="D14">
        <v>2</v>
      </c>
      <c r="E14">
        <v>4</v>
      </c>
      <c r="F14">
        <v>1</v>
      </c>
      <c r="G14" t="s">
        <v>2</v>
      </c>
      <c r="H14">
        <f>E14/IF(D14=0,1,D14)*3</f>
        <v>6</v>
      </c>
      <c r="I14">
        <f>-ABS(4-D14)</f>
        <v>-2</v>
      </c>
      <c r="J14">
        <f>-IF(D14&gt;F14,D14-F14,0)</f>
        <v>-1</v>
      </c>
      <c r="K14">
        <f>IF(D14=0,1,(E14+F14)/(D14*3))</f>
        <v>0.83333333333333337</v>
      </c>
      <c r="L14">
        <f>SUM(H14:K14)</f>
        <v>3.8333333333333335</v>
      </c>
      <c r="M14">
        <v>0</v>
      </c>
      <c r="N14">
        <v>0</v>
      </c>
      <c r="O14">
        <v>0</v>
      </c>
      <c r="P14" t="s">
        <v>7</v>
      </c>
    </row>
    <row r="15" spans="1:16" hidden="1" x14ac:dyDescent="0.25">
      <c r="A15">
        <v>11</v>
      </c>
      <c r="B15" t="s">
        <v>17</v>
      </c>
      <c r="C15" t="s">
        <v>1</v>
      </c>
      <c r="D15">
        <v>3</v>
      </c>
      <c r="E15">
        <v>5</v>
      </c>
      <c r="F15">
        <v>2</v>
      </c>
      <c r="G15" t="s">
        <v>2</v>
      </c>
      <c r="H15">
        <f>E15/IF(D15=0,1,D15)*3</f>
        <v>5</v>
      </c>
      <c r="I15">
        <f>-ABS(4-D15)</f>
        <v>-1</v>
      </c>
      <c r="J15">
        <f>-IF(D15&gt;F15,D15-F15,0)</f>
        <v>-1</v>
      </c>
      <c r="K15">
        <f>IF(D15=0,1,(E15+F15)/(D15*3))</f>
        <v>0.77777777777777779</v>
      </c>
      <c r="L15">
        <f>SUM(H15:K15)</f>
        <v>3.7777777777777777</v>
      </c>
      <c r="M15">
        <v>0</v>
      </c>
      <c r="N15">
        <v>0</v>
      </c>
      <c r="O15">
        <v>0</v>
      </c>
      <c r="P15" t="s">
        <v>7</v>
      </c>
    </row>
    <row r="16" spans="1:16" hidden="1" x14ac:dyDescent="0.25">
      <c r="A16">
        <v>15</v>
      </c>
      <c r="B16" t="s">
        <v>22</v>
      </c>
      <c r="C16" t="s">
        <v>1</v>
      </c>
      <c r="D16">
        <v>4</v>
      </c>
      <c r="E16">
        <v>4</v>
      </c>
      <c r="F16">
        <v>5</v>
      </c>
      <c r="G16" t="s">
        <v>2</v>
      </c>
      <c r="H16">
        <f>E16/IF(D16=0,1,D16)*3</f>
        <v>3</v>
      </c>
      <c r="I16">
        <f>-ABS(4-D16)</f>
        <v>0</v>
      </c>
      <c r="J16">
        <f>-IF(D16&gt;F16,D16-F16,0)</f>
        <v>0</v>
      </c>
      <c r="K16">
        <f>IF(D16=0,1,(E16+F16)/(D16*3))</f>
        <v>0.75</v>
      </c>
      <c r="L16">
        <f>SUM(H16:K16)</f>
        <v>3.75</v>
      </c>
      <c r="M16">
        <v>0</v>
      </c>
      <c r="N16">
        <v>0</v>
      </c>
      <c r="O16">
        <v>0</v>
      </c>
      <c r="P16" t="s">
        <v>7</v>
      </c>
    </row>
    <row r="17" spans="1:16" hidden="1" x14ac:dyDescent="0.25">
      <c r="A17">
        <v>17</v>
      </c>
      <c r="B17" t="s">
        <v>24</v>
      </c>
      <c r="C17" t="s">
        <v>1</v>
      </c>
      <c r="D17">
        <v>4</v>
      </c>
      <c r="E17">
        <v>4</v>
      </c>
      <c r="F17">
        <v>5</v>
      </c>
      <c r="G17" t="s">
        <v>2</v>
      </c>
      <c r="H17">
        <f>E17/IF(D17=0,1,D17)*3</f>
        <v>3</v>
      </c>
      <c r="I17">
        <f>-ABS(4-D17)</f>
        <v>0</v>
      </c>
      <c r="J17">
        <f>-IF(D17&gt;F17,D17-F17,0)</f>
        <v>0</v>
      </c>
      <c r="K17">
        <f>IF(D17=0,1,(E17+F17)/(D17*3))</f>
        <v>0.75</v>
      </c>
      <c r="L17">
        <f>SUM(H17:K17)</f>
        <v>3.75</v>
      </c>
      <c r="M17">
        <v>0</v>
      </c>
      <c r="N17">
        <v>0</v>
      </c>
      <c r="O17">
        <v>0</v>
      </c>
      <c r="P17" t="s">
        <v>7</v>
      </c>
    </row>
    <row r="18" spans="1:16" hidden="1" x14ac:dyDescent="0.25">
      <c r="A18">
        <v>73</v>
      </c>
      <c r="B18" t="s">
        <v>98</v>
      </c>
      <c r="C18" t="s">
        <v>1</v>
      </c>
      <c r="D18">
        <v>4</v>
      </c>
      <c r="E18">
        <v>4</v>
      </c>
      <c r="F18">
        <v>4</v>
      </c>
      <c r="G18" t="s">
        <v>47</v>
      </c>
      <c r="H18">
        <f>E18/IF(D18=0,1,D18)*3</f>
        <v>3</v>
      </c>
      <c r="I18">
        <f>-ABS(4-D18)</f>
        <v>0</v>
      </c>
      <c r="J18">
        <f>-IF(D18&gt;F18,D18-F18,0)</f>
        <v>0</v>
      </c>
      <c r="K18">
        <f>IF(D18=0,1,(E18+F18)/(D18*3))</f>
        <v>0.66666666666666663</v>
      </c>
      <c r="L18">
        <f>SUM(H18:K18)</f>
        <v>3.6666666666666665</v>
      </c>
      <c r="M18">
        <v>4</v>
      </c>
      <c r="N18">
        <v>0</v>
      </c>
      <c r="O18">
        <v>0</v>
      </c>
      <c r="P18" t="s">
        <v>99</v>
      </c>
    </row>
    <row r="19" spans="1:16" x14ac:dyDescent="0.25">
      <c r="A19">
        <v>92</v>
      </c>
      <c r="B19" t="s">
        <v>125</v>
      </c>
      <c r="C19" t="s">
        <v>1</v>
      </c>
      <c r="D19">
        <v>1</v>
      </c>
      <c r="E19">
        <v>0</v>
      </c>
      <c r="F19">
        <v>1</v>
      </c>
      <c r="G19" t="s">
        <v>77</v>
      </c>
      <c r="H19">
        <f>E19/IF(D19=0,1,D19)*3</f>
        <v>0</v>
      </c>
      <c r="I19">
        <f>-ABS(4-D19)</f>
        <v>-3</v>
      </c>
      <c r="J19">
        <f>-IF(D19&gt;F19,D19-F19,0)</f>
        <v>0</v>
      </c>
      <c r="K19">
        <f>IF(D19=0,1,(E19+F19)/(D19*3))</f>
        <v>0.33333333333333331</v>
      </c>
      <c r="L19">
        <f>SUM(H19:K19)</f>
        <v>-2.6666666666666665</v>
      </c>
      <c r="M19">
        <v>2</v>
      </c>
      <c r="N19">
        <v>0</v>
      </c>
      <c r="O19">
        <v>0</v>
      </c>
      <c r="P19" t="s">
        <v>36</v>
      </c>
    </row>
    <row r="20" spans="1:16" hidden="1" x14ac:dyDescent="0.25">
      <c r="A20">
        <v>13</v>
      </c>
      <c r="B20" t="s">
        <v>19</v>
      </c>
      <c r="C20" t="s">
        <v>1</v>
      </c>
      <c r="D20">
        <v>4</v>
      </c>
      <c r="E20">
        <v>5</v>
      </c>
      <c r="F20">
        <v>3</v>
      </c>
      <c r="G20" t="s">
        <v>2</v>
      </c>
      <c r="H20">
        <f>E20/IF(D20=0,1,D20)*3</f>
        <v>3.75</v>
      </c>
      <c r="I20">
        <f>-ABS(4-D20)</f>
        <v>0</v>
      </c>
      <c r="J20">
        <f>-IF(D20&gt;F20,D20-F20,0)</f>
        <v>-1</v>
      </c>
      <c r="K20">
        <f>IF(D20=0,1,(E20+F20)/(D20*3))</f>
        <v>0.66666666666666663</v>
      </c>
      <c r="L20">
        <f>SUM(H20:K20)</f>
        <v>3.4166666666666665</v>
      </c>
      <c r="M20">
        <v>1</v>
      </c>
      <c r="N20">
        <v>-1</v>
      </c>
      <c r="O20">
        <v>0</v>
      </c>
      <c r="P20" t="s">
        <v>20</v>
      </c>
    </row>
    <row r="21" spans="1:16" hidden="1" x14ac:dyDescent="0.25">
      <c r="A21">
        <v>72</v>
      </c>
      <c r="B21" t="s">
        <v>97</v>
      </c>
      <c r="C21" t="s">
        <v>1</v>
      </c>
      <c r="D21">
        <v>4</v>
      </c>
      <c r="E21">
        <v>5</v>
      </c>
      <c r="F21">
        <v>3</v>
      </c>
      <c r="G21" t="s">
        <v>47</v>
      </c>
      <c r="H21">
        <f>E21/IF(D21=0,1,D21)*3</f>
        <v>3.75</v>
      </c>
      <c r="I21">
        <f>-ABS(4-D21)</f>
        <v>0</v>
      </c>
      <c r="J21">
        <f>-IF(D21&gt;F21,D21-F21,0)</f>
        <v>-1</v>
      </c>
      <c r="K21">
        <f>IF(D21=0,1,(E21+F21)/(D21*3))</f>
        <v>0.66666666666666663</v>
      </c>
      <c r="L21">
        <f>SUM(H21:K21)</f>
        <v>3.4166666666666665</v>
      </c>
      <c r="M21">
        <v>0</v>
      </c>
      <c r="N21">
        <v>0</v>
      </c>
      <c r="O21">
        <v>0</v>
      </c>
      <c r="P21" t="s">
        <v>7</v>
      </c>
    </row>
    <row r="22" spans="1:16" hidden="1" x14ac:dyDescent="0.25">
      <c r="A22">
        <v>6</v>
      </c>
      <c r="B22" t="s">
        <v>10</v>
      </c>
      <c r="C22" t="s">
        <v>1</v>
      </c>
      <c r="D22">
        <v>2</v>
      </c>
      <c r="E22">
        <v>3</v>
      </c>
      <c r="F22">
        <v>2</v>
      </c>
      <c r="G22" t="s">
        <v>2</v>
      </c>
      <c r="H22">
        <f>E22/IF(D22=0,1,D22)*3</f>
        <v>4.5</v>
      </c>
      <c r="I22">
        <f>-ABS(4-D22)</f>
        <v>-2</v>
      </c>
      <c r="J22">
        <f>-IF(D22&gt;F22,D22-F22,0)</f>
        <v>0</v>
      </c>
      <c r="K22">
        <f>IF(D22=0,1,(E22+F22)/(D22*3))</f>
        <v>0.83333333333333337</v>
      </c>
      <c r="L22">
        <f>SUM(H22:K22)</f>
        <v>3.3333333333333335</v>
      </c>
      <c r="M22">
        <v>0</v>
      </c>
      <c r="N22">
        <v>0</v>
      </c>
      <c r="O22">
        <v>0</v>
      </c>
      <c r="P22" t="s">
        <v>7</v>
      </c>
    </row>
    <row r="23" spans="1:16" hidden="1" x14ac:dyDescent="0.25">
      <c r="A23">
        <v>26</v>
      </c>
      <c r="B23" t="s">
        <v>34</v>
      </c>
      <c r="C23" t="s">
        <v>1</v>
      </c>
      <c r="D23">
        <v>2</v>
      </c>
      <c r="E23">
        <v>3</v>
      </c>
      <c r="F23">
        <v>2</v>
      </c>
      <c r="G23" t="s">
        <v>2</v>
      </c>
      <c r="H23">
        <f>E23/IF(D23=0,1,D23)*3</f>
        <v>4.5</v>
      </c>
      <c r="I23">
        <f>-ABS(4-D23)</f>
        <v>-2</v>
      </c>
      <c r="J23">
        <f>-IF(D23&gt;F23,D23-F23,0)</f>
        <v>0</v>
      </c>
      <c r="K23">
        <f>IF(D23=0,1,(E23+F23)/(D23*3))</f>
        <v>0.83333333333333337</v>
      </c>
      <c r="L23">
        <f>SUM(H23:K23)</f>
        <v>3.3333333333333335</v>
      </c>
      <c r="M23">
        <v>0</v>
      </c>
      <c r="N23">
        <v>-1</v>
      </c>
      <c r="O23">
        <v>0</v>
      </c>
      <c r="P23" t="s">
        <v>5</v>
      </c>
    </row>
    <row r="24" spans="1:16" x14ac:dyDescent="0.25">
      <c r="A24">
        <v>113</v>
      </c>
      <c r="B24" t="s">
        <v>147</v>
      </c>
      <c r="C24" t="s">
        <v>1</v>
      </c>
      <c r="D24">
        <v>6</v>
      </c>
      <c r="E24">
        <v>2</v>
      </c>
      <c r="F24">
        <v>4</v>
      </c>
      <c r="G24" t="s">
        <v>77</v>
      </c>
      <c r="H24">
        <f>E24/IF(D24=0,1,D24)*3</f>
        <v>1</v>
      </c>
      <c r="I24">
        <f>-ABS(4-D24)</f>
        <v>-2</v>
      </c>
      <c r="J24">
        <f>-IF(D24&gt;F24,D24-F24,0)</f>
        <v>-2</v>
      </c>
      <c r="K24">
        <f>IF(D24=0,1,(E24+F24)/(D24*3))</f>
        <v>0.33333333333333331</v>
      </c>
      <c r="L24">
        <f>SUM(H24:K24)</f>
        <v>-2.6666666666666665</v>
      </c>
      <c r="M24">
        <v>4</v>
      </c>
      <c r="N24">
        <v>0</v>
      </c>
      <c r="O24">
        <v>0</v>
      </c>
      <c r="P24" t="s">
        <v>99</v>
      </c>
    </row>
    <row r="25" spans="1:16" hidden="1" x14ac:dyDescent="0.25">
      <c r="A25">
        <v>21</v>
      </c>
      <c r="B25" t="s">
        <v>28</v>
      </c>
      <c r="C25" t="s">
        <v>1</v>
      </c>
      <c r="D25">
        <v>5</v>
      </c>
      <c r="E25">
        <v>6</v>
      </c>
      <c r="F25">
        <v>5</v>
      </c>
      <c r="G25" t="s">
        <v>2</v>
      </c>
      <c r="H25">
        <f>E25/IF(D25=0,1,D25)*3</f>
        <v>3.5999999999999996</v>
      </c>
      <c r="I25">
        <f>-ABS(4-D25)</f>
        <v>-1</v>
      </c>
      <c r="J25">
        <f>-IF(D25&gt;F25,D25-F25,0)</f>
        <v>0</v>
      </c>
      <c r="K25">
        <f>IF(D25=0,1,(E25+F25)/(D25*3))</f>
        <v>0.73333333333333328</v>
      </c>
      <c r="L25">
        <f>SUM(H25:K25)</f>
        <v>3.333333333333333</v>
      </c>
      <c r="M25">
        <v>0</v>
      </c>
      <c r="N25">
        <v>0</v>
      </c>
      <c r="O25">
        <v>0</v>
      </c>
      <c r="P25" t="s">
        <v>7</v>
      </c>
    </row>
    <row r="26" spans="1:16" hidden="1" x14ac:dyDescent="0.25">
      <c r="A26">
        <v>75</v>
      </c>
      <c r="B26" t="s">
        <v>101</v>
      </c>
      <c r="C26" t="s">
        <v>1</v>
      </c>
      <c r="D26">
        <v>5</v>
      </c>
      <c r="E26">
        <v>6</v>
      </c>
      <c r="F26">
        <v>5</v>
      </c>
      <c r="G26" t="s">
        <v>47</v>
      </c>
      <c r="H26">
        <f>E26/IF(D26=0,1,D26)*3</f>
        <v>3.5999999999999996</v>
      </c>
      <c r="I26">
        <f>-ABS(4-D26)</f>
        <v>-1</v>
      </c>
      <c r="J26">
        <f>-IF(D26&gt;F26,D26-F26,0)</f>
        <v>0</v>
      </c>
      <c r="K26">
        <f>IF(D26=0,1,(E26+F26)/(D26*3))</f>
        <v>0.73333333333333328</v>
      </c>
      <c r="L26">
        <f>SUM(H26:K26)</f>
        <v>3.333333333333333</v>
      </c>
      <c r="M26">
        <v>0</v>
      </c>
      <c r="N26">
        <v>0</v>
      </c>
      <c r="O26">
        <v>0</v>
      </c>
      <c r="P26" t="s">
        <v>7</v>
      </c>
    </row>
    <row r="27" spans="1:16" hidden="1" x14ac:dyDescent="0.25">
      <c r="A27">
        <v>16</v>
      </c>
      <c r="B27" t="s">
        <v>23</v>
      </c>
      <c r="C27" t="s">
        <v>1</v>
      </c>
      <c r="D27">
        <v>4</v>
      </c>
      <c r="E27">
        <v>6</v>
      </c>
      <c r="F27">
        <v>2</v>
      </c>
      <c r="G27" t="s">
        <v>2</v>
      </c>
      <c r="H27">
        <f>E27/IF(D27=0,1,D27)*3</f>
        <v>4.5</v>
      </c>
      <c r="I27">
        <f>-ABS(4-D27)</f>
        <v>0</v>
      </c>
      <c r="J27">
        <f>-IF(D27&gt;F27,D27-F27,0)</f>
        <v>-2</v>
      </c>
      <c r="K27">
        <f>IF(D27=0,1,(E27+F27)/(D27*3))</f>
        <v>0.66666666666666663</v>
      </c>
      <c r="L27">
        <f>SUM(H27:K27)</f>
        <v>3.1666666666666665</v>
      </c>
      <c r="M27">
        <v>0</v>
      </c>
      <c r="N27">
        <v>0</v>
      </c>
      <c r="O27">
        <v>0</v>
      </c>
      <c r="P27" t="s">
        <v>7</v>
      </c>
    </row>
    <row r="28" spans="1:16" x14ac:dyDescent="0.25">
      <c r="A28">
        <v>55</v>
      </c>
      <c r="B28" t="s">
        <v>76</v>
      </c>
      <c r="C28" t="s">
        <v>1</v>
      </c>
      <c r="D28">
        <v>2</v>
      </c>
      <c r="E28">
        <v>0</v>
      </c>
      <c r="F28">
        <v>5</v>
      </c>
      <c r="G28" t="s">
        <v>77</v>
      </c>
      <c r="H28">
        <f>E28/IF(D28=0,1,D28)*3</f>
        <v>0</v>
      </c>
      <c r="I28">
        <f>-ABS(4-D28)</f>
        <v>-2</v>
      </c>
      <c r="J28">
        <f>-IF(D28&gt;F28,D28-F28,0)</f>
        <v>0</v>
      </c>
      <c r="K28">
        <f>IF(D28=0,1,(E28+F28)/(D28*3))</f>
        <v>0.83333333333333337</v>
      </c>
      <c r="L28">
        <f>SUM(H28:K28)</f>
        <v>-1.1666666666666665</v>
      </c>
      <c r="M28">
        <v>0</v>
      </c>
      <c r="N28">
        <v>0</v>
      </c>
      <c r="O28">
        <v>0</v>
      </c>
      <c r="P28" t="s">
        <v>7</v>
      </c>
    </row>
    <row r="29" spans="1:16" hidden="1" x14ac:dyDescent="0.25">
      <c r="A29">
        <v>51</v>
      </c>
      <c r="B29" t="s">
        <v>71</v>
      </c>
      <c r="C29" t="s">
        <v>1</v>
      </c>
      <c r="D29">
        <v>4</v>
      </c>
      <c r="E29">
        <v>3</v>
      </c>
      <c r="F29">
        <v>5</v>
      </c>
      <c r="G29" t="s">
        <v>67</v>
      </c>
      <c r="H29">
        <f>E29/IF(D29=0,1,D29)*3</f>
        <v>2.25</v>
      </c>
      <c r="I29">
        <f>-ABS(4-D29)</f>
        <v>0</v>
      </c>
      <c r="J29">
        <f>-IF(D29&gt;F29,D29-F29,0)</f>
        <v>0</v>
      </c>
      <c r="K29">
        <f>IF(D29=0,1,(E29+F29)/(D29*3))</f>
        <v>0.66666666666666663</v>
      </c>
      <c r="L29">
        <f>SUM(H29:K29)</f>
        <v>2.9166666666666665</v>
      </c>
      <c r="M29">
        <v>0</v>
      </c>
      <c r="N29">
        <v>0</v>
      </c>
      <c r="O29">
        <v>0</v>
      </c>
      <c r="P29" t="s">
        <v>7</v>
      </c>
    </row>
    <row r="30" spans="1:16" x14ac:dyDescent="0.25">
      <c r="A30">
        <v>107</v>
      </c>
      <c r="B30" t="s">
        <v>140</v>
      </c>
      <c r="C30" t="s">
        <v>1</v>
      </c>
      <c r="D30">
        <v>5</v>
      </c>
      <c r="E30">
        <v>3</v>
      </c>
      <c r="F30">
        <v>3</v>
      </c>
      <c r="G30" t="s">
        <v>77</v>
      </c>
      <c r="H30">
        <f>E30/IF(D30=0,1,D30)*3</f>
        <v>1.7999999999999998</v>
      </c>
      <c r="I30">
        <f>-ABS(4-D30)</f>
        <v>-1</v>
      </c>
      <c r="J30">
        <f>-IF(D30&gt;F30,D30-F30,0)</f>
        <v>-2</v>
      </c>
      <c r="K30">
        <f>IF(D30=0,1,(E30+F30)/(D30*3))</f>
        <v>0.4</v>
      </c>
      <c r="L30">
        <f>SUM(H30:K30)</f>
        <v>-0.80000000000000016</v>
      </c>
      <c r="M30">
        <v>3</v>
      </c>
      <c r="N30">
        <v>0</v>
      </c>
      <c r="O30">
        <v>0</v>
      </c>
      <c r="P30" t="s">
        <v>141</v>
      </c>
    </row>
    <row r="31" spans="1:16" hidden="1" x14ac:dyDescent="0.25">
      <c r="A31" s="2">
        <v>66</v>
      </c>
      <c r="B31" s="2" t="s">
        <v>90</v>
      </c>
      <c r="C31" s="2" t="s">
        <v>1</v>
      </c>
      <c r="D31" s="2">
        <v>5</v>
      </c>
      <c r="E31" s="1">
        <v>10</v>
      </c>
      <c r="F31" s="1">
        <v>2</v>
      </c>
      <c r="G31" s="2" t="s">
        <v>12</v>
      </c>
      <c r="H31">
        <f>E31/IF(D31=0,1,D31)*3</f>
        <v>6</v>
      </c>
      <c r="I31">
        <f>-ABS(4-D31)</f>
        <v>-1</v>
      </c>
      <c r="J31">
        <f>-IF(D31&gt;F31,D31-F31,0)</f>
        <v>-3</v>
      </c>
      <c r="K31">
        <f>IF(D31=0,1,(E31+F31)/(D31*3))</f>
        <v>0.8</v>
      </c>
      <c r="L31">
        <f>SUM(H31:K31)</f>
        <v>2.8</v>
      </c>
      <c r="M31" s="2">
        <v>0</v>
      </c>
      <c r="N31" s="2">
        <v>0</v>
      </c>
      <c r="O31" s="2">
        <v>0</v>
      </c>
      <c r="P31" s="2" t="s">
        <v>7</v>
      </c>
    </row>
    <row r="32" spans="1:16" hidden="1" x14ac:dyDescent="0.25">
      <c r="A32">
        <v>9</v>
      </c>
      <c r="B32" t="s">
        <v>14</v>
      </c>
      <c r="C32" t="s">
        <v>1</v>
      </c>
      <c r="D32">
        <v>3</v>
      </c>
      <c r="E32">
        <v>3</v>
      </c>
      <c r="F32">
        <v>4</v>
      </c>
      <c r="G32" t="s">
        <v>2</v>
      </c>
      <c r="H32">
        <f>E32/IF(D32=0,1,D32)*3</f>
        <v>3</v>
      </c>
      <c r="I32">
        <f>-ABS(4-D32)</f>
        <v>-1</v>
      </c>
      <c r="J32">
        <f>-IF(D32&gt;F32,D32-F32,0)</f>
        <v>0</v>
      </c>
      <c r="K32">
        <f>IF(D32=0,1,(E32+F32)/(D32*3))</f>
        <v>0.77777777777777779</v>
      </c>
      <c r="L32">
        <f>SUM(H32:K32)</f>
        <v>2.7777777777777777</v>
      </c>
      <c r="M32">
        <v>0</v>
      </c>
      <c r="N32">
        <v>0</v>
      </c>
      <c r="O32">
        <v>0</v>
      </c>
      <c r="P32" t="s">
        <v>7</v>
      </c>
    </row>
    <row r="33" spans="1:16" hidden="1" x14ac:dyDescent="0.25">
      <c r="A33">
        <v>19</v>
      </c>
      <c r="B33" t="s">
        <v>26</v>
      </c>
      <c r="C33" t="s">
        <v>1</v>
      </c>
      <c r="D33">
        <v>5</v>
      </c>
      <c r="E33">
        <v>5</v>
      </c>
      <c r="F33">
        <v>6</v>
      </c>
      <c r="G33" t="s">
        <v>2</v>
      </c>
      <c r="H33">
        <f>E33/IF(D33=0,1,D33)*3</f>
        <v>3</v>
      </c>
      <c r="I33">
        <f>-ABS(4-D33)</f>
        <v>-1</v>
      </c>
      <c r="J33">
        <f>-IF(D33&gt;F33,D33-F33,0)</f>
        <v>0</v>
      </c>
      <c r="K33">
        <f>IF(D33=0,1,(E33+F33)/(D33*3))</f>
        <v>0.73333333333333328</v>
      </c>
      <c r="L33">
        <f>SUM(H33:K33)</f>
        <v>2.7333333333333334</v>
      </c>
      <c r="M33">
        <v>0</v>
      </c>
      <c r="N33">
        <v>0</v>
      </c>
      <c r="O33">
        <v>0</v>
      </c>
      <c r="P33" t="s">
        <v>7</v>
      </c>
    </row>
    <row r="34" spans="1:16" hidden="1" x14ac:dyDescent="0.25">
      <c r="A34">
        <v>109</v>
      </c>
      <c r="B34" t="s">
        <v>143</v>
      </c>
      <c r="C34" t="s">
        <v>1</v>
      </c>
      <c r="D34">
        <v>5</v>
      </c>
      <c r="E34">
        <v>5</v>
      </c>
      <c r="F34">
        <v>6</v>
      </c>
      <c r="G34" t="s">
        <v>2</v>
      </c>
      <c r="H34">
        <f>E34/IF(D34=0,1,D34)*3</f>
        <v>3</v>
      </c>
      <c r="I34">
        <f>-ABS(4-D34)</f>
        <v>-1</v>
      </c>
      <c r="J34">
        <f>-IF(D34&gt;F34,D34-F34,0)</f>
        <v>0</v>
      </c>
      <c r="K34">
        <f>IF(D34=0,1,(E34+F34)/(D34*3))</f>
        <v>0.73333333333333328</v>
      </c>
      <c r="L34">
        <f>SUM(H34:K34)</f>
        <v>2.7333333333333334</v>
      </c>
      <c r="M34">
        <v>0</v>
      </c>
      <c r="N34">
        <v>0</v>
      </c>
      <c r="O34">
        <v>0</v>
      </c>
      <c r="P34" t="s">
        <v>7</v>
      </c>
    </row>
    <row r="35" spans="1:16" hidden="1" x14ac:dyDescent="0.25">
      <c r="A35">
        <v>30</v>
      </c>
      <c r="B35" t="s">
        <v>40</v>
      </c>
      <c r="C35" t="s">
        <v>1</v>
      </c>
      <c r="D35">
        <v>3</v>
      </c>
      <c r="E35">
        <v>4</v>
      </c>
      <c r="F35">
        <v>2</v>
      </c>
      <c r="G35" t="s">
        <v>2</v>
      </c>
      <c r="H35">
        <f>E35/IF(D35=0,1,D35)*3</f>
        <v>4</v>
      </c>
      <c r="I35">
        <f>-ABS(4-D35)</f>
        <v>-1</v>
      </c>
      <c r="J35">
        <f>-IF(D35&gt;F35,D35-F35,0)</f>
        <v>-1</v>
      </c>
      <c r="K35">
        <f>IF(D35=0,1,(E35+F35)/(D35*3))</f>
        <v>0.66666666666666663</v>
      </c>
      <c r="L35">
        <f>SUM(H35:K35)</f>
        <v>2.6666666666666665</v>
      </c>
      <c r="M35">
        <v>0</v>
      </c>
      <c r="N35">
        <v>-2</v>
      </c>
      <c r="O35">
        <v>0</v>
      </c>
      <c r="P35" t="s">
        <v>41</v>
      </c>
    </row>
    <row r="36" spans="1:16" x14ac:dyDescent="0.25">
      <c r="A36" s="2">
        <v>63</v>
      </c>
      <c r="B36" s="2" t="s">
        <v>86</v>
      </c>
      <c r="C36" s="2" t="s">
        <v>1</v>
      </c>
      <c r="D36" s="2">
        <v>2</v>
      </c>
      <c r="E36" s="1">
        <v>0</v>
      </c>
      <c r="F36" s="1">
        <v>8</v>
      </c>
      <c r="G36" s="2" t="s">
        <v>87</v>
      </c>
      <c r="H36">
        <f>E36/IF(D36=0,1,D36)*3</f>
        <v>0</v>
      </c>
      <c r="I36">
        <f>-ABS(4-D36)</f>
        <v>-2</v>
      </c>
      <c r="J36">
        <f>-IF(D36&gt;F36,D36-F36,0)</f>
        <v>0</v>
      </c>
      <c r="K36">
        <f>IF(D36=0,1,(E36+F36)/(D36*3))</f>
        <v>1.3333333333333333</v>
      </c>
      <c r="L36">
        <f>SUM(H36:K36)</f>
        <v>-0.66666666666666674</v>
      </c>
      <c r="M36" s="2">
        <v>0</v>
      </c>
      <c r="N36" s="2">
        <v>0</v>
      </c>
      <c r="O36" s="2">
        <v>0</v>
      </c>
      <c r="P36" s="2" t="s">
        <v>7</v>
      </c>
    </row>
    <row r="37" spans="1:16" x14ac:dyDescent="0.25">
      <c r="A37">
        <v>110</v>
      </c>
      <c r="B37" t="s">
        <v>144</v>
      </c>
      <c r="C37" t="s">
        <v>1</v>
      </c>
      <c r="D37">
        <v>5</v>
      </c>
      <c r="E37">
        <v>0</v>
      </c>
      <c r="F37">
        <v>9</v>
      </c>
      <c r="G37" t="s">
        <v>77</v>
      </c>
      <c r="H37">
        <f>E37/IF(D37=0,1,D37)*3</f>
        <v>0</v>
      </c>
      <c r="I37">
        <f>-ABS(4-D37)</f>
        <v>-1</v>
      </c>
      <c r="J37">
        <f>-IF(D37&gt;F37,D37-F37,0)</f>
        <v>0</v>
      </c>
      <c r="K37">
        <f>IF(D37=0,1,(E37+F37)/(D37*3))</f>
        <v>0.6</v>
      </c>
      <c r="L37">
        <f>SUM(H37:K37)</f>
        <v>-0.4</v>
      </c>
      <c r="M37">
        <v>0</v>
      </c>
      <c r="N37">
        <v>0</v>
      </c>
      <c r="O37">
        <v>0</v>
      </c>
      <c r="P37" t="s">
        <v>7</v>
      </c>
    </row>
    <row r="38" spans="1:16" hidden="1" x14ac:dyDescent="0.25">
      <c r="A38">
        <v>33</v>
      </c>
      <c r="B38" t="s">
        <v>44</v>
      </c>
      <c r="C38" t="s">
        <v>1</v>
      </c>
      <c r="D38">
        <v>4</v>
      </c>
      <c r="E38">
        <v>4</v>
      </c>
      <c r="F38">
        <v>3</v>
      </c>
      <c r="G38" t="s">
        <v>2</v>
      </c>
      <c r="H38">
        <f>E38/IF(D38=0,1,D38)*3</f>
        <v>3</v>
      </c>
      <c r="I38">
        <f>-ABS(4-D38)</f>
        <v>0</v>
      </c>
      <c r="J38">
        <f>-IF(D38&gt;F38,D38-F38,0)</f>
        <v>-1</v>
      </c>
      <c r="K38">
        <f>IF(D38=0,1,(E38+F38)/(D38*3))</f>
        <v>0.58333333333333337</v>
      </c>
      <c r="L38">
        <f>SUM(H38:K38)</f>
        <v>2.5833333333333335</v>
      </c>
      <c r="M38">
        <v>0</v>
      </c>
      <c r="N38">
        <v>0</v>
      </c>
      <c r="O38">
        <v>1</v>
      </c>
      <c r="P38" t="s">
        <v>38</v>
      </c>
    </row>
    <row r="39" spans="1:16" hidden="1" x14ac:dyDescent="0.25">
      <c r="A39">
        <v>56</v>
      </c>
      <c r="B39" t="s">
        <v>78</v>
      </c>
      <c r="C39" t="s">
        <v>1</v>
      </c>
      <c r="D39">
        <v>4</v>
      </c>
      <c r="E39">
        <v>2</v>
      </c>
      <c r="F39">
        <v>7</v>
      </c>
      <c r="G39" t="s">
        <v>2</v>
      </c>
      <c r="H39">
        <f>E39/IF(D39=0,1,D39)*3</f>
        <v>1.5</v>
      </c>
      <c r="I39">
        <f>-ABS(4-D39)</f>
        <v>0</v>
      </c>
      <c r="J39">
        <f>-IF(D39&gt;F39,D39-F39,0)</f>
        <v>0</v>
      </c>
      <c r="K39">
        <f>IF(D39=0,1,(E39+F39)/(D39*3))</f>
        <v>0.75</v>
      </c>
      <c r="L39">
        <f>SUM(H39:K39)</f>
        <v>2.25</v>
      </c>
      <c r="M39">
        <v>0</v>
      </c>
      <c r="N39">
        <v>0</v>
      </c>
      <c r="O39">
        <v>0</v>
      </c>
      <c r="P39" t="s">
        <v>7</v>
      </c>
    </row>
    <row r="40" spans="1:16" hidden="1" x14ac:dyDescent="0.25">
      <c r="A40" s="2">
        <v>82</v>
      </c>
      <c r="B40" s="2" t="s">
        <v>109</v>
      </c>
      <c r="C40" s="2" t="s">
        <v>1</v>
      </c>
      <c r="D40" s="2">
        <v>7</v>
      </c>
      <c r="E40" s="1">
        <v>10</v>
      </c>
      <c r="F40" s="1">
        <v>10</v>
      </c>
      <c r="G40" s="2" t="s">
        <v>110</v>
      </c>
      <c r="H40">
        <f>E40/IF(D40=0,1,D40)*3</f>
        <v>4.2857142857142856</v>
      </c>
      <c r="I40">
        <f>-ABS(4-D40)</f>
        <v>-3</v>
      </c>
      <c r="J40">
        <f>-IF(D40&gt;F40,D40-F40,0)</f>
        <v>0</v>
      </c>
      <c r="K40">
        <f>IF(D40=0,1,(E40+F40)/(D40*3))</f>
        <v>0.95238095238095233</v>
      </c>
      <c r="L40">
        <f>SUM(H40:K40)</f>
        <v>2.2380952380952381</v>
      </c>
      <c r="M40" s="2">
        <v>0</v>
      </c>
      <c r="N40" s="2">
        <v>0</v>
      </c>
      <c r="O40" s="2">
        <v>0</v>
      </c>
      <c r="P40" s="2" t="s">
        <v>7</v>
      </c>
    </row>
    <row r="41" spans="1:16" hidden="1" x14ac:dyDescent="0.25">
      <c r="A41">
        <v>25</v>
      </c>
      <c r="B41" t="s">
        <v>32</v>
      </c>
      <c r="C41" t="s">
        <v>1</v>
      </c>
      <c r="D41">
        <v>2</v>
      </c>
      <c r="E41">
        <v>3</v>
      </c>
      <c r="F41">
        <v>1</v>
      </c>
      <c r="G41" t="s">
        <v>2</v>
      </c>
      <c r="H41">
        <f>E41/IF(D41=0,1,D41)*3</f>
        <v>4.5</v>
      </c>
      <c r="I41">
        <f>-ABS(4-D41)</f>
        <v>-2</v>
      </c>
      <c r="J41">
        <f>-IF(D41&gt;F41,D41-F41,0)</f>
        <v>-1</v>
      </c>
      <c r="K41">
        <f>IF(D41=0,1,(E41+F41)/(D41*3))</f>
        <v>0.66666666666666663</v>
      </c>
      <c r="L41">
        <f>SUM(H41:K41)</f>
        <v>2.1666666666666665</v>
      </c>
      <c r="M41">
        <v>-2</v>
      </c>
      <c r="N41">
        <v>-2</v>
      </c>
      <c r="O41">
        <v>0</v>
      </c>
      <c r="P41" t="s">
        <v>33</v>
      </c>
    </row>
    <row r="42" spans="1:16" x14ac:dyDescent="0.25">
      <c r="A42">
        <v>80</v>
      </c>
      <c r="B42" t="s">
        <v>107</v>
      </c>
      <c r="C42" t="s">
        <v>1</v>
      </c>
      <c r="D42">
        <v>8</v>
      </c>
      <c r="E42">
        <v>8</v>
      </c>
      <c r="F42">
        <v>8</v>
      </c>
      <c r="G42" t="s">
        <v>85</v>
      </c>
      <c r="H42">
        <f>E42/IF(D42=0,1,D42)*3</f>
        <v>3</v>
      </c>
      <c r="I42">
        <f>-ABS(4-D42)</f>
        <v>-4</v>
      </c>
      <c r="J42">
        <f>-IF(D42&gt;F42,D42-F42,0)</f>
        <v>0</v>
      </c>
      <c r="K42">
        <f>IF(D42=0,1,(E42+F42)/(D42*3))</f>
        <v>0.66666666666666663</v>
      </c>
      <c r="L42">
        <f>SUM(H42:K42)</f>
        <v>-0.33333333333333337</v>
      </c>
      <c r="M42">
        <v>0</v>
      </c>
      <c r="N42">
        <v>0</v>
      </c>
      <c r="O42">
        <v>1</v>
      </c>
      <c r="P42" t="s">
        <v>38</v>
      </c>
    </row>
    <row r="43" spans="1:16" x14ac:dyDescent="0.25">
      <c r="A43">
        <v>91</v>
      </c>
      <c r="B43" t="s">
        <v>123</v>
      </c>
      <c r="C43" t="s">
        <v>1</v>
      </c>
      <c r="D43">
        <v>0</v>
      </c>
      <c r="E43">
        <v>1</v>
      </c>
      <c r="F43">
        <v>2</v>
      </c>
      <c r="G43" t="s">
        <v>77</v>
      </c>
      <c r="H43">
        <f>E43/IF(D43=0,1,D43)*3</f>
        <v>3</v>
      </c>
      <c r="I43">
        <f>-ABS(4-D43)</f>
        <v>-4</v>
      </c>
      <c r="J43">
        <f>-IF(D43&gt;F43,D43-F43,0)</f>
        <v>0</v>
      </c>
      <c r="K43">
        <f>IF(D43=0,1,(E43+F43)/(D43*3))</f>
        <v>1</v>
      </c>
      <c r="L43">
        <f>SUM(H43:K43)</f>
        <v>0</v>
      </c>
      <c r="M43">
        <v>0</v>
      </c>
      <c r="N43">
        <v>1</v>
      </c>
      <c r="O43">
        <v>0</v>
      </c>
      <c r="P43" t="s">
        <v>124</v>
      </c>
    </row>
    <row r="44" spans="1:16" hidden="1" x14ac:dyDescent="0.25">
      <c r="A44">
        <v>52</v>
      </c>
      <c r="B44" t="s">
        <v>72</v>
      </c>
      <c r="C44" t="s">
        <v>1</v>
      </c>
      <c r="D44">
        <v>4</v>
      </c>
      <c r="E44">
        <v>2</v>
      </c>
      <c r="F44">
        <v>4</v>
      </c>
      <c r="G44" t="s">
        <v>67</v>
      </c>
      <c r="H44">
        <f>E44/IF(D44=0,1,D44)*3</f>
        <v>1.5</v>
      </c>
      <c r="I44">
        <f>-ABS(4-D44)</f>
        <v>0</v>
      </c>
      <c r="J44">
        <f>-IF(D44&gt;F44,D44-F44,0)</f>
        <v>0</v>
      </c>
      <c r="K44">
        <f>IF(D44=0,1,(E44+F44)/(D44*3))</f>
        <v>0.5</v>
      </c>
      <c r="L44">
        <f>SUM(H44:K44)</f>
        <v>2</v>
      </c>
      <c r="M44">
        <v>0</v>
      </c>
      <c r="N44">
        <v>0</v>
      </c>
      <c r="O44">
        <v>0</v>
      </c>
      <c r="P44" t="s">
        <v>7</v>
      </c>
    </row>
    <row r="45" spans="1:16" hidden="1" x14ac:dyDescent="0.25">
      <c r="A45">
        <v>8</v>
      </c>
      <c r="B45" t="s">
        <v>13</v>
      </c>
      <c r="C45" t="s">
        <v>1</v>
      </c>
      <c r="D45">
        <v>2</v>
      </c>
      <c r="E45">
        <v>2</v>
      </c>
      <c r="F45">
        <v>3</v>
      </c>
      <c r="G45" t="s">
        <v>2</v>
      </c>
      <c r="H45">
        <f>E45/IF(D45=0,1,D45)*3</f>
        <v>3</v>
      </c>
      <c r="I45">
        <f>-ABS(4-D45)</f>
        <v>-2</v>
      </c>
      <c r="J45">
        <f>-IF(D45&gt;F45,D45-F45,0)</f>
        <v>0</v>
      </c>
      <c r="K45">
        <f>IF(D45=0,1,(E45+F45)/(D45*3))</f>
        <v>0.83333333333333337</v>
      </c>
      <c r="L45">
        <f>SUM(H45:K45)</f>
        <v>1.8333333333333335</v>
      </c>
      <c r="M45">
        <v>0</v>
      </c>
      <c r="N45">
        <v>0</v>
      </c>
      <c r="O45">
        <v>0</v>
      </c>
      <c r="P45" t="s">
        <v>7</v>
      </c>
    </row>
    <row r="46" spans="1:16" x14ac:dyDescent="0.25">
      <c r="A46">
        <v>49</v>
      </c>
      <c r="B46" t="s">
        <v>68</v>
      </c>
      <c r="C46" t="s">
        <v>1</v>
      </c>
      <c r="D46">
        <v>2</v>
      </c>
      <c r="E46">
        <v>1</v>
      </c>
      <c r="F46">
        <v>2</v>
      </c>
      <c r="G46" t="s">
        <v>69</v>
      </c>
      <c r="H46">
        <f>E46/IF(D46=0,1,D46)*3</f>
        <v>1.5</v>
      </c>
      <c r="I46">
        <f>-ABS(4-D46)</f>
        <v>-2</v>
      </c>
      <c r="J46">
        <f>-IF(D46&gt;F46,D46-F46,0)</f>
        <v>0</v>
      </c>
      <c r="K46">
        <f>IF(D46=0,1,(E46+F46)/(D46*3))</f>
        <v>0.5</v>
      </c>
      <c r="L46">
        <f>SUM(H46:K46)</f>
        <v>0</v>
      </c>
      <c r="M46">
        <v>0</v>
      </c>
      <c r="N46">
        <v>0</v>
      </c>
      <c r="O46">
        <v>0</v>
      </c>
      <c r="P46" t="s">
        <v>7</v>
      </c>
    </row>
    <row r="47" spans="1:16" hidden="1" x14ac:dyDescent="0.25">
      <c r="A47">
        <v>12</v>
      </c>
      <c r="B47" t="s">
        <v>18</v>
      </c>
      <c r="C47" t="s">
        <v>1</v>
      </c>
      <c r="D47">
        <v>3</v>
      </c>
      <c r="E47">
        <v>2</v>
      </c>
      <c r="F47">
        <v>5</v>
      </c>
      <c r="G47" t="s">
        <v>2</v>
      </c>
      <c r="H47">
        <f>E47/IF(D47=0,1,D47)*3</f>
        <v>2</v>
      </c>
      <c r="I47">
        <f>-ABS(4-D47)</f>
        <v>-1</v>
      </c>
      <c r="J47">
        <f>-IF(D47&gt;F47,D47-F47,0)</f>
        <v>0</v>
      </c>
      <c r="K47">
        <f>IF(D47=0,1,(E47+F47)/(D47*3))</f>
        <v>0.77777777777777779</v>
      </c>
      <c r="L47">
        <f>SUM(H47:K47)</f>
        <v>1.7777777777777777</v>
      </c>
      <c r="M47">
        <v>0</v>
      </c>
      <c r="N47">
        <v>0</v>
      </c>
      <c r="O47">
        <v>0</v>
      </c>
      <c r="P47" t="s">
        <v>7</v>
      </c>
    </row>
    <row r="48" spans="1:16" x14ac:dyDescent="0.25">
      <c r="A48">
        <v>94</v>
      </c>
      <c r="B48" t="s">
        <v>127</v>
      </c>
      <c r="C48" t="s">
        <v>1</v>
      </c>
      <c r="D48">
        <v>2</v>
      </c>
      <c r="E48">
        <v>1</v>
      </c>
      <c r="F48">
        <v>4</v>
      </c>
      <c r="G48" t="s">
        <v>77</v>
      </c>
      <c r="H48">
        <f>E48/IF(D48=0,1,D48)*3</f>
        <v>1.5</v>
      </c>
      <c r="I48">
        <f>-ABS(4-D48)</f>
        <v>-2</v>
      </c>
      <c r="J48">
        <f>-IF(D48&gt;F48,D48-F48,0)</f>
        <v>0</v>
      </c>
      <c r="K48">
        <f>IF(D48=0,1,(E48+F48)/(D48*3))</f>
        <v>0.83333333333333337</v>
      </c>
      <c r="L48">
        <f>SUM(H48:K48)</f>
        <v>0.33333333333333337</v>
      </c>
      <c r="M48">
        <v>0</v>
      </c>
      <c r="N48">
        <v>0</v>
      </c>
      <c r="O48">
        <v>0</v>
      </c>
      <c r="P48" t="s">
        <v>7</v>
      </c>
    </row>
    <row r="49" spans="1:16" x14ac:dyDescent="0.25">
      <c r="A49" s="2">
        <v>115</v>
      </c>
      <c r="B49" s="2" t="s">
        <v>149</v>
      </c>
      <c r="C49" s="2" t="s">
        <v>1</v>
      </c>
      <c r="D49" s="2">
        <v>8</v>
      </c>
      <c r="E49" s="1">
        <v>10</v>
      </c>
      <c r="F49" s="1">
        <v>10</v>
      </c>
      <c r="G49" s="2" t="s">
        <v>87</v>
      </c>
      <c r="H49">
        <f>E49/IF(D49=0,1,D49)*3</f>
        <v>3.75</v>
      </c>
      <c r="I49">
        <f>-ABS(4-D49)</f>
        <v>-4</v>
      </c>
      <c r="J49">
        <f>-IF(D49&gt;F49,D49-F49,0)</f>
        <v>0</v>
      </c>
      <c r="K49">
        <f>IF(D49=0,1,(E49+F49)/(D49*3))</f>
        <v>0.83333333333333337</v>
      </c>
      <c r="L49">
        <f>SUM(H49:K49)</f>
        <v>0.58333333333333337</v>
      </c>
      <c r="M49" s="2">
        <v>0</v>
      </c>
      <c r="N49" s="2">
        <v>0</v>
      </c>
      <c r="O49" s="2">
        <v>0</v>
      </c>
      <c r="P49" s="2" t="s">
        <v>7</v>
      </c>
    </row>
    <row r="50" spans="1:16" hidden="1" x14ac:dyDescent="0.25">
      <c r="A50">
        <v>27</v>
      </c>
      <c r="B50" t="s">
        <v>35</v>
      </c>
      <c r="C50" t="s">
        <v>1</v>
      </c>
      <c r="D50">
        <v>2</v>
      </c>
      <c r="E50">
        <v>2</v>
      </c>
      <c r="F50">
        <v>2</v>
      </c>
      <c r="G50" t="s">
        <v>2</v>
      </c>
      <c r="H50">
        <f>E50/IF(D50=0,1,D50)*3</f>
        <v>3</v>
      </c>
      <c r="I50">
        <f>-ABS(4-D50)</f>
        <v>-2</v>
      </c>
      <c r="J50">
        <f>-IF(D50&gt;F50,D50-F50,0)</f>
        <v>0</v>
      </c>
      <c r="K50">
        <f>IF(D50=0,1,(E50+F50)/(D50*3))</f>
        <v>0.66666666666666663</v>
      </c>
      <c r="L50">
        <f>SUM(H50:K50)</f>
        <v>1.6666666666666665</v>
      </c>
      <c r="M50">
        <v>2</v>
      </c>
      <c r="N50">
        <v>0</v>
      </c>
      <c r="O50">
        <v>0</v>
      </c>
      <c r="P50" t="s">
        <v>36</v>
      </c>
    </row>
    <row r="51" spans="1:16" x14ac:dyDescent="0.25">
      <c r="A51">
        <v>112</v>
      </c>
      <c r="B51" t="s">
        <v>146</v>
      </c>
      <c r="C51" t="s">
        <v>1</v>
      </c>
      <c r="D51">
        <v>6</v>
      </c>
      <c r="E51">
        <v>4</v>
      </c>
      <c r="F51">
        <v>7</v>
      </c>
      <c r="G51" t="s">
        <v>77</v>
      </c>
      <c r="H51">
        <f>E51/IF(D51=0,1,D51)*3</f>
        <v>2</v>
      </c>
      <c r="I51">
        <f>-ABS(4-D51)</f>
        <v>-2</v>
      </c>
      <c r="J51">
        <f>-IF(D51&gt;F51,D51-F51,0)</f>
        <v>0</v>
      </c>
      <c r="K51">
        <f>IF(D51=0,1,(E51+F51)/(D51*3))</f>
        <v>0.61111111111111116</v>
      </c>
      <c r="L51">
        <f>SUM(H51:K51)</f>
        <v>0.61111111111111116</v>
      </c>
      <c r="M51">
        <v>0</v>
      </c>
      <c r="N51">
        <v>0</v>
      </c>
      <c r="O51">
        <v>0</v>
      </c>
      <c r="P51" t="s">
        <v>7</v>
      </c>
    </row>
    <row r="52" spans="1:16" x14ac:dyDescent="0.25">
      <c r="A52">
        <v>114</v>
      </c>
      <c r="B52" t="s">
        <v>148</v>
      </c>
      <c r="C52" t="s">
        <v>1</v>
      </c>
      <c r="D52">
        <v>7</v>
      </c>
      <c r="E52">
        <v>7</v>
      </c>
      <c r="F52">
        <v>7</v>
      </c>
      <c r="G52" t="s">
        <v>77</v>
      </c>
      <c r="H52">
        <f>E52/IF(D52=0,1,D52)*3</f>
        <v>3</v>
      </c>
      <c r="I52">
        <f>-ABS(4-D52)</f>
        <v>-3</v>
      </c>
      <c r="J52">
        <f>-IF(D52&gt;F52,D52-F52,0)</f>
        <v>0</v>
      </c>
      <c r="K52">
        <f>IF(D52=0,1,(E52+F52)/(D52*3))</f>
        <v>0.66666666666666663</v>
      </c>
      <c r="L52">
        <f>SUM(H52:K52)</f>
        <v>0.66666666666666663</v>
      </c>
      <c r="M52">
        <v>0</v>
      </c>
      <c r="N52">
        <v>0</v>
      </c>
      <c r="O52">
        <v>0</v>
      </c>
      <c r="P52" t="s">
        <v>7</v>
      </c>
    </row>
    <row r="53" spans="1:16" x14ac:dyDescent="0.25">
      <c r="A53">
        <v>108</v>
      </c>
      <c r="B53" t="s">
        <v>142</v>
      </c>
      <c r="C53" t="s">
        <v>1</v>
      </c>
      <c r="D53">
        <v>5</v>
      </c>
      <c r="E53">
        <v>2</v>
      </c>
      <c r="F53">
        <v>6</v>
      </c>
      <c r="G53" t="s">
        <v>77</v>
      </c>
      <c r="H53">
        <f>E53/IF(D53=0,1,D53)*3</f>
        <v>1.2000000000000002</v>
      </c>
      <c r="I53">
        <f>-ABS(4-D53)</f>
        <v>-1</v>
      </c>
      <c r="J53">
        <f>-IF(D53&gt;F53,D53-F53,0)</f>
        <v>0</v>
      </c>
      <c r="K53">
        <f>IF(D53=0,1,(E53+F53)/(D53*3))</f>
        <v>0.53333333333333333</v>
      </c>
      <c r="L53">
        <f>SUM(H53:K53)</f>
        <v>0.7333333333333335</v>
      </c>
      <c r="M53">
        <v>0</v>
      </c>
      <c r="N53">
        <v>0</v>
      </c>
      <c r="O53">
        <v>0</v>
      </c>
      <c r="P53" t="s">
        <v>7</v>
      </c>
    </row>
    <row r="54" spans="1:16" hidden="1" x14ac:dyDescent="0.25">
      <c r="A54" s="2">
        <v>84</v>
      </c>
      <c r="B54" s="2" t="s">
        <v>113</v>
      </c>
      <c r="C54" s="2" t="s">
        <v>1</v>
      </c>
      <c r="D54" s="2">
        <v>2</v>
      </c>
      <c r="E54" s="1">
        <v>2</v>
      </c>
      <c r="F54" s="1">
        <v>2</v>
      </c>
      <c r="G54" s="2" t="s">
        <v>114</v>
      </c>
      <c r="H54">
        <f>E54/IF(D54=0,1,D54)*3</f>
        <v>3</v>
      </c>
      <c r="I54" s="4">
        <v>0</v>
      </c>
      <c r="J54" s="3">
        <v>0</v>
      </c>
      <c r="K54">
        <f>IF(D54=0,1,(E54+F54)/(D54*3))</f>
        <v>0.66666666666666663</v>
      </c>
      <c r="L54">
        <f>SUM(H54:K54)</f>
        <v>3.6666666666666665</v>
      </c>
      <c r="M54" s="2">
        <v>0</v>
      </c>
      <c r="N54" s="2">
        <v>0</v>
      </c>
      <c r="O54" s="2">
        <v>0</v>
      </c>
      <c r="P54" s="2" t="s">
        <v>7</v>
      </c>
    </row>
    <row r="55" spans="1:16" x14ac:dyDescent="0.25">
      <c r="A55">
        <v>100</v>
      </c>
      <c r="B55" t="s">
        <v>133</v>
      </c>
      <c r="C55" t="s">
        <v>1</v>
      </c>
      <c r="D55">
        <v>3</v>
      </c>
      <c r="E55">
        <v>1</v>
      </c>
      <c r="F55">
        <v>6</v>
      </c>
      <c r="G55" t="s">
        <v>77</v>
      </c>
      <c r="H55">
        <f>E55/IF(D55=0,1,D55)*3</f>
        <v>1</v>
      </c>
      <c r="I55">
        <f>-ABS(4-D55)</f>
        <v>-1</v>
      </c>
      <c r="J55">
        <f>-IF(D55&gt;F55,D55-F55,0)</f>
        <v>0</v>
      </c>
      <c r="K55">
        <f>IF(D55=0,1,(E55+F55)/(D55*3))</f>
        <v>0.77777777777777779</v>
      </c>
      <c r="L55">
        <f>SUM(H55:K55)</f>
        <v>0.77777777777777779</v>
      </c>
      <c r="M55">
        <v>0</v>
      </c>
      <c r="N55">
        <v>0</v>
      </c>
      <c r="O55">
        <v>0</v>
      </c>
      <c r="P55" t="s">
        <v>7</v>
      </c>
    </row>
    <row r="56" spans="1:16" hidden="1" x14ac:dyDescent="0.25">
      <c r="A56">
        <v>32</v>
      </c>
      <c r="B56" t="s">
        <v>43</v>
      </c>
      <c r="C56" t="s">
        <v>1</v>
      </c>
      <c r="D56">
        <v>3</v>
      </c>
      <c r="E56">
        <v>3</v>
      </c>
      <c r="F56">
        <v>2</v>
      </c>
      <c r="G56" t="s">
        <v>2</v>
      </c>
      <c r="H56">
        <f>E56/IF(D56=0,1,D56)*3</f>
        <v>3</v>
      </c>
      <c r="I56">
        <f>-ABS(4-D56)</f>
        <v>-1</v>
      </c>
      <c r="J56">
        <f>-IF(D56&gt;F56,D56-F56,0)</f>
        <v>-1</v>
      </c>
      <c r="K56">
        <f>IF(D56=0,1,(E56+F56)/(D56*3))</f>
        <v>0.55555555555555558</v>
      </c>
      <c r="L56">
        <f>SUM(H56:K56)</f>
        <v>1.5555555555555556</v>
      </c>
      <c r="M56">
        <v>0</v>
      </c>
      <c r="N56">
        <v>0</v>
      </c>
      <c r="O56">
        <v>1</v>
      </c>
      <c r="P56" t="s">
        <v>38</v>
      </c>
    </row>
    <row r="57" spans="1:16" hidden="1" x14ac:dyDescent="0.25">
      <c r="A57">
        <v>50</v>
      </c>
      <c r="B57" t="s">
        <v>70</v>
      </c>
      <c r="C57" t="s">
        <v>1</v>
      </c>
      <c r="D57">
        <v>3</v>
      </c>
      <c r="E57">
        <v>3</v>
      </c>
      <c r="F57">
        <v>2</v>
      </c>
      <c r="G57" t="s">
        <v>67</v>
      </c>
      <c r="H57">
        <f>E57/IF(D57=0,1,D57)*3</f>
        <v>3</v>
      </c>
      <c r="I57">
        <f>-ABS(4-D57)</f>
        <v>-1</v>
      </c>
      <c r="J57">
        <f>-IF(D57&gt;F57,D57-F57,0)</f>
        <v>-1</v>
      </c>
      <c r="K57">
        <f>IF(D57=0,1,(E57+F57)/(D57*3))</f>
        <v>0.55555555555555558</v>
      </c>
      <c r="L57">
        <f>SUM(H57:K57)</f>
        <v>1.5555555555555556</v>
      </c>
      <c r="M57">
        <v>0</v>
      </c>
      <c r="N57">
        <v>0</v>
      </c>
      <c r="O57">
        <v>0</v>
      </c>
      <c r="P57" t="s">
        <v>7</v>
      </c>
    </row>
    <row r="58" spans="1:16" hidden="1" x14ac:dyDescent="0.25">
      <c r="A58">
        <v>85</v>
      </c>
      <c r="B58" t="s">
        <v>115</v>
      </c>
      <c r="C58" t="s">
        <v>1</v>
      </c>
      <c r="D58">
        <v>3</v>
      </c>
      <c r="E58">
        <v>2</v>
      </c>
      <c r="F58">
        <v>3</v>
      </c>
      <c r="G58" t="s">
        <v>112</v>
      </c>
      <c r="H58">
        <f>E58/IF(D58=0,1,D58)*3</f>
        <v>2</v>
      </c>
      <c r="I58" s="4">
        <v>0</v>
      </c>
      <c r="J58" s="3">
        <v>0</v>
      </c>
      <c r="K58">
        <f>IF(D58=0,1,(E58+F58)/(D58*3))</f>
        <v>0.55555555555555558</v>
      </c>
      <c r="L58">
        <f>SUM(H58:K58)</f>
        <v>2.5555555555555554</v>
      </c>
      <c r="M58">
        <v>0</v>
      </c>
      <c r="N58">
        <v>0</v>
      </c>
      <c r="O58">
        <v>0</v>
      </c>
      <c r="P58" t="s">
        <v>7</v>
      </c>
    </row>
    <row r="59" spans="1:16" x14ac:dyDescent="0.25">
      <c r="A59">
        <v>40</v>
      </c>
      <c r="B59" t="s">
        <v>53</v>
      </c>
      <c r="C59" t="s">
        <v>1</v>
      </c>
      <c r="D59">
        <v>3</v>
      </c>
      <c r="E59">
        <v>2</v>
      </c>
      <c r="F59">
        <v>3</v>
      </c>
      <c r="G59" t="s">
        <v>54</v>
      </c>
      <c r="H59">
        <f>E59/IF(D59=0,1,D59)*3</f>
        <v>2</v>
      </c>
      <c r="I59">
        <f>-ABS(4-D59)</f>
        <v>-1</v>
      </c>
      <c r="J59">
        <f>-IF(D59&gt;F59,D59-F59,0)</f>
        <v>0</v>
      </c>
      <c r="K59">
        <f>IF(D59=0,1,(E59+F59)/(D59*3))</f>
        <v>0.55555555555555558</v>
      </c>
      <c r="L59">
        <f>SUM(H59:K59)</f>
        <v>1.5555555555555556</v>
      </c>
      <c r="M59">
        <v>0</v>
      </c>
      <c r="N59">
        <v>0</v>
      </c>
      <c r="O59">
        <v>0</v>
      </c>
      <c r="P59" t="s">
        <v>7</v>
      </c>
    </row>
    <row r="60" spans="1:16" hidden="1" x14ac:dyDescent="0.25">
      <c r="A60">
        <v>42</v>
      </c>
      <c r="B60" t="s">
        <v>57</v>
      </c>
      <c r="C60" t="s">
        <v>1</v>
      </c>
      <c r="D60">
        <v>4</v>
      </c>
      <c r="E60">
        <v>4</v>
      </c>
      <c r="F60">
        <v>2</v>
      </c>
      <c r="G60" t="s">
        <v>16</v>
      </c>
      <c r="H60">
        <f>E60/IF(D60=0,1,D60)*3</f>
        <v>3</v>
      </c>
      <c r="I60">
        <f>-ABS(4-D60)</f>
        <v>0</v>
      </c>
      <c r="J60">
        <f>-IF(D60&gt;F60,D60-F60,0)</f>
        <v>-2</v>
      </c>
      <c r="K60">
        <f>IF(D60=0,1,(E60+F60)/(D60*3))</f>
        <v>0.5</v>
      </c>
      <c r="L60">
        <f>SUM(H60:K60)</f>
        <v>1.5</v>
      </c>
      <c r="M60">
        <v>0</v>
      </c>
      <c r="N60">
        <v>0</v>
      </c>
      <c r="O60">
        <v>0</v>
      </c>
      <c r="P60" t="s">
        <v>7</v>
      </c>
    </row>
    <row r="61" spans="1:16" hidden="1" x14ac:dyDescent="0.25">
      <c r="A61">
        <v>57</v>
      </c>
      <c r="B61" t="s">
        <v>79</v>
      </c>
      <c r="C61" t="s">
        <v>1</v>
      </c>
      <c r="D61">
        <v>4</v>
      </c>
      <c r="E61">
        <v>1</v>
      </c>
      <c r="F61">
        <v>8</v>
      </c>
      <c r="G61" t="s">
        <v>2</v>
      </c>
      <c r="H61">
        <f>E61/IF(D61=0,1,D61)*3</f>
        <v>0.75</v>
      </c>
      <c r="I61">
        <f>-ABS(4-D61)</f>
        <v>0</v>
      </c>
      <c r="J61">
        <f>-IF(D61&gt;F61,D61-F61,0)</f>
        <v>0</v>
      </c>
      <c r="K61">
        <f>IF(D61=0,1,(E61+F61)/(D61*3))</f>
        <v>0.75</v>
      </c>
      <c r="L61">
        <f>SUM(H61:K61)</f>
        <v>1.5</v>
      </c>
      <c r="M61">
        <v>0</v>
      </c>
      <c r="N61">
        <v>0</v>
      </c>
      <c r="O61">
        <v>0</v>
      </c>
      <c r="P61" t="s">
        <v>7</v>
      </c>
    </row>
    <row r="62" spans="1:16" hidden="1" x14ac:dyDescent="0.25">
      <c r="A62">
        <v>20</v>
      </c>
      <c r="B62" t="s">
        <v>27</v>
      </c>
      <c r="C62" t="s">
        <v>1</v>
      </c>
      <c r="D62">
        <v>5</v>
      </c>
      <c r="E62">
        <v>8</v>
      </c>
      <c r="F62">
        <v>2</v>
      </c>
      <c r="G62" t="s">
        <v>2</v>
      </c>
      <c r="H62">
        <f>E62/IF(D62=0,1,D62)*3</f>
        <v>4.8000000000000007</v>
      </c>
      <c r="I62">
        <f>-ABS(4-D62)</f>
        <v>-1</v>
      </c>
      <c r="J62">
        <f>-IF(D62&gt;F62,D62-F62,0)</f>
        <v>-3</v>
      </c>
      <c r="K62">
        <f>IF(D62=0,1,(E62+F62)/(D62*3))</f>
        <v>0.66666666666666663</v>
      </c>
      <c r="L62">
        <f>SUM(H62:K62)</f>
        <v>1.4666666666666672</v>
      </c>
      <c r="M62">
        <v>0</v>
      </c>
      <c r="N62">
        <v>0</v>
      </c>
      <c r="O62">
        <v>0</v>
      </c>
      <c r="P62" t="s">
        <v>7</v>
      </c>
    </row>
    <row r="63" spans="1:16" hidden="1" x14ac:dyDescent="0.25">
      <c r="A63">
        <v>38</v>
      </c>
      <c r="B63" t="s">
        <v>51</v>
      </c>
      <c r="C63" t="s">
        <v>1</v>
      </c>
      <c r="D63">
        <v>1</v>
      </c>
      <c r="E63">
        <v>1</v>
      </c>
      <c r="F63">
        <v>3</v>
      </c>
      <c r="G63" t="s">
        <v>16</v>
      </c>
      <c r="H63">
        <f>E63/IF(D63=0,1,D63)*3</f>
        <v>3</v>
      </c>
      <c r="I63">
        <f>-ABS(4-D63)</f>
        <v>-3</v>
      </c>
      <c r="J63">
        <f>-IF(D63&gt;F63,D63-F63,0)</f>
        <v>0</v>
      </c>
      <c r="K63">
        <f>IF(D63=0,1,(E63+F63)/(D63*3))</f>
        <v>1.3333333333333333</v>
      </c>
      <c r="L63">
        <f>SUM(H63:K63)</f>
        <v>1.3333333333333333</v>
      </c>
      <c r="M63">
        <v>0</v>
      </c>
      <c r="N63">
        <v>0</v>
      </c>
      <c r="O63">
        <v>0</v>
      </c>
      <c r="P63" t="s">
        <v>7</v>
      </c>
    </row>
    <row r="64" spans="1:16" hidden="1" x14ac:dyDescent="0.25">
      <c r="A64">
        <v>34</v>
      </c>
      <c r="B64" t="s">
        <v>45</v>
      </c>
      <c r="C64" t="s">
        <v>1</v>
      </c>
      <c r="D64">
        <v>5</v>
      </c>
      <c r="E64">
        <v>3</v>
      </c>
      <c r="F64">
        <v>5</v>
      </c>
      <c r="G64" t="s">
        <v>2</v>
      </c>
      <c r="H64">
        <f>E64/IF(D64=0,1,D64)*3</f>
        <v>1.7999999999999998</v>
      </c>
      <c r="I64">
        <f>-ABS(4-D64)</f>
        <v>-1</v>
      </c>
      <c r="J64">
        <f>-IF(D64&gt;F64,D64-F64,0)</f>
        <v>0</v>
      </c>
      <c r="K64">
        <f>IF(D64=0,1,(E64+F64)/(D64*3))</f>
        <v>0.53333333333333333</v>
      </c>
      <c r="L64">
        <f>SUM(H64:K64)</f>
        <v>1.333333333333333</v>
      </c>
      <c r="M64">
        <v>0</v>
      </c>
      <c r="N64">
        <v>0</v>
      </c>
      <c r="O64">
        <v>1</v>
      </c>
      <c r="P64" t="s">
        <v>38</v>
      </c>
    </row>
    <row r="65" spans="1:16" hidden="1" x14ac:dyDescent="0.25">
      <c r="A65">
        <v>23</v>
      </c>
      <c r="B65" t="s">
        <v>30</v>
      </c>
      <c r="C65" t="s">
        <v>1</v>
      </c>
      <c r="D65">
        <v>7</v>
      </c>
      <c r="E65">
        <v>8</v>
      </c>
      <c r="F65">
        <v>8</v>
      </c>
      <c r="G65" t="s">
        <v>2</v>
      </c>
      <c r="H65">
        <f>E65/IF(D65=0,1,D65)*3</f>
        <v>3.4285714285714284</v>
      </c>
      <c r="I65">
        <f>-ABS(4-D65)</f>
        <v>-3</v>
      </c>
      <c r="J65">
        <f>-IF(D65&gt;F65,D65-F65,0)</f>
        <v>0</v>
      </c>
      <c r="K65">
        <f>IF(D65=0,1,(E65+F65)/(D65*3))</f>
        <v>0.76190476190476186</v>
      </c>
      <c r="L65">
        <f>SUM(H65:K65)</f>
        <v>1.1904761904761902</v>
      </c>
      <c r="M65">
        <v>0</v>
      </c>
      <c r="N65">
        <v>0</v>
      </c>
      <c r="O65">
        <v>0</v>
      </c>
      <c r="P65" t="s">
        <v>7</v>
      </c>
    </row>
    <row r="66" spans="1:16" hidden="1" x14ac:dyDescent="0.25">
      <c r="A66">
        <v>22</v>
      </c>
      <c r="B66" t="s">
        <v>29</v>
      </c>
      <c r="C66" t="s">
        <v>1</v>
      </c>
      <c r="D66">
        <v>6</v>
      </c>
      <c r="E66">
        <v>7</v>
      </c>
      <c r="F66">
        <v>5</v>
      </c>
      <c r="G66" t="s">
        <v>2</v>
      </c>
      <c r="H66">
        <f>E66/IF(D66=0,1,D66)*3</f>
        <v>3.5</v>
      </c>
      <c r="I66">
        <f>-ABS(4-D66)</f>
        <v>-2</v>
      </c>
      <c r="J66">
        <f>-IF(D66&gt;F66,D66-F66,0)</f>
        <v>-1</v>
      </c>
      <c r="K66">
        <f>IF(D66=0,1,(E66+F66)/(D66*3))</f>
        <v>0.66666666666666663</v>
      </c>
      <c r="L66">
        <f>SUM(H66:K66)</f>
        <v>1.1666666666666665</v>
      </c>
      <c r="M66">
        <v>0</v>
      </c>
      <c r="N66">
        <v>0</v>
      </c>
      <c r="O66">
        <v>0</v>
      </c>
      <c r="P66" t="s">
        <v>7</v>
      </c>
    </row>
    <row r="67" spans="1:16" hidden="1" x14ac:dyDescent="0.25">
      <c r="A67">
        <v>37</v>
      </c>
      <c r="B67" t="s">
        <v>50</v>
      </c>
      <c r="C67" t="s">
        <v>1</v>
      </c>
      <c r="D67">
        <v>6</v>
      </c>
      <c r="E67">
        <v>5</v>
      </c>
      <c r="F67">
        <v>7</v>
      </c>
      <c r="G67" t="s">
        <v>2</v>
      </c>
      <c r="H67">
        <f>E67/IF(D67=0,1,D67)*3</f>
        <v>2.5</v>
      </c>
      <c r="I67">
        <f>-ABS(4-D67)</f>
        <v>-2</v>
      </c>
      <c r="J67">
        <f>-IF(D67&gt;F67,D67-F67,0)</f>
        <v>0</v>
      </c>
      <c r="K67">
        <f>IF(D67=0,1,(E67+F67)/(D67*3))</f>
        <v>0.66666666666666663</v>
      </c>
      <c r="L67">
        <f>SUM(H67:K67)</f>
        <v>1.1666666666666665</v>
      </c>
      <c r="M67">
        <v>0</v>
      </c>
      <c r="N67">
        <v>0</v>
      </c>
      <c r="O67">
        <v>1</v>
      </c>
      <c r="P67" t="s">
        <v>38</v>
      </c>
    </row>
    <row r="68" spans="1:16" hidden="1" x14ac:dyDescent="0.25">
      <c r="A68">
        <v>58</v>
      </c>
      <c r="B68" t="s">
        <v>80</v>
      </c>
      <c r="C68" t="s">
        <v>1</v>
      </c>
      <c r="D68">
        <v>6</v>
      </c>
      <c r="E68">
        <v>5</v>
      </c>
      <c r="F68">
        <v>6</v>
      </c>
      <c r="G68" t="s">
        <v>47</v>
      </c>
      <c r="H68">
        <f>E68/IF(D68=0,1,D68)*3</f>
        <v>2.5</v>
      </c>
      <c r="I68">
        <f>-ABS(4-D68)</f>
        <v>-2</v>
      </c>
      <c r="J68">
        <f>-IF(D68&gt;F68,D68-F68,0)</f>
        <v>0</v>
      </c>
      <c r="K68">
        <f>IF(D68=0,1,(E68+F68)/(D68*3))</f>
        <v>0.61111111111111116</v>
      </c>
      <c r="L68">
        <f>SUM(H68:K68)</f>
        <v>1.1111111111111112</v>
      </c>
      <c r="M68">
        <v>0</v>
      </c>
      <c r="N68">
        <v>0</v>
      </c>
      <c r="O68">
        <v>0</v>
      </c>
      <c r="P68" t="s">
        <v>7</v>
      </c>
    </row>
    <row r="69" spans="1:16" hidden="1" x14ac:dyDescent="0.25">
      <c r="A69">
        <v>2</v>
      </c>
      <c r="B69" t="s">
        <v>4</v>
      </c>
      <c r="C69" t="s">
        <v>1</v>
      </c>
      <c r="D69">
        <v>1</v>
      </c>
      <c r="E69">
        <v>1</v>
      </c>
      <c r="F69">
        <v>2</v>
      </c>
      <c r="G69" t="s">
        <v>2</v>
      </c>
      <c r="H69">
        <f>E69/IF(D69=0,1,D69)*3</f>
        <v>3</v>
      </c>
      <c r="I69">
        <f>-ABS(4-D69)</f>
        <v>-3</v>
      </c>
      <c r="J69">
        <f>-IF(D69&gt;F69,D69-F69,0)</f>
        <v>0</v>
      </c>
      <c r="K69">
        <f>IF(D69=0,1,(E69+F69)/(D69*3))</f>
        <v>1</v>
      </c>
      <c r="L69">
        <f>SUM(H69:K69)</f>
        <v>1</v>
      </c>
      <c r="M69">
        <v>0</v>
      </c>
      <c r="N69">
        <v>-1</v>
      </c>
      <c r="O69">
        <v>0</v>
      </c>
      <c r="P69" t="s">
        <v>5</v>
      </c>
    </row>
    <row r="70" spans="1:16" hidden="1" x14ac:dyDescent="0.25">
      <c r="A70">
        <v>88</v>
      </c>
      <c r="B70" t="s">
        <v>119</v>
      </c>
      <c r="C70" t="s">
        <v>1</v>
      </c>
      <c r="D70">
        <v>5</v>
      </c>
      <c r="E70">
        <v>4</v>
      </c>
      <c r="F70">
        <v>4</v>
      </c>
      <c r="G70" t="s">
        <v>112</v>
      </c>
      <c r="H70">
        <f>E70/IF(D70=0,1,D70)*3</f>
        <v>2.4000000000000004</v>
      </c>
      <c r="I70" s="4">
        <v>0</v>
      </c>
      <c r="J70" s="3">
        <v>0</v>
      </c>
      <c r="K70">
        <f>IF(D70=0,1,(E70+F70)/(D70*3))</f>
        <v>0.53333333333333333</v>
      </c>
      <c r="L70">
        <f>SUM(H70:K70)</f>
        <v>2.9333333333333336</v>
      </c>
      <c r="M70">
        <v>0</v>
      </c>
      <c r="N70">
        <v>0</v>
      </c>
      <c r="O70">
        <v>0</v>
      </c>
      <c r="P70" t="s">
        <v>7</v>
      </c>
    </row>
    <row r="71" spans="1:16" x14ac:dyDescent="0.25">
      <c r="A71">
        <v>74</v>
      </c>
      <c r="B71" t="s">
        <v>100</v>
      </c>
      <c r="C71" t="s">
        <v>1</v>
      </c>
      <c r="D71">
        <v>5</v>
      </c>
      <c r="E71">
        <v>5</v>
      </c>
      <c r="F71">
        <v>4</v>
      </c>
      <c r="G71" t="s">
        <v>85</v>
      </c>
      <c r="H71">
        <f>E71/IF(D71=0,1,D71)*3</f>
        <v>3</v>
      </c>
      <c r="I71">
        <f>-ABS(4-D71)</f>
        <v>-1</v>
      </c>
      <c r="J71">
        <f>-IF(D71&gt;F71,D71-F71,0)</f>
        <v>-1</v>
      </c>
      <c r="K71">
        <f>IF(D71=0,1,(E71+F71)/(D71*3))</f>
        <v>0.6</v>
      </c>
      <c r="L71">
        <f>SUM(H71:K71)</f>
        <v>1.6</v>
      </c>
      <c r="M71">
        <v>0</v>
      </c>
      <c r="N71">
        <v>0</v>
      </c>
      <c r="O71">
        <v>0</v>
      </c>
      <c r="P71" t="s">
        <v>7</v>
      </c>
    </row>
    <row r="72" spans="1:16" x14ac:dyDescent="0.25">
      <c r="A72" s="2">
        <v>64</v>
      </c>
      <c r="B72" s="2" t="s">
        <v>88</v>
      </c>
      <c r="C72" s="2" t="s">
        <v>1</v>
      </c>
      <c r="D72" s="2">
        <v>2</v>
      </c>
      <c r="E72" s="1">
        <v>2</v>
      </c>
      <c r="F72" s="1">
        <v>2</v>
      </c>
      <c r="G72" s="2" t="s">
        <v>87</v>
      </c>
      <c r="H72">
        <f>E72/IF(D72=0,1,D72)*3</f>
        <v>3</v>
      </c>
      <c r="I72">
        <f>-ABS(4-D72)</f>
        <v>-2</v>
      </c>
      <c r="J72">
        <f>-IF(D72&gt;F72,D72-F72,0)</f>
        <v>0</v>
      </c>
      <c r="K72">
        <f>IF(D72=0,1,(E72+F72)/(D72*3))</f>
        <v>0.66666666666666663</v>
      </c>
      <c r="L72">
        <f>SUM(H72:K72)</f>
        <v>1.6666666666666665</v>
      </c>
      <c r="M72" s="2">
        <v>0</v>
      </c>
      <c r="N72" s="2">
        <v>0</v>
      </c>
      <c r="O72" s="2">
        <v>0</v>
      </c>
      <c r="P72" s="2" t="s">
        <v>7</v>
      </c>
    </row>
    <row r="73" spans="1:16" hidden="1" x14ac:dyDescent="0.25">
      <c r="A73">
        <v>71</v>
      </c>
      <c r="B73" t="s">
        <v>95</v>
      </c>
      <c r="C73" t="s">
        <v>1</v>
      </c>
      <c r="D73">
        <v>4</v>
      </c>
      <c r="E73">
        <v>3</v>
      </c>
      <c r="F73">
        <v>2</v>
      </c>
      <c r="G73" t="s">
        <v>96</v>
      </c>
      <c r="H73">
        <f>E73/IF(D73=0,1,D73)*3</f>
        <v>2.25</v>
      </c>
      <c r="I73" s="4">
        <v>0</v>
      </c>
      <c r="J73" s="3">
        <v>0</v>
      </c>
      <c r="K73">
        <f>IF(D73=0,1,(E73+F73)/(D73*3))</f>
        <v>0.41666666666666669</v>
      </c>
      <c r="L73">
        <f>SUM(H73:K73)</f>
        <v>2.6666666666666665</v>
      </c>
      <c r="M73">
        <v>0</v>
      </c>
      <c r="N73">
        <v>0</v>
      </c>
      <c r="O73">
        <v>0</v>
      </c>
      <c r="P73" t="s">
        <v>7</v>
      </c>
    </row>
    <row r="74" spans="1:16" hidden="1" x14ac:dyDescent="0.25">
      <c r="A74">
        <v>24</v>
      </c>
      <c r="B74" t="s">
        <v>31</v>
      </c>
      <c r="C74" t="s">
        <v>1</v>
      </c>
      <c r="D74">
        <v>1</v>
      </c>
      <c r="E74">
        <v>1</v>
      </c>
      <c r="F74">
        <v>1</v>
      </c>
      <c r="G74" t="s">
        <v>2</v>
      </c>
      <c r="H74">
        <f>E74/IF(D74=0,1,D74)*3</f>
        <v>3</v>
      </c>
      <c r="I74">
        <f>-ABS(4-D74)</f>
        <v>-3</v>
      </c>
      <c r="J74">
        <f>-IF(D74&gt;F74,D74-F74,0)</f>
        <v>0</v>
      </c>
      <c r="K74">
        <f>IF(D74=0,1,(E74+F74)/(D74*3))</f>
        <v>0.66666666666666663</v>
      </c>
      <c r="L74">
        <f>SUM(H74:K74)</f>
        <v>0.66666666666666663</v>
      </c>
      <c r="M74">
        <v>0</v>
      </c>
      <c r="N74">
        <v>-1</v>
      </c>
      <c r="O74">
        <v>0</v>
      </c>
      <c r="P74" t="s">
        <v>5</v>
      </c>
    </row>
    <row r="75" spans="1:16" hidden="1" x14ac:dyDescent="0.25">
      <c r="A75">
        <v>48</v>
      </c>
      <c r="B75" t="s">
        <v>66</v>
      </c>
      <c r="C75" t="s">
        <v>1</v>
      </c>
      <c r="D75">
        <v>1</v>
      </c>
      <c r="E75">
        <v>1</v>
      </c>
      <c r="F75">
        <v>1</v>
      </c>
      <c r="G75" t="s">
        <v>67</v>
      </c>
      <c r="H75">
        <f>E75/IF(D75=0,1,D75)*3</f>
        <v>3</v>
      </c>
      <c r="I75">
        <f>-ABS(4-D75)</f>
        <v>-3</v>
      </c>
      <c r="J75">
        <f>-IF(D75&gt;F75,D75-F75,0)</f>
        <v>0</v>
      </c>
      <c r="K75">
        <f>IF(D75=0,1,(E75+F75)/(D75*3))</f>
        <v>0.66666666666666663</v>
      </c>
      <c r="L75">
        <f>SUM(H75:K75)</f>
        <v>0.66666666666666663</v>
      </c>
      <c r="M75">
        <v>0</v>
      </c>
      <c r="N75">
        <v>0</v>
      </c>
      <c r="O75">
        <v>0</v>
      </c>
      <c r="P75" t="s">
        <v>7</v>
      </c>
    </row>
    <row r="76" spans="1:16" hidden="1" x14ac:dyDescent="0.25">
      <c r="A76">
        <v>59</v>
      </c>
      <c r="B76" t="s">
        <v>81</v>
      </c>
      <c r="C76" t="s">
        <v>1</v>
      </c>
      <c r="D76">
        <v>7</v>
      </c>
      <c r="E76">
        <v>7</v>
      </c>
      <c r="F76">
        <v>7</v>
      </c>
      <c r="G76" t="s">
        <v>2</v>
      </c>
      <c r="H76">
        <f>E76/IF(D76=0,1,D76)*3</f>
        <v>3</v>
      </c>
      <c r="I76">
        <f>-ABS(4-D76)</f>
        <v>-3</v>
      </c>
      <c r="J76">
        <f>-IF(D76&gt;F76,D76-F76,0)</f>
        <v>0</v>
      </c>
      <c r="K76">
        <f>IF(D76=0,1,(E76+F76)/(D76*3))</f>
        <v>0.66666666666666663</v>
      </c>
      <c r="L76">
        <f>SUM(H76:K76)</f>
        <v>0.66666666666666663</v>
      </c>
      <c r="M76">
        <v>1</v>
      </c>
      <c r="N76">
        <v>-1</v>
      </c>
      <c r="O76">
        <v>0</v>
      </c>
      <c r="P76" t="s">
        <v>20</v>
      </c>
    </row>
    <row r="77" spans="1:16" hidden="1" x14ac:dyDescent="0.25">
      <c r="A77">
        <v>77</v>
      </c>
      <c r="B77" t="s">
        <v>103</v>
      </c>
      <c r="C77" t="s">
        <v>1</v>
      </c>
      <c r="D77">
        <v>7</v>
      </c>
      <c r="E77">
        <v>7</v>
      </c>
      <c r="F77">
        <v>7</v>
      </c>
      <c r="G77" t="s">
        <v>47</v>
      </c>
      <c r="H77">
        <f>E77/IF(D77=0,1,D77)*3</f>
        <v>3</v>
      </c>
      <c r="I77">
        <f>-ABS(4-D77)</f>
        <v>-3</v>
      </c>
      <c r="J77">
        <f>-IF(D77&gt;F77,D77-F77,0)</f>
        <v>0</v>
      </c>
      <c r="K77">
        <f>IF(D77=0,1,(E77+F77)/(D77*3))</f>
        <v>0.66666666666666663</v>
      </c>
      <c r="L77">
        <f>SUM(H77:K77)</f>
        <v>0.66666666666666663</v>
      </c>
      <c r="M77">
        <v>0</v>
      </c>
      <c r="N77">
        <v>0</v>
      </c>
      <c r="O77">
        <v>0</v>
      </c>
      <c r="P77" t="s">
        <v>7</v>
      </c>
    </row>
    <row r="78" spans="1:16" x14ac:dyDescent="0.25">
      <c r="A78">
        <v>98</v>
      </c>
      <c r="B78" t="s">
        <v>131</v>
      </c>
      <c r="C78" t="s">
        <v>1</v>
      </c>
      <c r="D78">
        <v>3</v>
      </c>
      <c r="E78">
        <v>2</v>
      </c>
      <c r="F78">
        <v>4</v>
      </c>
      <c r="G78" t="s">
        <v>77</v>
      </c>
      <c r="H78">
        <f>E78/IF(D78=0,1,D78)*3</f>
        <v>2</v>
      </c>
      <c r="I78">
        <f>-ABS(4-D78)</f>
        <v>-1</v>
      </c>
      <c r="J78">
        <f>-IF(D78&gt;F78,D78-F78,0)</f>
        <v>0</v>
      </c>
      <c r="K78">
        <f>IF(D78=0,1,(E78+F78)/(D78*3))</f>
        <v>0.66666666666666663</v>
      </c>
      <c r="L78">
        <f>SUM(H78:K78)</f>
        <v>1.6666666666666665</v>
      </c>
      <c r="M78">
        <v>0</v>
      </c>
      <c r="N78">
        <v>0</v>
      </c>
      <c r="O78">
        <v>0</v>
      </c>
      <c r="P78" t="s">
        <v>7</v>
      </c>
    </row>
    <row r="79" spans="1:16" hidden="1" x14ac:dyDescent="0.25">
      <c r="A79">
        <v>86</v>
      </c>
      <c r="B79" t="s">
        <v>116</v>
      </c>
      <c r="C79" t="s">
        <v>1</v>
      </c>
      <c r="D79">
        <v>3</v>
      </c>
      <c r="E79">
        <v>1</v>
      </c>
      <c r="F79">
        <v>5</v>
      </c>
      <c r="G79" t="s">
        <v>112</v>
      </c>
      <c r="H79">
        <f>E79/IF(D79=0,1,D79)*3</f>
        <v>1</v>
      </c>
      <c r="I79" s="4">
        <v>0</v>
      </c>
      <c r="J79" s="3">
        <v>0</v>
      </c>
      <c r="K79">
        <f>IF(D79=0,1,(E79+F79)/(D79*3))</f>
        <v>0.66666666666666663</v>
      </c>
      <c r="L79">
        <f>SUM(H79:K79)</f>
        <v>1.6666666666666665</v>
      </c>
      <c r="M79">
        <v>0</v>
      </c>
      <c r="N79">
        <v>0</v>
      </c>
      <c r="O79">
        <v>0</v>
      </c>
      <c r="P79" t="s">
        <v>7</v>
      </c>
    </row>
    <row r="80" spans="1:16" hidden="1" x14ac:dyDescent="0.25">
      <c r="A80">
        <v>45</v>
      </c>
      <c r="B80" t="s">
        <v>61</v>
      </c>
      <c r="C80" t="s">
        <v>1</v>
      </c>
      <c r="D80">
        <v>6</v>
      </c>
      <c r="E80">
        <v>6</v>
      </c>
      <c r="F80">
        <v>5</v>
      </c>
      <c r="G80" t="s">
        <v>62</v>
      </c>
      <c r="H80">
        <f>E80/IF(D80=0,1,D80)*3</f>
        <v>3</v>
      </c>
      <c r="I80">
        <f>-ABS(4-D80)</f>
        <v>-2</v>
      </c>
      <c r="J80">
        <f>-IF(D80&gt;F80,D80-F80,0)</f>
        <v>-1</v>
      </c>
      <c r="K80">
        <f>IF(D80=0,1,(E80+F80)/(D80*3))</f>
        <v>0.61111111111111116</v>
      </c>
      <c r="L80">
        <f>SUM(H80:K80)</f>
        <v>0.61111111111111116</v>
      </c>
      <c r="M80">
        <v>-3</v>
      </c>
      <c r="N80">
        <v>0</v>
      </c>
      <c r="O80">
        <v>0</v>
      </c>
      <c r="P80" t="s">
        <v>63</v>
      </c>
    </row>
    <row r="81" spans="1:16" x14ac:dyDescent="0.25">
      <c r="A81">
        <v>111</v>
      </c>
      <c r="B81" t="s">
        <v>145</v>
      </c>
      <c r="C81" t="s">
        <v>1</v>
      </c>
      <c r="D81">
        <v>6</v>
      </c>
      <c r="E81">
        <v>6</v>
      </c>
      <c r="F81">
        <v>6</v>
      </c>
      <c r="G81" t="s">
        <v>77</v>
      </c>
      <c r="H81">
        <f>E81/IF(D81=0,1,D81)*3</f>
        <v>3</v>
      </c>
      <c r="I81">
        <f>-ABS(4-D81)</f>
        <v>-2</v>
      </c>
      <c r="J81">
        <f>-IF(D81&gt;F81,D81-F81,0)</f>
        <v>0</v>
      </c>
      <c r="K81">
        <f>IF(D81=0,1,(E81+F81)/(D81*3))</f>
        <v>0.66666666666666663</v>
      </c>
      <c r="L81">
        <f>SUM(H81:K81)</f>
        <v>1.6666666666666665</v>
      </c>
      <c r="M81">
        <v>0</v>
      </c>
      <c r="N81">
        <v>0</v>
      </c>
      <c r="O81">
        <v>0</v>
      </c>
      <c r="P81" t="s">
        <v>7</v>
      </c>
    </row>
    <row r="82" spans="1:16" x14ac:dyDescent="0.25">
      <c r="A82">
        <v>102</v>
      </c>
      <c r="B82" t="s">
        <v>135</v>
      </c>
      <c r="C82" t="s">
        <v>1</v>
      </c>
      <c r="D82">
        <v>4</v>
      </c>
      <c r="E82">
        <v>3</v>
      </c>
      <c r="F82">
        <v>3</v>
      </c>
      <c r="G82" t="s">
        <v>77</v>
      </c>
      <c r="H82">
        <f>E82/IF(D82=0,1,D82)*3</f>
        <v>2.25</v>
      </c>
      <c r="I82">
        <f>-ABS(4-D82)</f>
        <v>0</v>
      </c>
      <c r="J82">
        <f>-IF(D82&gt;F82,D82-F82,0)</f>
        <v>-1</v>
      </c>
      <c r="K82">
        <f>IF(D82=0,1,(E82+F82)/(D82*3))</f>
        <v>0.5</v>
      </c>
      <c r="L82">
        <f>SUM(H82:K82)</f>
        <v>1.75</v>
      </c>
      <c r="M82">
        <v>0</v>
      </c>
      <c r="N82">
        <v>-1</v>
      </c>
      <c r="O82">
        <v>0</v>
      </c>
      <c r="P82" t="s">
        <v>5</v>
      </c>
    </row>
    <row r="83" spans="1:16" hidden="1" x14ac:dyDescent="0.25">
      <c r="A83">
        <v>29</v>
      </c>
      <c r="B83" t="s">
        <v>39</v>
      </c>
      <c r="C83" t="s">
        <v>1</v>
      </c>
      <c r="D83">
        <v>2</v>
      </c>
      <c r="E83">
        <v>2</v>
      </c>
      <c r="F83">
        <v>1</v>
      </c>
      <c r="G83" t="s">
        <v>2</v>
      </c>
      <c r="H83">
        <f>E83/IF(D83=0,1,D83)*3</f>
        <v>3</v>
      </c>
      <c r="I83">
        <f>-ABS(4-D83)</f>
        <v>-2</v>
      </c>
      <c r="J83">
        <f>-IF(D83&gt;F83,D83-F83,0)</f>
        <v>-1</v>
      </c>
      <c r="K83">
        <f>IF(D83=0,1,(E83+F83)/(D83*3))</f>
        <v>0.5</v>
      </c>
      <c r="L83">
        <f>SUM(H83:K83)</f>
        <v>0.5</v>
      </c>
      <c r="M83">
        <v>0</v>
      </c>
      <c r="N83">
        <v>0</v>
      </c>
      <c r="O83">
        <v>1</v>
      </c>
      <c r="P83" t="s">
        <v>38</v>
      </c>
    </row>
    <row r="84" spans="1:16" hidden="1" x14ac:dyDescent="0.25">
      <c r="A84">
        <v>4</v>
      </c>
      <c r="B84" t="s">
        <v>8</v>
      </c>
      <c r="C84" t="s">
        <v>1</v>
      </c>
      <c r="D84">
        <v>2</v>
      </c>
      <c r="E84">
        <v>1</v>
      </c>
      <c r="F84">
        <v>5</v>
      </c>
      <c r="G84" t="s">
        <v>2</v>
      </c>
      <c r="H84">
        <f>E84/IF(D84=0,1,D84)*3</f>
        <v>1.5</v>
      </c>
      <c r="I84">
        <f>-ABS(4-D84)</f>
        <v>-2</v>
      </c>
      <c r="J84">
        <f>-IF(D84&gt;F84,D84-F84,0)</f>
        <v>0</v>
      </c>
      <c r="K84">
        <f>IF(D84=0,1,(E84+F84)/(D84*3))</f>
        <v>1</v>
      </c>
      <c r="L84">
        <f>SUM(H84:K84)</f>
        <v>0.5</v>
      </c>
      <c r="M84">
        <v>0</v>
      </c>
      <c r="N84">
        <v>0</v>
      </c>
      <c r="O84">
        <v>0</v>
      </c>
      <c r="P84" t="s">
        <v>7</v>
      </c>
    </row>
    <row r="85" spans="1:16" hidden="1" x14ac:dyDescent="0.25">
      <c r="A85">
        <v>47</v>
      </c>
      <c r="B85" t="s">
        <v>65</v>
      </c>
      <c r="C85" t="s">
        <v>1</v>
      </c>
      <c r="D85">
        <v>2</v>
      </c>
      <c r="E85">
        <v>1</v>
      </c>
      <c r="F85">
        <v>5</v>
      </c>
      <c r="G85" t="s">
        <v>16</v>
      </c>
      <c r="H85">
        <f>E85/IF(D85=0,1,D85)*3</f>
        <v>1.5</v>
      </c>
      <c r="I85">
        <f>-ABS(4-D85)</f>
        <v>-2</v>
      </c>
      <c r="J85">
        <f>-IF(D85&gt;F85,D85-F85,0)</f>
        <v>0</v>
      </c>
      <c r="K85">
        <f>IF(D85=0,1,(E85+F85)/(D85*3))</f>
        <v>1</v>
      </c>
      <c r="L85">
        <f>SUM(H85:K85)</f>
        <v>0.5</v>
      </c>
      <c r="M85">
        <v>0</v>
      </c>
      <c r="N85">
        <v>0</v>
      </c>
      <c r="O85">
        <v>0</v>
      </c>
      <c r="P85" t="s">
        <v>7</v>
      </c>
    </row>
    <row r="86" spans="1:16" hidden="1" x14ac:dyDescent="0.25">
      <c r="A86">
        <v>31</v>
      </c>
      <c r="B86" t="s">
        <v>42</v>
      </c>
      <c r="C86" t="s">
        <v>1</v>
      </c>
      <c r="D86">
        <v>3</v>
      </c>
      <c r="E86">
        <v>3</v>
      </c>
      <c r="F86">
        <v>1</v>
      </c>
      <c r="G86" t="s">
        <v>2</v>
      </c>
      <c r="H86">
        <f>E86/IF(D86=0,1,D86)*3</f>
        <v>3</v>
      </c>
      <c r="I86">
        <f>-ABS(4-D86)</f>
        <v>-1</v>
      </c>
      <c r="J86">
        <f>-IF(D86&gt;F86,D86-F86,0)</f>
        <v>-2</v>
      </c>
      <c r="K86">
        <f>IF(D86=0,1,(E86+F86)/(D86*3))</f>
        <v>0.44444444444444442</v>
      </c>
      <c r="L86">
        <f>SUM(H86:K86)</f>
        <v>0.44444444444444442</v>
      </c>
      <c r="M86">
        <v>0</v>
      </c>
      <c r="N86">
        <v>-1</v>
      </c>
      <c r="O86">
        <v>0</v>
      </c>
      <c r="P86" t="s">
        <v>5</v>
      </c>
    </row>
    <row r="87" spans="1:16" hidden="1" x14ac:dyDescent="0.25">
      <c r="A87">
        <v>10</v>
      </c>
      <c r="B87" t="s">
        <v>15</v>
      </c>
      <c r="C87" t="s">
        <v>1</v>
      </c>
      <c r="D87">
        <v>3</v>
      </c>
      <c r="E87">
        <v>3</v>
      </c>
      <c r="F87">
        <v>1</v>
      </c>
      <c r="G87" t="s">
        <v>16</v>
      </c>
      <c r="H87">
        <f>E87/IF(D87=0,1,D87)*3</f>
        <v>3</v>
      </c>
      <c r="I87">
        <f>-ABS(4-D87)</f>
        <v>-1</v>
      </c>
      <c r="J87">
        <f>-IF(D87&gt;F87,D87-F87,0)</f>
        <v>-2</v>
      </c>
      <c r="K87">
        <f>IF(D87=0,1,(E87+F87)/(D87*3))</f>
        <v>0.44444444444444442</v>
      </c>
      <c r="L87">
        <f>SUM(H87:K87)</f>
        <v>0.44444444444444442</v>
      </c>
      <c r="M87">
        <v>0</v>
      </c>
      <c r="N87">
        <v>0</v>
      </c>
      <c r="O87">
        <v>0</v>
      </c>
      <c r="P87" t="s">
        <v>7</v>
      </c>
    </row>
    <row r="88" spans="1:16" hidden="1" x14ac:dyDescent="0.25">
      <c r="A88">
        <v>41</v>
      </c>
      <c r="B88" t="s">
        <v>55</v>
      </c>
      <c r="C88" t="s">
        <v>1</v>
      </c>
      <c r="D88">
        <v>3</v>
      </c>
      <c r="E88">
        <v>2</v>
      </c>
      <c r="F88">
        <v>2</v>
      </c>
      <c r="G88" t="s">
        <v>56</v>
      </c>
      <c r="H88">
        <f>E88/IF(D88=0,1,D88)*3</f>
        <v>2</v>
      </c>
      <c r="I88" s="4">
        <v>0</v>
      </c>
      <c r="J88" s="3">
        <v>0</v>
      </c>
      <c r="K88">
        <f>IF(D88=0,1,(E88+F88)/(D88*3))</f>
        <v>0.44444444444444442</v>
      </c>
      <c r="L88">
        <f>SUM(H88:K88)</f>
        <v>2.4444444444444446</v>
      </c>
      <c r="M88">
        <v>0</v>
      </c>
      <c r="N88">
        <v>0</v>
      </c>
      <c r="O88">
        <v>0</v>
      </c>
      <c r="P88" t="s">
        <v>7</v>
      </c>
    </row>
    <row r="89" spans="1:16" hidden="1" x14ac:dyDescent="0.25">
      <c r="A89">
        <v>54</v>
      </c>
      <c r="B89" t="s">
        <v>75</v>
      </c>
      <c r="C89" t="s">
        <v>1</v>
      </c>
      <c r="D89">
        <v>3</v>
      </c>
      <c r="E89">
        <v>2</v>
      </c>
      <c r="F89">
        <v>2</v>
      </c>
      <c r="G89" t="s">
        <v>67</v>
      </c>
      <c r="H89">
        <f>E89/IF(D89=0,1,D89)*3</f>
        <v>2</v>
      </c>
      <c r="I89">
        <f>-ABS(4-D89)</f>
        <v>-1</v>
      </c>
      <c r="J89">
        <f>-IF(D89&gt;F89,D89-F89,0)</f>
        <v>-1</v>
      </c>
      <c r="K89">
        <f>IF(D89=0,1,(E89+F89)/(D89*3))</f>
        <v>0.44444444444444442</v>
      </c>
      <c r="L89">
        <f>SUM(H89:K89)</f>
        <v>0.44444444444444442</v>
      </c>
      <c r="M89">
        <v>0</v>
      </c>
      <c r="N89">
        <v>0</v>
      </c>
      <c r="O89">
        <v>0</v>
      </c>
      <c r="P89" t="s">
        <v>7</v>
      </c>
    </row>
    <row r="90" spans="1:16" x14ac:dyDescent="0.25">
      <c r="A90">
        <v>99</v>
      </c>
      <c r="B90" t="s">
        <v>132</v>
      </c>
      <c r="C90" t="s">
        <v>1</v>
      </c>
      <c r="D90">
        <v>3</v>
      </c>
      <c r="E90">
        <v>2</v>
      </c>
      <c r="F90">
        <v>5</v>
      </c>
      <c r="G90" t="s">
        <v>77</v>
      </c>
      <c r="H90">
        <f>E90/IF(D90=0,1,D90)*3</f>
        <v>2</v>
      </c>
      <c r="I90">
        <f>-ABS(4-D90)</f>
        <v>-1</v>
      </c>
      <c r="J90">
        <f>-IF(D90&gt;F90,D90-F90,0)</f>
        <v>0</v>
      </c>
      <c r="K90">
        <f>IF(D90=0,1,(E90+F90)/(D90*3))</f>
        <v>0.77777777777777779</v>
      </c>
      <c r="L90">
        <f>SUM(H90:K90)</f>
        <v>1.7777777777777777</v>
      </c>
      <c r="M90">
        <v>0</v>
      </c>
      <c r="N90">
        <v>0</v>
      </c>
      <c r="O90">
        <v>0</v>
      </c>
      <c r="P90" t="s">
        <v>7</v>
      </c>
    </row>
    <row r="91" spans="1:16" hidden="1" x14ac:dyDescent="0.25">
      <c r="A91">
        <v>43</v>
      </c>
      <c r="B91" t="s">
        <v>58</v>
      </c>
      <c r="C91" t="s">
        <v>1</v>
      </c>
      <c r="D91">
        <v>6</v>
      </c>
      <c r="E91">
        <v>5</v>
      </c>
      <c r="F91">
        <v>5</v>
      </c>
      <c r="G91" t="s">
        <v>16</v>
      </c>
      <c r="H91">
        <f>E91/IF(D91=0,1,D91)*3</f>
        <v>2.5</v>
      </c>
      <c r="I91">
        <f>-ABS(4-D91)</f>
        <v>-2</v>
      </c>
      <c r="J91">
        <f>-IF(D91&gt;F91,D91-F91,0)</f>
        <v>-1</v>
      </c>
      <c r="K91">
        <f>IF(D91=0,1,(E91+F91)/(D91*3))</f>
        <v>0.55555555555555558</v>
      </c>
      <c r="L91">
        <f>SUM(H91:K91)</f>
        <v>5.555555555555558E-2</v>
      </c>
      <c r="M91">
        <v>0</v>
      </c>
      <c r="N91">
        <v>0</v>
      </c>
      <c r="O91">
        <v>0</v>
      </c>
      <c r="P91" t="s">
        <v>7</v>
      </c>
    </row>
    <row r="92" spans="1:16" hidden="1" x14ac:dyDescent="0.25">
      <c r="A92">
        <v>76</v>
      </c>
      <c r="B92" t="s">
        <v>102</v>
      </c>
      <c r="C92" t="s">
        <v>1</v>
      </c>
      <c r="D92">
        <v>6</v>
      </c>
      <c r="E92">
        <v>5</v>
      </c>
      <c r="F92">
        <v>5</v>
      </c>
      <c r="G92" t="s">
        <v>62</v>
      </c>
      <c r="H92">
        <f>E92/IF(D92=0,1,D92)*3</f>
        <v>2.5</v>
      </c>
      <c r="I92">
        <f>-ABS(4-D92)</f>
        <v>-2</v>
      </c>
      <c r="J92">
        <f>-IF(D92&gt;F92,D92-F92,0)</f>
        <v>-1</v>
      </c>
      <c r="K92">
        <f>IF(D92=0,1,(E92+F92)/(D92*3))</f>
        <v>0.55555555555555558</v>
      </c>
      <c r="L92">
        <f>SUM(H92:K92)</f>
        <v>5.555555555555558E-2</v>
      </c>
      <c r="M92">
        <v>0</v>
      </c>
      <c r="N92">
        <v>0</v>
      </c>
      <c r="O92">
        <v>0</v>
      </c>
      <c r="P92" t="s">
        <v>7</v>
      </c>
    </row>
    <row r="93" spans="1:16" hidden="1" x14ac:dyDescent="0.25">
      <c r="A93">
        <v>44</v>
      </c>
      <c r="B93" t="s">
        <v>59</v>
      </c>
      <c r="C93" t="s">
        <v>1</v>
      </c>
      <c r="D93">
        <v>6</v>
      </c>
      <c r="E93">
        <v>3</v>
      </c>
      <c r="F93">
        <v>7</v>
      </c>
      <c r="G93" t="s">
        <v>60</v>
      </c>
      <c r="H93">
        <f>E93/IF(D93=0,1,D93)*3</f>
        <v>1.5</v>
      </c>
      <c r="I93">
        <f>-ABS(4-D93)</f>
        <v>-2</v>
      </c>
      <c r="J93">
        <f>-IF(D93&gt;F93,D93-F93,0)</f>
        <v>0</v>
      </c>
      <c r="K93">
        <f>IF(D93=0,1,(E93+F93)/(D93*3))</f>
        <v>0.55555555555555558</v>
      </c>
      <c r="L93">
        <f>SUM(H93:K93)</f>
        <v>5.555555555555558E-2</v>
      </c>
      <c r="M93">
        <v>0</v>
      </c>
      <c r="N93">
        <v>0</v>
      </c>
      <c r="O93">
        <v>0</v>
      </c>
      <c r="P93" t="s">
        <v>7</v>
      </c>
    </row>
    <row r="94" spans="1:16" hidden="1" x14ac:dyDescent="0.25">
      <c r="A94">
        <v>83</v>
      </c>
      <c r="B94" t="s">
        <v>111</v>
      </c>
      <c r="C94" t="s">
        <v>1</v>
      </c>
      <c r="D94">
        <v>0</v>
      </c>
      <c r="E94">
        <v>1</v>
      </c>
      <c r="F94">
        <v>1</v>
      </c>
      <c r="G94" t="s">
        <v>112</v>
      </c>
      <c r="H94">
        <f>E94/IF(D94=0,1,D94)*3</f>
        <v>3</v>
      </c>
      <c r="I94" s="4">
        <v>0</v>
      </c>
      <c r="J94" s="3">
        <v>0</v>
      </c>
      <c r="K94">
        <f>IF(D94=0,1,(E94+F94)/(D94*3))</f>
        <v>1</v>
      </c>
      <c r="L94">
        <f>SUM(H94:K94)</f>
        <v>4</v>
      </c>
      <c r="M94">
        <v>0</v>
      </c>
      <c r="N94">
        <v>0</v>
      </c>
      <c r="O94">
        <v>0</v>
      </c>
      <c r="P94" t="s">
        <v>7</v>
      </c>
    </row>
    <row r="95" spans="1:16" x14ac:dyDescent="0.25">
      <c r="A95">
        <v>95</v>
      </c>
      <c r="B95" t="s">
        <v>128</v>
      </c>
      <c r="C95" t="s">
        <v>1</v>
      </c>
      <c r="D95">
        <v>2</v>
      </c>
      <c r="E95">
        <v>2</v>
      </c>
      <c r="F95">
        <v>3</v>
      </c>
      <c r="G95" t="s">
        <v>77</v>
      </c>
      <c r="H95">
        <f>E95/IF(D95=0,1,D95)*3</f>
        <v>3</v>
      </c>
      <c r="I95">
        <f>-ABS(4-D95)</f>
        <v>-2</v>
      </c>
      <c r="J95">
        <f>-IF(D95&gt;F95,D95-F95,0)</f>
        <v>0</v>
      </c>
      <c r="K95">
        <f>IF(D95=0,1,(E95+F95)/(D95*3))</f>
        <v>0.83333333333333337</v>
      </c>
      <c r="L95">
        <f>SUM(H95:K95)</f>
        <v>1.8333333333333335</v>
      </c>
      <c r="M95">
        <v>0</v>
      </c>
      <c r="N95">
        <v>0</v>
      </c>
      <c r="O95">
        <v>0</v>
      </c>
      <c r="P95" t="s">
        <v>7</v>
      </c>
    </row>
    <row r="96" spans="1:16" hidden="1" x14ac:dyDescent="0.25">
      <c r="A96">
        <v>28</v>
      </c>
      <c r="B96" t="s">
        <v>37</v>
      </c>
      <c r="C96" t="s">
        <v>1</v>
      </c>
      <c r="D96">
        <v>2</v>
      </c>
      <c r="E96">
        <v>1</v>
      </c>
      <c r="F96">
        <v>2</v>
      </c>
      <c r="G96" t="s">
        <v>2</v>
      </c>
      <c r="H96">
        <f>E96/IF(D96=0,1,D96)*3</f>
        <v>1.5</v>
      </c>
      <c r="I96">
        <f>-ABS(4-D96)</f>
        <v>-2</v>
      </c>
      <c r="J96">
        <f>-IF(D96&gt;F96,D96-F96,0)</f>
        <v>0</v>
      </c>
      <c r="K96">
        <f>IF(D96=0,1,(E96+F96)/(D96*3))</f>
        <v>0.5</v>
      </c>
      <c r="L96">
        <f>SUM(H96:K96)</f>
        <v>0</v>
      </c>
      <c r="M96">
        <v>0</v>
      </c>
      <c r="N96">
        <v>0</v>
      </c>
      <c r="O96">
        <v>1</v>
      </c>
      <c r="P96" t="s">
        <v>38</v>
      </c>
    </row>
    <row r="97" spans="1:16" x14ac:dyDescent="0.25">
      <c r="A97">
        <v>105</v>
      </c>
      <c r="B97" t="s">
        <v>138</v>
      </c>
      <c r="C97" t="s">
        <v>1</v>
      </c>
      <c r="D97">
        <v>5</v>
      </c>
      <c r="E97">
        <v>4</v>
      </c>
      <c r="F97">
        <v>6</v>
      </c>
      <c r="G97" t="s">
        <v>77</v>
      </c>
      <c r="H97">
        <f>E97/IF(D97=0,1,D97)*3</f>
        <v>2.4000000000000004</v>
      </c>
      <c r="I97">
        <f>-ABS(4-D97)</f>
        <v>-1</v>
      </c>
      <c r="J97">
        <f>-IF(D97&gt;F97,D97-F97,0)</f>
        <v>0</v>
      </c>
      <c r="K97">
        <f>IF(D97=0,1,(E97+F97)/(D97*3))</f>
        <v>0.66666666666666663</v>
      </c>
      <c r="L97">
        <f>SUM(H97:K97)</f>
        <v>2.0666666666666669</v>
      </c>
      <c r="M97">
        <v>0</v>
      </c>
      <c r="N97">
        <v>0</v>
      </c>
      <c r="O97">
        <v>0</v>
      </c>
      <c r="P97" t="s">
        <v>7</v>
      </c>
    </row>
    <row r="98" spans="1:16" hidden="1" x14ac:dyDescent="0.25">
      <c r="A98">
        <v>79</v>
      </c>
      <c r="B98" t="s">
        <v>106</v>
      </c>
      <c r="C98" t="s">
        <v>1</v>
      </c>
      <c r="D98">
        <v>8</v>
      </c>
      <c r="E98">
        <v>8</v>
      </c>
      <c r="F98">
        <v>8</v>
      </c>
      <c r="G98" t="s">
        <v>47</v>
      </c>
      <c r="H98">
        <f>E98/IF(D98=0,1,D98)*3</f>
        <v>3</v>
      </c>
      <c r="I98">
        <f>-ABS(4-D98)</f>
        <v>-4</v>
      </c>
      <c r="J98">
        <f>-IF(D98&gt;F98,D98-F98,0)</f>
        <v>0</v>
      </c>
      <c r="K98">
        <f>IF(D98=0,1,(E98+F98)/(D98*3))</f>
        <v>0.66666666666666663</v>
      </c>
      <c r="L98">
        <f>SUM(H98:K98)</f>
        <v>-0.33333333333333337</v>
      </c>
      <c r="M98">
        <v>0</v>
      </c>
      <c r="N98">
        <v>0</v>
      </c>
      <c r="O98">
        <v>0</v>
      </c>
      <c r="P98" t="s">
        <v>7</v>
      </c>
    </row>
    <row r="99" spans="1:16" x14ac:dyDescent="0.25">
      <c r="A99">
        <v>87</v>
      </c>
      <c r="B99" t="s">
        <v>117</v>
      </c>
      <c r="C99" t="s">
        <v>1</v>
      </c>
      <c r="D99">
        <v>4</v>
      </c>
      <c r="E99">
        <v>2</v>
      </c>
      <c r="F99">
        <v>5</v>
      </c>
      <c r="G99" t="s">
        <v>118</v>
      </c>
      <c r="H99">
        <f>E99/IF(D99=0,1,D99)*3</f>
        <v>1.5</v>
      </c>
      <c r="I99" s="4">
        <f>-ABS(4-D99)</f>
        <v>0</v>
      </c>
      <c r="J99" s="3">
        <v>0</v>
      </c>
      <c r="K99">
        <f>IF(D99=0,1,(E99+F99)/(D99*3))</f>
        <v>0.58333333333333337</v>
      </c>
      <c r="L99">
        <f>SUM(H99:K99)</f>
        <v>2.0833333333333335</v>
      </c>
      <c r="M99">
        <v>0</v>
      </c>
      <c r="N99">
        <v>0</v>
      </c>
      <c r="O99">
        <v>0</v>
      </c>
      <c r="P99" t="s">
        <v>7</v>
      </c>
    </row>
    <row r="100" spans="1:16" x14ac:dyDescent="0.25">
      <c r="A100">
        <v>97</v>
      </c>
      <c r="B100" t="s">
        <v>130</v>
      </c>
      <c r="C100" t="s">
        <v>1</v>
      </c>
      <c r="D100">
        <v>3</v>
      </c>
      <c r="E100">
        <v>3</v>
      </c>
      <c r="F100">
        <v>3</v>
      </c>
      <c r="G100" t="s">
        <v>77</v>
      </c>
      <c r="H100">
        <f>E100/IF(D100=0,1,D100)*3</f>
        <v>3</v>
      </c>
      <c r="I100">
        <f>-ABS(4-D100)</f>
        <v>-1</v>
      </c>
      <c r="J100">
        <f>-IF(D100&gt;F100,D100-F100,0)</f>
        <v>0</v>
      </c>
      <c r="K100">
        <f>IF(D100=0,1,(E100+F100)/(D100*3))</f>
        <v>0.66666666666666663</v>
      </c>
      <c r="L100">
        <f>SUM(H100:K100)</f>
        <v>2.6666666666666665</v>
      </c>
      <c r="M100">
        <v>0</v>
      </c>
      <c r="N100">
        <v>0</v>
      </c>
      <c r="O100">
        <v>0</v>
      </c>
      <c r="P100" t="s">
        <v>7</v>
      </c>
    </row>
    <row r="101" spans="1:16" x14ac:dyDescent="0.25">
      <c r="A101">
        <v>106</v>
      </c>
      <c r="B101" t="s">
        <v>139</v>
      </c>
      <c r="C101" t="s">
        <v>1</v>
      </c>
      <c r="D101">
        <v>5</v>
      </c>
      <c r="E101">
        <v>5</v>
      </c>
      <c r="F101">
        <v>5</v>
      </c>
      <c r="G101" t="s">
        <v>77</v>
      </c>
      <c r="H101">
        <f>E101/IF(D101=0,1,D101)*3</f>
        <v>3</v>
      </c>
      <c r="I101">
        <f>-ABS(4-D101)</f>
        <v>-1</v>
      </c>
      <c r="J101">
        <f>-IF(D101&gt;F101,D101-F101,0)</f>
        <v>0</v>
      </c>
      <c r="K101">
        <f>IF(D101=0,1,(E101+F101)/(D101*3))</f>
        <v>0.66666666666666663</v>
      </c>
      <c r="L101">
        <f>SUM(H101:K101)</f>
        <v>2.6666666666666665</v>
      </c>
      <c r="M101">
        <v>0</v>
      </c>
      <c r="N101">
        <v>0</v>
      </c>
      <c r="O101">
        <v>0</v>
      </c>
      <c r="P101" t="s">
        <v>7</v>
      </c>
    </row>
    <row r="102" spans="1:16" hidden="1" x14ac:dyDescent="0.25">
      <c r="A102">
        <v>60</v>
      </c>
      <c r="B102" t="s">
        <v>82</v>
      </c>
      <c r="C102" t="s">
        <v>1</v>
      </c>
      <c r="D102">
        <v>7</v>
      </c>
      <c r="E102">
        <v>4</v>
      </c>
      <c r="F102">
        <v>8</v>
      </c>
      <c r="G102" t="s">
        <v>2</v>
      </c>
      <c r="H102">
        <f>E102/IF(D102=0,1,D102)*3</f>
        <v>1.7142857142857142</v>
      </c>
      <c r="I102">
        <f>-ABS(4-D102)</f>
        <v>-3</v>
      </c>
      <c r="J102">
        <f>-IF(D102&gt;F102,D102-F102,0)</f>
        <v>0</v>
      </c>
      <c r="K102">
        <f>IF(D102=0,1,(E102+F102)/(D102*3))</f>
        <v>0.5714285714285714</v>
      </c>
      <c r="L102">
        <f>SUM(H102:K102)</f>
        <v>-0.71428571428571441</v>
      </c>
      <c r="M102">
        <v>0</v>
      </c>
      <c r="N102">
        <v>0</v>
      </c>
      <c r="O102">
        <v>0</v>
      </c>
      <c r="P102" t="s">
        <v>7</v>
      </c>
    </row>
    <row r="103" spans="1:16" x14ac:dyDescent="0.25">
      <c r="A103">
        <v>101</v>
      </c>
      <c r="B103" t="s">
        <v>134</v>
      </c>
      <c r="C103" t="s">
        <v>1</v>
      </c>
      <c r="D103">
        <v>4</v>
      </c>
      <c r="E103">
        <v>3</v>
      </c>
      <c r="F103">
        <v>4</v>
      </c>
      <c r="G103" t="s">
        <v>77</v>
      </c>
      <c r="H103">
        <f>E103/IF(D103=0,1,D103)*3</f>
        <v>2.25</v>
      </c>
      <c r="I103">
        <f>-ABS(4-D103)</f>
        <v>0</v>
      </c>
      <c r="J103">
        <f>-IF(D103&gt;F103,D103-F103,0)</f>
        <v>0</v>
      </c>
      <c r="K103">
        <f>IF(D103=0,1,(E103+F103)/(D103*3))</f>
        <v>0.58333333333333337</v>
      </c>
      <c r="L103">
        <f>SUM(H103:K103)</f>
        <v>2.8333333333333335</v>
      </c>
      <c r="M103">
        <v>0</v>
      </c>
      <c r="N103">
        <v>0</v>
      </c>
      <c r="O103">
        <v>0</v>
      </c>
      <c r="P103" t="s">
        <v>7</v>
      </c>
    </row>
    <row r="104" spans="1:16" hidden="1" x14ac:dyDescent="0.25">
      <c r="A104">
        <v>61</v>
      </c>
      <c r="B104" t="s">
        <v>83</v>
      </c>
      <c r="C104" t="s">
        <v>1</v>
      </c>
      <c r="D104">
        <v>9</v>
      </c>
      <c r="E104">
        <v>10</v>
      </c>
      <c r="F104">
        <v>10</v>
      </c>
      <c r="G104" t="s">
        <v>2</v>
      </c>
      <c r="H104">
        <f>E104/IF(D104=0,1,D104)*3</f>
        <v>3.3333333333333335</v>
      </c>
      <c r="I104">
        <f>-ABS(4-D104)</f>
        <v>-5</v>
      </c>
      <c r="J104">
        <f>-IF(D104&gt;F104,D104-F104,0)</f>
        <v>0</v>
      </c>
      <c r="K104">
        <f>IF(D104=0,1,(E104+F104)/(D104*3))</f>
        <v>0.7407407407407407</v>
      </c>
      <c r="L104">
        <f>SUM(H104:K104)</f>
        <v>-0.92592592592592582</v>
      </c>
      <c r="M104">
        <v>0</v>
      </c>
      <c r="N104">
        <v>0</v>
      </c>
      <c r="O104">
        <v>0</v>
      </c>
      <c r="P104" t="s">
        <v>7</v>
      </c>
    </row>
    <row r="105" spans="1:16" x14ac:dyDescent="0.25">
      <c r="A105">
        <v>103</v>
      </c>
      <c r="B105" t="s">
        <v>136</v>
      </c>
      <c r="C105" t="s">
        <v>1</v>
      </c>
      <c r="D105">
        <v>4</v>
      </c>
      <c r="E105">
        <v>3</v>
      </c>
      <c r="F105">
        <v>6</v>
      </c>
      <c r="G105" t="s">
        <v>77</v>
      </c>
      <c r="H105">
        <f>E105/IF(D105=0,1,D105)*3</f>
        <v>2.25</v>
      </c>
      <c r="I105">
        <f>-ABS(4-D105)</f>
        <v>0</v>
      </c>
      <c r="J105">
        <f>-IF(D105&gt;F105,D105-F105,0)</f>
        <v>0</v>
      </c>
      <c r="K105">
        <f>IF(D105=0,1,(E105+F105)/(D105*3))</f>
        <v>0.75</v>
      </c>
      <c r="L105">
        <f>SUM(H105:K105)</f>
        <v>3</v>
      </c>
      <c r="M105">
        <v>0</v>
      </c>
      <c r="N105">
        <v>0</v>
      </c>
      <c r="O105">
        <v>0</v>
      </c>
      <c r="P105" t="s">
        <v>7</v>
      </c>
    </row>
    <row r="106" spans="1:16" hidden="1" x14ac:dyDescent="0.25">
      <c r="A106">
        <v>36</v>
      </c>
      <c r="B106" t="s">
        <v>48</v>
      </c>
      <c r="C106" t="s">
        <v>1</v>
      </c>
      <c r="D106">
        <v>6</v>
      </c>
      <c r="E106">
        <v>4</v>
      </c>
      <c r="F106">
        <v>4</v>
      </c>
      <c r="G106" t="s">
        <v>2</v>
      </c>
      <c r="H106">
        <f>E106/IF(D106=0,1,D106)*3</f>
        <v>2</v>
      </c>
      <c r="I106">
        <f>-ABS(4-D106)</f>
        <v>-2</v>
      </c>
      <c r="J106">
        <f>-IF(D106&gt;F106,D106-F106,0)</f>
        <v>-2</v>
      </c>
      <c r="K106">
        <f>IF(D106=0,1,(E106+F106)/(D106*3))</f>
        <v>0.44444444444444442</v>
      </c>
      <c r="L106">
        <f>SUM(H106:K106)</f>
        <v>-1.5555555555555556</v>
      </c>
      <c r="M106">
        <v>0</v>
      </c>
      <c r="N106">
        <v>0</v>
      </c>
      <c r="O106">
        <v>2</v>
      </c>
      <c r="P106" t="s">
        <v>49</v>
      </c>
    </row>
    <row r="107" spans="1:16" hidden="1" x14ac:dyDescent="0.25">
      <c r="A107">
        <v>53</v>
      </c>
      <c r="B107" t="s">
        <v>73</v>
      </c>
      <c r="C107" t="s">
        <v>1</v>
      </c>
      <c r="D107">
        <v>4</v>
      </c>
      <c r="E107">
        <v>1</v>
      </c>
      <c r="F107">
        <v>1</v>
      </c>
      <c r="G107" t="s">
        <v>74</v>
      </c>
      <c r="H107">
        <f>E107/IF(D107=0,1,D107)*3</f>
        <v>0.75</v>
      </c>
      <c r="I107" s="4">
        <v>0</v>
      </c>
      <c r="J107" s="3">
        <v>0</v>
      </c>
      <c r="K107">
        <f>IF(D107=0,1,(E107+F107)/(D107*3))</f>
        <v>0.16666666666666666</v>
      </c>
      <c r="L107">
        <f>SUM(H107:K107)</f>
        <v>0.91666666666666663</v>
      </c>
      <c r="M107">
        <v>0</v>
      </c>
      <c r="N107">
        <v>0</v>
      </c>
      <c r="O107">
        <v>0</v>
      </c>
      <c r="P107" t="s">
        <v>7</v>
      </c>
    </row>
    <row r="108" spans="1:16" hidden="1" x14ac:dyDescent="0.25">
      <c r="A108">
        <v>89</v>
      </c>
      <c r="B108" t="s">
        <v>120</v>
      </c>
      <c r="C108" t="s">
        <v>1</v>
      </c>
      <c r="D108">
        <v>5</v>
      </c>
      <c r="E108">
        <v>4</v>
      </c>
      <c r="F108">
        <v>1</v>
      </c>
      <c r="G108" t="s">
        <v>112</v>
      </c>
      <c r="H108">
        <f>E108/IF(D108=0,1,D108)*3</f>
        <v>2.4000000000000004</v>
      </c>
      <c r="I108" s="4">
        <v>0</v>
      </c>
      <c r="J108" s="3">
        <v>0</v>
      </c>
      <c r="K108">
        <f>IF(D108=0,1,(E108+F108)/(D108*3))</f>
        <v>0.33333333333333331</v>
      </c>
      <c r="L108">
        <f>SUM(H108:K108)</f>
        <v>2.7333333333333338</v>
      </c>
      <c r="M108">
        <v>2</v>
      </c>
      <c r="N108">
        <v>0</v>
      </c>
      <c r="O108">
        <v>0</v>
      </c>
      <c r="P108" t="s">
        <v>121</v>
      </c>
    </row>
    <row r="109" spans="1:16" x14ac:dyDescent="0.25">
      <c r="A109">
        <v>96</v>
      </c>
      <c r="B109" t="s">
        <v>129</v>
      </c>
      <c r="C109" t="s">
        <v>1</v>
      </c>
      <c r="D109">
        <v>2</v>
      </c>
      <c r="E109">
        <v>3</v>
      </c>
      <c r="F109">
        <v>2</v>
      </c>
      <c r="G109" t="s">
        <v>77</v>
      </c>
      <c r="H109">
        <f>E109/IF(D109=0,1,D109)*3</f>
        <v>4.5</v>
      </c>
      <c r="I109">
        <f>-ABS(4-D109)</f>
        <v>-2</v>
      </c>
      <c r="J109">
        <f>-IF(D109&gt;F109,D109-F109,0)</f>
        <v>0</v>
      </c>
      <c r="K109">
        <f>IF(D109=0,1,(E109+F109)/(D109*3))</f>
        <v>0.83333333333333337</v>
      </c>
      <c r="L109">
        <f>SUM(H109:K109)</f>
        <v>3.3333333333333335</v>
      </c>
      <c r="M109">
        <v>0</v>
      </c>
      <c r="N109">
        <v>0</v>
      </c>
      <c r="O109">
        <v>0</v>
      </c>
      <c r="P109" t="s">
        <v>7</v>
      </c>
    </row>
    <row r="110" spans="1:16" x14ac:dyDescent="0.25">
      <c r="A110">
        <v>104</v>
      </c>
      <c r="B110" t="s">
        <v>137</v>
      </c>
      <c r="C110" t="s">
        <v>1</v>
      </c>
      <c r="D110">
        <v>4</v>
      </c>
      <c r="E110">
        <v>4</v>
      </c>
      <c r="F110">
        <v>4</v>
      </c>
      <c r="G110" t="s">
        <v>77</v>
      </c>
      <c r="H110">
        <f>E110/IF(D110=0,1,D110)*3</f>
        <v>3</v>
      </c>
      <c r="I110">
        <f>-ABS(4-D110)</f>
        <v>0</v>
      </c>
      <c r="J110">
        <f>-IF(D110&gt;F110,D110-F110,0)</f>
        <v>0</v>
      </c>
      <c r="K110">
        <f>IF(D110=0,1,(E110+F110)/(D110*3))</f>
        <v>0.66666666666666663</v>
      </c>
      <c r="L110">
        <f>SUM(H110:K110)</f>
        <v>3.6666666666666665</v>
      </c>
      <c r="M110">
        <v>0</v>
      </c>
      <c r="N110">
        <v>0</v>
      </c>
      <c r="O110">
        <v>0</v>
      </c>
      <c r="P110" t="s">
        <v>7</v>
      </c>
    </row>
    <row r="111" spans="1:16" hidden="1" x14ac:dyDescent="0.25">
      <c r="A111">
        <v>35</v>
      </c>
      <c r="B111" t="s">
        <v>46</v>
      </c>
      <c r="C111" t="s">
        <v>1</v>
      </c>
      <c r="D111">
        <v>6</v>
      </c>
      <c r="E111">
        <v>5</v>
      </c>
      <c r="F111">
        <v>2</v>
      </c>
      <c r="G111" t="s">
        <v>47</v>
      </c>
      <c r="H111">
        <f>E111/IF(D111=0,1,D111)*3</f>
        <v>2.5</v>
      </c>
      <c r="I111">
        <f>-ABS(4-D111)</f>
        <v>-2</v>
      </c>
      <c r="J111">
        <f>-IF(D111&gt;F111,D111-F111,0)</f>
        <v>-4</v>
      </c>
      <c r="K111">
        <f>IF(D111=0,1,(E111+F111)/(D111*3))</f>
        <v>0.3888888888888889</v>
      </c>
      <c r="L111">
        <f>SUM(H111:K111)</f>
        <v>-3.1111111111111112</v>
      </c>
      <c r="M111">
        <v>0</v>
      </c>
      <c r="N111">
        <v>0</v>
      </c>
      <c r="O111">
        <v>1</v>
      </c>
      <c r="P111" t="s">
        <v>38</v>
      </c>
    </row>
    <row r="112" spans="1:16" x14ac:dyDescent="0.25">
      <c r="A112">
        <v>93</v>
      </c>
      <c r="B112" t="s">
        <v>126</v>
      </c>
      <c r="C112" t="s">
        <v>1</v>
      </c>
      <c r="D112">
        <v>1</v>
      </c>
      <c r="E112">
        <v>2</v>
      </c>
      <c r="F112">
        <v>1</v>
      </c>
      <c r="G112" t="s">
        <v>77</v>
      </c>
      <c r="H112">
        <f>E112/IF(D112=0,1,D112)*3</f>
        <v>6</v>
      </c>
      <c r="I112">
        <f>-ABS(4-D112)</f>
        <v>-3</v>
      </c>
      <c r="J112">
        <f>-IF(D112&gt;F112,D112-F112,0)</f>
        <v>0</v>
      </c>
      <c r="K112">
        <f>IF(D112=0,1,(E112+F112)/(D112*3))</f>
        <v>1</v>
      </c>
      <c r="L112">
        <f>SUM(H112:K112)</f>
        <v>4</v>
      </c>
      <c r="M112">
        <v>0</v>
      </c>
      <c r="N112">
        <v>0</v>
      </c>
      <c r="O112">
        <v>0</v>
      </c>
      <c r="P112" t="s">
        <v>7</v>
      </c>
    </row>
    <row r="113" spans="1:16" hidden="1" x14ac:dyDescent="0.25">
      <c r="A113">
        <v>46</v>
      </c>
      <c r="B113" t="s">
        <v>64</v>
      </c>
      <c r="C113" t="s">
        <v>1</v>
      </c>
      <c r="D113">
        <v>9</v>
      </c>
      <c r="E113">
        <v>7</v>
      </c>
      <c r="F113">
        <v>7</v>
      </c>
      <c r="G113" t="s">
        <v>16</v>
      </c>
      <c r="H113">
        <f>E113/IF(D113=0,1,D113)*3</f>
        <v>2.3333333333333335</v>
      </c>
      <c r="I113">
        <f>-ABS(4-D113)</f>
        <v>-5</v>
      </c>
      <c r="J113">
        <f>-IF(D113&gt;F113,D113-F113,0)</f>
        <v>-2</v>
      </c>
      <c r="K113">
        <f>IF(D113=0,1,(E113+F113)/(D113*3))</f>
        <v>0.51851851851851849</v>
      </c>
      <c r="L113">
        <f>SUM(H113:K113)</f>
        <v>-4.1481481481481479</v>
      </c>
      <c r="M113">
        <v>0</v>
      </c>
      <c r="N113">
        <v>0</v>
      </c>
      <c r="O113">
        <v>0</v>
      </c>
      <c r="P113" t="s">
        <v>7</v>
      </c>
    </row>
    <row r="114" spans="1:16" x14ac:dyDescent="0.25">
      <c r="A114" s="2">
        <v>116</v>
      </c>
      <c r="B114" s="2" t="s">
        <v>150</v>
      </c>
      <c r="C114" s="2" t="s">
        <v>1</v>
      </c>
      <c r="D114" s="2">
        <v>12</v>
      </c>
      <c r="E114" s="1">
        <v>16</v>
      </c>
      <c r="F114" s="1">
        <v>16</v>
      </c>
      <c r="G114" s="2" t="s">
        <v>151</v>
      </c>
      <c r="H114">
        <f>E114/IF(D114=0,1,D114)*3</f>
        <v>4</v>
      </c>
      <c r="I114" s="4">
        <v>0</v>
      </c>
      <c r="J114" s="3">
        <v>0</v>
      </c>
      <c r="K114">
        <f>IF(D114=0,1,(E114+F114)/(D114*3))</f>
        <v>0.88888888888888884</v>
      </c>
      <c r="L114">
        <f>SUM(H114:K114)</f>
        <v>4.8888888888888893</v>
      </c>
      <c r="M114" s="2">
        <v>0</v>
      </c>
      <c r="N114" s="2">
        <v>0</v>
      </c>
      <c r="O114" s="2">
        <v>0</v>
      </c>
      <c r="P114" s="2" t="s">
        <v>7</v>
      </c>
    </row>
    <row r="115" spans="1:16" hidden="1" x14ac:dyDescent="0.25">
      <c r="A115">
        <v>78</v>
      </c>
      <c r="B115" t="s">
        <v>104</v>
      </c>
      <c r="C115" t="s">
        <v>1</v>
      </c>
      <c r="D115">
        <v>8</v>
      </c>
      <c r="E115">
        <v>5</v>
      </c>
      <c r="F115">
        <v>5</v>
      </c>
      <c r="G115" t="s">
        <v>47</v>
      </c>
      <c r="H115">
        <f>E115/IF(D115=0,1,D115)*3</f>
        <v>1.875</v>
      </c>
      <c r="I115">
        <f>-ABS(4-D115)</f>
        <v>-4</v>
      </c>
      <c r="J115">
        <f>-IF(D115&gt;F115,D115-F115,0)</f>
        <v>-3</v>
      </c>
      <c r="K115">
        <f>IF(D115=0,1,(E115+F115)/(D115*3))</f>
        <v>0.41666666666666669</v>
      </c>
      <c r="L115">
        <f>SUM(H115:K115)</f>
        <v>-4.708333333333333</v>
      </c>
      <c r="M115">
        <v>0</v>
      </c>
      <c r="N115">
        <v>-5</v>
      </c>
      <c r="O115">
        <v>0</v>
      </c>
      <c r="P115" t="s">
        <v>105</v>
      </c>
    </row>
    <row r="116" spans="1:16" hidden="1" x14ac:dyDescent="0.25">
      <c r="A116">
        <v>90</v>
      </c>
      <c r="B116" t="s">
        <v>122</v>
      </c>
      <c r="C116" t="s">
        <v>1</v>
      </c>
      <c r="D116">
        <v>8</v>
      </c>
      <c r="E116">
        <v>5</v>
      </c>
      <c r="F116">
        <v>5</v>
      </c>
      <c r="G116" t="s">
        <v>112</v>
      </c>
      <c r="H116">
        <f>E116/IF(D116=0,1,D116)*3</f>
        <v>1.875</v>
      </c>
      <c r="I116" s="4">
        <v>0</v>
      </c>
      <c r="J116" s="3">
        <v>0</v>
      </c>
      <c r="K116">
        <f>IF(D116=0,1,(E116+F116)/(D116*3))</f>
        <v>0.41666666666666669</v>
      </c>
      <c r="L116">
        <f>SUM(H116:K116)</f>
        <v>2.2916666666666665</v>
      </c>
      <c r="M116">
        <v>0</v>
      </c>
      <c r="N116">
        <v>0</v>
      </c>
      <c r="O116">
        <v>0</v>
      </c>
      <c r="P116" t="s">
        <v>7</v>
      </c>
    </row>
    <row r="117" spans="1:16" hidden="1" x14ac:dyDescent="0.25">
      <c r="A117">
        <v>81</v>
      </c>
      <c r="B117" t="s">
        <v>108</v>
      </c>
      <c r="C117" t="s">
        <v>1</v>
      </c>
      <c r="D117">
        <v>9</v>
      </c>
      <c r="E117">
        <v>6</v>
      </c>
      <c r="F117">
        <v>6</v>
      </c>
      <c r="G117" t="s">
        <v>96</v>
      </c>
      <c r="H117">
        <f>E117/IF(D117=0,1,D117)*3</f>
        <v>2</v>
      </c>
      <c r="I117" s="4">
        <v>0</v>
      </c>
      <c r="J117" s="3">
        <v>0</v>
      </c>
      <c r="K117">
        <f>IF(D117=0,1,(E117+F117)/(D117*3))</f>
        <v>0.44444444444444442</v>
      </c>
      <c r="L117">
        <f>SUM(H117:K117)</f>
        <v>2.4444444444444446</v>
      </c>
      <c r="M117">
        <v>0</v>
      </c>
      <c r="N117">
        <v>0</v>
      </c>
      <c r="O117">
        <v>0</v>
      </c>
      <c r="P117" t="s">
        <v>7</v>
      </c>
    </row>
  </sheetData>
  <autoFilter ref="A1:P117">
    <filterColumn colId="6">
      <filters>
        <filter val="BCDGLW"/>
        <filter val="B--G--"/>
        <filter val="-C-G--"/>
        <filter val="--DG--"/>
        <filter val="---G--"/>
        <filter val="---GL-"/>
        <filter val="---G-W"/>
      </filters>
    </filterColumn>
    <sortState ref="A12:P114">
      <sortCondition ref="L1:L1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Nemes Balázs</dc:creator>
  <cp:lastModifiedBy>Nemes Balázs</cp:lastModifiedBy>
  <dcterms:created xsi:type="dcterms:W3CDTF">2018-08-04T11:58:32Z</dcterms:created>
  <dcterms:modified xsi:type="dcterms:W3CDTF">2018-08-04T11:58:33Z</dcterms:modified>
</cp:coreProperties>
</file>