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79F334D3-57E0-4D4D-8AD8-B843A5B7E894}" xr6:coauthVersionLast="47" xr6:coauthVersionMax="47" xr10:uidLastSave="{00000000-0000-0000-0000-000000000000}"/>
  <bookViews>
    <workbookView xWindow="40260" yWindow="79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J90" i="1" l="1"/>
  <c r="C73" i="1" s="1"/>
  <c r="F103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3" i="1"/>
  <c r="C65" i="1" s="1"/>
  <c r="R61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D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8" i="1" l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<sst xmlns="http://schemas.openxmlformats.org/spreadsheetml/2006/main" count="466" uniqueCount="446">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</sst>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10" fontId="1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103"/>
  <sheetViews>
    <sheetView tabSelected="1" workbookViewId="0"/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K3" t="s">
        <v>69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0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27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E31" t="s">
        <v>399</v>
      </c>
      <c r="F31" s="2">
        <v>1</v>
      </c>
      <c r="G31" t="s">
        <v>130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</row>
    <row r="32" spans="1:18" x14ac:dyDescent="0.35">
      <c r="A32" t="s">
        <v>269</v>
      </c>
      <c r="B32" s="2">
        <v>1</v>
      </c>
      <c r="C32" t="s">
        <v>290</v>
      </c>
      <c r="E32" t="s">
        <v>398</v>
      </c>
      <c r="F32" s="2">
        <v>1</v>
      </c>
      <c r="G32" t="s">
        <v>129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O32" t="s">
        <v>189</v>
      </c>
      <c r="P32" s="2">
        <v>1</v>
      </c>
      <c r="Q32" s="7" t="s">
        <v>378</v>
      </c>
    </row>
    <row r="33" spans="1:17" x14ac:dyDescent="0.35">
      <c r="A33" t="s">
        <v>3</v>
      </c>
      <c r="B33" s="2">
        <v>1</v>
      </c>
      <c r="C33" t="s">
        <v>308</v>
      </c>
      <c r="E33" t="s">
        <v>430</v>
      </c>
      <c r="F33" s="2">
        <v>1</v>
      </c>
      <c r="G33" t="s">
        <v>127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O33" t="s">
        <v>95</v>
      </c>
      <c r="P33" s="2">
        <v>1</v>
      </c>
      <c r="Q33" s="7" t="s">
        <v>375</v>
      </c>
    </row>
    <row r="34" spans="1:17" x14ac:dyDescent="0.35">
      <c r="A34" t="s">
        <v>272</v>
      </c>
      <c r="B34" s="2">
        <v>1</v>
      </c>
      <c r="C34" t="s">
        <v>306</v>
      </c>
      <c r="E34" t="s">
        <v>431</v>
      </c>
      <c r="F34" s="2">
        <v>1</v>
      </c>
      <c r="G34" t="s">
        <v>128</v>
      </c>
      <c r="M34" t="s">
        <v>138</v>
      </c>
      <c r="O34" t="s">
        <v>93</v>
      </c>
      <c r="P34" s="2">
        <v>1</v>
      </c>
      <c r="Q34" s="7" t="s">
        <v>380</v>
      </c>
    </row>
    <row r="35" spans="1:17" x14ac:dyDescent="0.35">
      <c r="A35" t="s">
        <v>270</v>
      </c>
      <c r="B35" s="2">
        <v>1</v>
      </c>
      <c r="C35" t="s">
        <v>307</v>
      </c>
      <c r="E35" t="s">
        <v>54</v>
      </c>
      <c r="F35" s="2">
        <v>1</v>
      </c>
      <c r="G35" s="4">
        <v>4</v>
      </c>
      <c r="H35" s="2">
        <f>SUM(H31:H34)</f>
        <v>0</v>
      </c>
      <c r="M35" t="s">
        <v>137</v>
      </c>
      <c r="O35" t="s">
        <v>198</v>
      </c>
      <c r="P35" s="2">
        <v>1</v>
      </c>
      <c r="Q35" s="7" t="s">
        <v>371</v>
      </c>
    </row>
    <row r="36" spans="1:17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O36" t="s">
        <v>197</v>
      </c>
      <c r="P36" s="2">
        <v>1</v>
      </c>
      <c r="Q36" s="7" t="s">
        <v>372</v>
      </c>
    </row>
    <row r="37" spans="1:17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O37" t="s">
        <v>194</v>
      </c>
      <c r="P37" s="2">
        <v>1</v>
      </c>
      <c r="Q37" s="7" t="s">
        <v>376</v>
      </c>
    </row>
    <row r="38" spans="1:17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O38" t="s">
        <v>238</v>
      </c>
      <c r="P38" s="2">
        <v>1</v>
      </c>
      <c r="Q38" s="7" t="s">
        <v>377</v>
      </c>
    </row>
    <row r="39" spans="1:17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O39" t="s">
        <v>236</v>
      </c>
      <c r="P39" s="2">
        <v>1</v>
      </c>
      <c r="Q39" s="7" t="s">
        <v>374</v>
      </c>
    </row>
    <row r="40" spans="1:17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0</v>
      </c>
      <c r="O40" t="s">
        <v>207</v>
      </c>
      <c r="P40" s="2">
        <v>1</v>
      </c>
      <c r="Q40" s="7" t="s">
        <v>373</v>
      </c>
    </row>
    <row r="41" spans="1:17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</row>
    <row r="42" spans="1:17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</row>
    <row r="43" spans="1:17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</row>
    <row r="44" spans="1:17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370</v>
      </c>
    </row>
    <row r="45" spans="1:17" x14ac:dyDescent="0.35">
      <c r="C45" t="s">
        <v>301</v>
      </c>
      <c r="E45" t="s">
        <v>43</v>
      </c>
      <c r="F45" s="2">
        <v>1</v>
      </c>
      <c r="O45" t="s">
        <v>261</v>
      </c>
      <c r="Q45" t="s">
        <v>369</v>
      </c>
    </row>
    <row r="46" spans="1:17" ht="15" thickBot="1" x14ac:dyDescent="0.4">
      <c r="C46" t="s">
        <v>302</v>
      </c>
      <c r="E46" t="s">
        <v>396</v>
      </c>
      <c r="F46" s="2">
        <v>1</v>
      </c>
      <c r="M46" s="1"/>
      <c r="O46" t="s">
        <v>260</v>
      </c>
      <c r="Q46" t="s">
        <v>149</v>
      </c>
    </row>
    <row r="47" spans="1:17" ht="15" thickBot="1" x14ac:dyDescent="0.4">
      <c r="A47" s="1"/>
      <c r="B47" s="3"/>
      <c r="C47" t="s">
        <v>297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Q47" t="s">
        <v>382</v>
      </c>
    </row>
    <row r="48" spans="1:17" x14ac:dyDescent="0.35">
      <c r="C48" t="s">
        <v>298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153</v>
      </c>
    </row>
    <row r="49" spans="1:18" x14ac:dyDescent="0.35">
      <c r="C49" t="s">
        <v>299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154</v>
      </c>
    </row>
    <row r="50" spans="1:18" x14ac:dyDescent="0.35">
      <c r="C50" t="s">
        <v>300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Q50" t="s">
        <v>150</v>
      </c>
    </row>
    <row r="51" spans="1:18" x14ac:dyDescent="0.35">
      <c r="C51" t="s">
        <v>296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Q51" t="s">
        <v>381</v>
      </c>
    </row>
    <row r="52" spans="1:18" x14ac:dyDescent="0.35">
      <c r="C52" s="4">
        <v>50</v>
      </c>
      <c r="D52" s="2">
        <f>SUM(D2:D51)</f>
        <v>37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156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148</v>
      </c>
    </row>
    <row r="54" spans="1:18" x14ac:dyDescent="0.35">
      <c r="E54" t="s">
        <v>53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383</v>
      </c>
    </row>
    <row r="55" spans="1:18" x14ac:dyDescent="0.35">
      <c r="A55" s="15" t="s">
        <v>388</v>
      </c>
      <c r="B55" s="15"/>
      <c r="C55" s="15"/>
      <c r="D55" s="11"/>
      <c r="E55" t="s">
        <v>442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157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6">
        <f>C56/B56</f>
        <v>1</v>
      </c>
      <c r="E56" t="s">
        <v>422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155</v>
      </c>
    </row>
    <row r="57" spans="1:18" x14ac:dyDescent="0.35">
      <c r="A57" s="10" t="s">
        <v>309</v>
      </c>
      <c r="B57" s="9">
        <f>C52</f>
        <v>50</v>
      </c>
      <c r="C57" s="12">
        <f>D52</f>
        <v>37</v>
      </c>
      <c r="D57" s="16">
        <f t="shared" ref="D57:D75" si="0">C57/B57</f>
        <v>0.74</v>
      </c>
      <c r="E57" t="s">
        <v>394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144</v>
      </c>
    </row>
    <row r="58" spans="1:18" x14ac:dyDescent="0.35">
      <c r="A58" s="10" t="s">
        <v>311</v>
      </c>
      <c r="B58" s="9">
        <f>E64</f>
        <v>62</v>
      </c>
      <c r="C58" s="12">
        <f>F64</f>
        <v>61</v>
      </c>
      <c r="D58" s="16">
        <f t="shared" si="0"/>
        <v>0.9838709677419355</v>
      </c>
      <c r="E58" t="s">
        <v>48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145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6">
        <f t="shared" si="0"/>
        <v>1</v>
      </c>
      <c r="E59" t="s">
        <v>44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146</v>
      </c>
    </row>
    <row r="60" spans="1:18" x14ac:dyDescent="0.35">
      <c r="A60" s="10" t="s">
        <v>313</v>
      </c>
      <c r="B60" s="9">
        <f>I4</f>
        <v>2</v>
      </c>
      <c r="C60" s="12">
        <f>J4</f>
        <v>0</v>
      </c>
      <c r="D60" s="16">
        <f t="shared" si="0"/>
        <v>0</v>
      </c>
      <c r="E60" t="s">
        <v>46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143</v>
      </c>
    </row>
    <row r="61" spans="1:18" ht="15" thickBot="1" x14ac:dyDescent="0.4">
      <c r="A61" s="10" t="s">
        <v>315</v>
      </c>
      <c r="B61" s="9">
        <f>K10</f>
        <v>8</v>
      </c>
      <c r="C61" s="12">
        <f>L10</f>
        <v>0</v>
      </c>
      <c r="D61" s="16">
        <f t="shared" si="0"/>
        <v>0</v>
      </c>
      <c r="E61" t="s">
        <v>45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s="8">
        <v>29</v>
      </c>
      <c r="R61" s="3">
        <f>SUM(R31:R60)</f>
        <v>0</v>
      </c>
    </row>
    <row r="62" spans="1:18" x14ac:dyDescent="0.35">
      <c r="A62" s="10" t="s">
        <v>314</v>
      </c>
      <c r="B62" s="9">
        <f>M30</f>
        <v>28</v>
      </c>
      <c r="C62" s="12">
        <f>N30</f>
        <v>27</v>
      </c>
      <c r="D62" s="16">
        <f t="shared" si="0"/>
        <v>0.9642857142857143</v>
      </c>
      <c r="E62" t="s">
        <v>47</v>
      </c>
      <c r="F62" s="2">
        <v>1</v>
      </c>
      <c r="I62" t="s">
        <v>346</v>
      </c>
      <c r="J62" s="2">
        <v>1</v>
      </c>
      <c r="O62" t="s">
        <v>262</v>
      </c>
    </row>
    <row r="63" spans="1:18" x14ac:dyDescent="0.35">
      <c r="A63" s="10" t="s">
        <v>389</v>
      </c>
      <c r="B63" s="9">
        <f>O99</f>
        <v>97</v>
      </c>
      <c r="C63" s="12">
        <f>P99</f>
        <v>86</v>
      </c>
      <c r="D63" s="16">
        <f t="shared" si="0"/>
        <v>0.88659793814432986</v>
      </c>
      <c r="E63" t="s">
        <v>49</v>
      </c>
      <c r="F63" s="2">
        <v>1</v>
      </c>
      <c r="I63" t="s">
        <v>362</v>
      </c>
      <c r="J63" s="2">
        <v>1</v>
      </c>
      <c r="O63" t="s">
        <v>259</v>
      </c>
    </row>
    <row r="64" spans="1:18" ht="15" thickBot="1" x14ac:dyDescent="0.4">
      <c r="A64" s="10" t="s">
        <v>316</v>
      </c>
      <c r="B64" s="9">
        <f>Q8</f>
        <v>6</v>
      </c>
      <c r="C64" s="12">
        <f>R8</f>
        <v>6</v>
      </c>
      <c r="D64" s="16">
        <f t="shared" si="0"/>
        <v>1</v>
      </c>
      <c r="E64" s="4">
        <v>62</v>
      </c>
      <c r="F64" s="2">
        <f>SUM(F2:F63)</f>
        <v>61</v>
      </c>
      <c r="I64" t="s">
        <v>331</v>
      </c>
      <c r="J64" s="2">
        <v>1</v>
      </c>
      <c r="O64" t="s">
        <v>201</v>
      </c>
      <c r="P64" s="2">
        <v>1</v>
      </c>
    </row>
    <row r="65" spans="1:16" x14ac:dyDescent="0.35">
      <c r="A65" s="10" t="s">
        <v>363</v>
      </c>
      <c r="B65" s="9">
        <f>E73</f>
        <v>7</v>
      </c>
      <c r="C65" s="12">
        <f>F73</f>
        <v>0</v>
      </c>
      <c r="D65" s="16">
        <f t="shared" si="0"/>
        <v>0</v>
      </c>
      <c r="E65" s="6" t="s">
        <v>363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0</v>
      </c>
      <c r="D66" s="16">
        <f t="shared" si="0"/>
        <v>0</v>
      </c>
      <c r="E66" t="s">
        <v>124</v>
      </c>
      <c r="I66" t="s">
        <v>335</v>
      </c>
      <c r="J66" s="2">
        <v>1</v>
      </c>
      <c r="O66" t="s">
        <v>268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6">
        <f t="shared" si="0"/>
        <v>1</v>
      </c>
      <c r="E67" t="s">
        <v>126</v>
      </c>
      <c r="I67" t="s">
        <v>334</v>
      </c>
      <c r="J67" s="2">
        <v>1</v>
      </c>
      <c r="O67" t="s">
        <v>266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6">
        <f t="shared" si="0"/>
        <v>1</v>
      </c>
      <c r="E68" t="s">
        <v>122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0</v>
      </c>
      <c r="D69" s="16">
        <f t="shared" si="0"/>
        <v>0</v>
      </c>
      <c r="E69" t="s">
        <v>121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Q61</f>
        <v>29</v>
      </c>
      <c r="C70" s="12">
        <f>R61</f>
        <v>0</v>
      </c>
      <c r="D70" s="16">
        <f t="shared" si="0"/>
        <v>0</v>
      </c>
      <c r="E70" t="s">
        <v>120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E103</f>
        <v>19</v>
      </c>
      <c r="C71" s="12">
        <f>F103</f>
        <v>19</v>
      </c>
      <c r="D71" s="16">
        <f t="shared" si="0"/>
        <v>1</v>
      </c>
      <c r="E71" t="s">
        <v>125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6">
        <f t="shared" si="0"/>
        <v>1</v>
      </c>
      <c r="E72" t="s">
        <v>123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6">
        <f t="shared" si="0"/>
        <v>0.97560975609756095</v>
      </c>
      <c r="E73" s="4">
        <v>7</v>
      </c>
      <c r="F73" s="2">
        <f>SUM(F66:F72)</f>
        <v>0</v>
      </c>
      <c r="I73" t="s">
        <v>340</v>
      </c>
      <c r="J73" s="2">
        <v>1</v>
      </c>
      <c r="O73" t="s">
        <v>241</v>
      </c>
      <c r="P73" s="2">
        <v>1</v>
      </c>
    </row>
    <row r="74" spans="1:16" x14ac:dyDescent="0.35">
      <c r="A74" s="10" t="s">
        <v>317</v>
      </c>
      <c r="B74" s="9">
        <f>K50</f>
        <v>1</v>
      </c>
      <c r="C74" s="12">
        <f>L50</f>
        <v>1</v>
      </c>
      <c r="D74" s="16">
        <f t="shared" si="0"/>
        <v>1</v>
      </c>
      <c r="I74" t="s">
        <v>341</v>
      </c>
      <c r="J74" s="2">
        <v>1</v>
      </c>
      <c r="O74" t="s">
        <v>240</v>
      </c>
      <c r="P74" s="2">
        <v>1</v>
      </c>
    </row>
    <row r="75" spans="1:16" x14ac:dyDescent="0.35">
      <c r="A75" s="10" t="s">
        <v>384</v>
      </c>
      <c r="B75" s="9">
        <f>M55</f>
        <v>7</v>
      </c>
      <c r="C75" s="12">
        <f>N55</f>
        <v>7</v>
      </c>
      <c r="D75" s="16">
        <f t="shared" si="0"/>
        <v>1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424</v>
      </c>
      <c r="C77" s="12">
        <f>SUM(C56:C76)</f>
        <v>339</v>
      </c>
      <c r="D77" s="9"/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0.79952830188679247</v>
      </c>
      <c r="C78" s="13"/>
      <c r="D78" s="9"/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I81" t="s">
        <v>445</v>
      </c>
      <c r="J81" s="2">
        <v>1</v>
      </c>
      <c r="O81" t="s">
        <v>249</v>
      </c>
      <c r="P81" s="2">
        <v>1</v>
      </c>
    </row>
    <row r="82" spans="5:16" ht="15" thickBot="1" x14ac:dyDescent="0.4">
      <c r="E82" s="1"/>
      <c r="F82" s="3"/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s="6" t="s">
        <v>387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183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184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180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181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182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176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174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173</v>
      </c>
      <c r="F91" s="2">
        <v>1</v>
      </c>
      <c r="O91" t="s">
        <v>104</v>
      </c>
      <c r="P91" s="2">
        <v>1</v>
      </c>
    </row>
    <row r="92" spans="5:16" x14ac:dyDescent="0.35">
      <c r="E92" t="s">
        <v>172</v>
      </c>
      <c r="F92" s="2">
        <v>1</v>
      </c>
      <c r="O92" t="s">
        <v>103</v>
      </c>
      <c r="P92" s="2">
        <v>1</v>
      </c>
    </row>
    <row r="93" spans="5:16" x14ac:dyDescent="0.35">
      <c r="E93" t="s">
        <v>175</v>
      </c>
      <c r="F93" s="2">
        <v>1</v>
      </c>
      <c r="O93" t="s">
        <v>220</v>
      </c>
      <c r="P93" s="2">
        <v>1</v>
      </c>
    </row>
    <row r="94" spans="5:16" x14ac:dyDescent="0.35">
      <c r="E94" t="s">
        <v>185</v>
      </c>
      <c r="F94" s="2">
        <v>1</v>
      </c>
      <c r="O94" t="s">
        <v>215</v>
      </c>
      <c r="P94" s="2">
        <v>1</v>
      </c>
    </row>
    <row r="95" spans="5:16" x14ac:dyDescent="0.35">
      <c r="E95" t="s">
        <v>171</v>
      </c>
      <c r="F95" s="2">
        <v>1</v>
      </c>
      <c r="O95" t="s">
        <v>219</v>
      </c>
      <c r="P95" s="2">
        <v>1</v>
      </c>
    </row>
    <row r="96" spans="5:16" x14ac:dyDescent="0.35">
      <c r="E96" t="s">
        <v>169</v>
      </c>
      <c r="F96" s="2">
        <v>1</v>
      </c>
      <c r="O96" t="s">
        <v>218</v>
      </c>
      <c r="P96" s="2">
        <v>1</v>
      </c>
    </row>
    <row r="97" spans="5:16" x14ac:dyDescent="0.35">
      <c r="E97" t="s">
        <v>168</v>
      </c>
      <c r="F97" s="2">
        <v>1</v>
      </c>
      <c r="O97" t="s">
        <v>217</v>
      </c>
      <c r="P97" s="2">
        <v>1</v>
      </c>
    </row>
    <row r="98" spans="5:16" x14ac:dyDescent="0.35">
      <c r="E98" t="s">
        <v>167</v>
      </c>
      <c r="F98" s="2">
        <v>1</v>
      </c>
      <c r="O98" t="s">
        <v>216</v>
      </c>
      <c r="P98" s="2">
        <v>1</v>
      </c>
    </row>
    <row r="99" spans="5:16" x14ac:dyDescent="0.35">
      <c r="E99" t="s">
        <v>170</v>
      </c>
      <c r="F99" s="2">
        <v>1</v>
      </c>
      <c r="O99" s="4">
        <v>97</v>
      </c>
      <c r="P99" s="2">
        <f>SUM(P2:P98)</f>
        <v>86</v>
      </c>
    </row>
    <row r="100" spans="5:16" x14ac:dyDescent="0.35">
      <c r="E100" t="s">
        <v>177</v>
      </c>
      <c r="F100" s="2">
        <v>1</v>
      </c>
    </row>
    <row r="101" spans="5:16" x14ac:dyDescent="0.35">
      <c r="E101" t="s">
        <v>179</v>
      </c>
      <c r="F101" s="2">
        <v>1</v>
      </c>
    </row>
    <row r="102" spans="5:16" x14ac:dyDescent="0.35">
      <c r="E102" t="s">
        <v>178</v>
      </c>
      <c r="F102" s="2">
        <v>1</v>
      </c>
    </row>
    <row r="103" spans="5:16" x14ac:dyDescent="0.35">
      <c r="E103" s="4">
        <v>19</v>
      </c>
      <c r="F103" s="2">
        <f>SUM(F84:F102)</f>
        <v>19</v>
      </c>
    </row>
  </sheetData>
  <sortState xmlns:xlrd2="http://schemas.microsoft.com/office/spreadsheetml/2017/richdata2" ref="E2:F63">
    <sortCondition ref="E2:E63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2025-05-18T01:53:00Z</dcterms:modified>
</cp:coreProperties>
</file>