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C:\Users\DMBOB\Desktop\"/>
    </mc:Choice>
  </mc:AlternateContent>
  <xr:revisionPtr revIDLastSave="0" documentId="8_{14F37675-21F7-4A20-B61D-23E6C886817F}" xr6:coauthVersionLast="36" xr6:coauthVersionMax="36" xr10:uidLastSave="{00000000-0000-0000-0000-000000000000}"/>
  <bookViews>
    <workbookView xWindow="0" yWindow="0" windowWidth="15345" windowHeight="4650" xr2:uid="{00000000-000D-0000-FFFF-FFFF00000000}"/>
  </bookViews>
  <sheets>
    <sheet name="Sayf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 l="1"/>
  <c r="F22" i="1"/>
  <c r="F23" i="1"/>
  <c r="F24" i="1"/>
  <c r="F25" i="1"/>
  <c r="F26" i="1"/>
  <c r="F27" i="1"/>
  <c r="F28" i="1"/>
  <c r="F29" i="1"/>
  <c r="F30" i="1"/>
  <c r="F31" i="1"/>
  <c r="F32" i="1"/>
  <c r="F33" i="1"/>
  <c r="B34" i="1"/>
  <c r="D34" i="1"/>
  <c r="F20" i="1"/>
  <c r="F34" i="1" l="1"/>
  <c r="W4" i="1"/>
  <c r="W5" i="1"/>
  <c r="W6" i="1"/>
  <c r="W7" i="1"/>
  <c r="W8" i="1"/>
  <c r="W9" i="1"/>
  <c r="W10" i="1"/>
  <c r="W11" i="1"/>
  <c r="W12" i="1"/>
  <c r="W13" i="1"/>
  <c r="W3" i="1"/>
  <c r="V4" i="1"/>
  <c r="V5" i="1"/>
  <c r="V6" i="1"/>
  <c r="V7" i="1"/>
  <c r="V8" i="1"/>
  <c r="V9" i="1"/>
  <c r="V10" i="1"/>
  <c r="V11" i="1"/>
  <c r="V12" i="1"/>
  <c r="V13" i="1"/>
  <c r="V3" i="1"/>
  <c r="C14" i="1"/>
  <c r="D14" i="1"/>
  <c r="E14" i="1"/>
  <c r="F14" i="1"/>
  <c r="G14" i="1"/>
  <c r="H14" i="1"/>
  <c r="I14" i="1"/>
  <c r="J14" i="1"/>
  <c r="K14" i="1"/>
  <c r="L14" i="1"/>
  <c r="M14" i="1"/>
  <c r="N14" i="1"/>
  <c r="O14" i="1"/>
  <c r="P14" i="1"/>
  <c r="Q14" i="1"/>
  <c r="R14" i="1"/>
  <c r="S14" i="1"/>
  <c r="T14" i="1"/>
  <c r="U14" i="1"/>
  <c r="B14" i="1"/>
  <c r="W14" i="1" l="1"/>
  <c r="V14" i="1"/>
</calcChain>
</file>

<file path=xl/sharedStrings.xml><?xml version="1.0" encoding="utf-8"?>
<sst xmlns="http://schemas.openxmlformats.org/spreadsheetml/2006/main" count="64" uniqueCount="31">
  <si>
    <t>KLİNİK</t>
  </si>
  <si>
    <t>ADET</t>
  </si>
  <si>
    <t>LABORATUVAR</t>
  </si>
  <si>
    <t>RADYOLOJİ</t>
  </si>
  <si>
    <r>
      <t>M</t>
    </r>
    <r>
      <rPr>
        <sz val="9"/>
        <color theme="1"/>
        <rFont val="Arial Tur"/>
        <charset val="162"/>
      </rPr>
      <t>²</t>
    </r>
  </si>
  <si>
    <t>STERİLİZASYON</t>
  </si>
  <si>
    <t>MUTFAK</t>
  </si>
  <si>
    <t>ÇAMAŞIRHANE</t>
  </si>
  <si>
    <t>TEKNİK SERVİS</t>
  </si>
  <si>
    <t>İDARİ BİRİM</t>
  </si>
  <si>
    <t>ARAKAT</t>
  </si>
  <si>
    <t>ZEMİNKAT</t>
  </si>
  <si>
    <t>BODRUM KAT</t>
  </si>
  <si>
    <t>BÖLÜM BAŞKANI</t>
  </si>
  <si>
    <t>AMELİYATHANE</t>
  </si>
  <si>
    <t>TOPLAM</t>
  </si>
  <si>
    <t>7.KAT</t>
  </si>
  <si>
    <t>6.KAT</t>
  </si>
  <si>
    <t>5.KAT</t>
  </si>
  <si>
    <t>4.KAT</t>
  </si>
  <si>
    <t>3.KAT</t>
  </si>
  <si>
    <t>2.KAT</t>
  </si>
  <si>
    <t>1.KAT</t>
  </si>
  <si>
    <t>1.KAT (DEKANLIK)</t>
  </si>
  <si>
    <r>
      <t>ENTEGRE KLİNİKTE BULUNAN RADYOLOJİ  10 M</t>
    </r>
    <r>
      <rPr>
        <sz val="9"/>
        <color theme="1"/>
        <rFont val="Arial Tur"/>
        <charset val="162"/>
      </rPr>
      <t>²</t>
    </r>
    <r>
      <rPr>
        <sz val="9"/>
        <color theme="1"/>
        <rFont val="Calibri"/>
        <family val="2"/>
        <charset val="162"/>
      </rPr>
      <t xml:space="preserve"> VE </t>
    </r>
    <r>
      <rPr>
        <sz val="9"/>
        <color theme="1"/>
        <rFont val="Calibri"/>
        <family val="2"/>
        <charset val="162"/>
        <scheme val="minor"/>
      </rPr>
      <t xml:space="preserve"> KLİNİK  125 M</t>
    </r>
    <r>
      <rPr>
        <sz val="9"/>
        <color theme="1"/>
        <rFont val="Arial Tur"/>
        <charset val="162"/>
      </rPr>
      <t>²</t>
    </r>
    <r>
      <rPr>
        <sz val="9"/>
        <color theme="1"/>
        <rFont val="Calibri"/>
        <family val="2"/>
        <charset val="162"/>
      </rPr>
      <t xml:space="preserve">  ALANLARI ŞU AN Kİ DURUMU YANSITMAKTADIR.ARA KATTA BULUNAN TEDAVİ VE ENDODONTİ BÖLÜMÜ PREKLİNİKLERİ VE PROTEZ BÖLÜMÜNE AİT LABORATUVAR VE ARGE LABORATUVARI EKLENMİŞTİR.İDARİ BÖLÜMLERE DEPOLAR EKLENMİŞTİR.ZEMİN KATTA BULUNAN PREKLİNİK LABORATUVARI VE ÖĞRENCİ KLİNİĞİ AYRI YAZILMIŞTIR.</t>
    </r>
  </si>
  <si>
    <t>A BLOK</t>
  </si>
  <si>
    <t>B BLOK</t>
  </si>
  <si>
    <t>ZEMİN KAT</t>
  </si>
  <si>
    <t>8.KAT</t>
  </si>
  <si>
    <t>KLİMA SANTRALİ</t>
  </si>
  <si>
    <t>KLİMA SANTRALİ SU DEPOSU VE MOTOR ALANI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</si>
</sst>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sz val="9"/>
      <color theme="1"/>
      <name val="Calibri"/>
      <family val="2"/>
      <charset val="162"/>
      <scheme val="minor"/>
    </font>
    <font>
      <sz val="9"/>
      <color theme="1"/>
      <name val="Arial Tur"/>
      <charset val="162"/>
    </font>
    <font>
      <sz val="9"/>
      <color theme="1"/>
      <name val="Calibri"/>
      <family val="2"/>
      <charset val="16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xf numFmtId="0" fontId="1" fillId="3" borderId="4" xfId="0" applyFont="1" applyFill="1" applyBorder="1"/>
    <xf numFmtId="0" fontId="1" fillId="3" borderId="5" xfId="0" applyFont="1" applyFill="1" applyBorder="1"/>
    <xf numFmtId="0" fontId="1" fillId="0" borderId="1" xfId="0" applyFont="1" applyBorder="1" applyAlignment="1">
      <alignment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0" borderId="2" xfId="0" applyFont="1" applyBorder="1"/>
    <xf numFmtId="0" fontId="1" fillId="2" borderId="2" xfId="0" applyFont="1" applyFill="1" applyBorder="1"/>
    <xf numFmtId="0" fontId="1" fillId="3" borderId="9" xfId="0" applyFont="1" applyFill="1" applyBorder="1"/>
    <xf numFmtId="0" fontId="1" fillId="3" borderId="10" xfId="0" applyFont="1" applyFill="1" applyBorder="1"/>
    <xf numFmtId="0" fontId="1" fillId="3" borderId="13" xfId="0" applyFont="1" applyFill="1" applyBorder="1"/>
    <xf numFmtId="0" fontId="1" fillId="3" borderId="14" xfId="0" applyFont="1" applyFill="1" applyBorder="1"/>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3" borderId="15" xfId="0" applyFont="1" applyFill="1" applyBorder="1"/>
    <xf numFmtId="0" fontId="1" fillId="3" borderId="16" xfId="0" applyFont="1" applyFill="1" applyBorder="1"/>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7" xfId="0" applyFont="1" applyFill="1" applyBorder="1"/>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8" xfId="0" applyFont="1" applyFill="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0" borderId="3" xfId="0" applyFont="1" applyBorder="1"/>
    <xf numFmtId="0" fontId="1" fillId="2" borderId="4" xfId="0" applyFont="1" applyFill="1" applyBorder="1"/>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3" borderId="8" xfId="0" applyFill="1" applyBorder="1" applyAlignment="1">
      <alignment horizontal="center" vertical="center"/>
    </xf>
    <xf numFmtId="0" fontId="1" fillId="0" borderId="3" xfId="0" applyFont="1" applyBorder="1" applyAlignment="1">
      <alignment horizontal="center" vertical="center"/>
    </xf>
    <xf numFmtId="0" fontId="0" fillId="0" borderId="17" xfId="0" applyBorder="1" applyAlignment="1">
      <alignment horizontal="center" vertical="center"/>
    </xf>
    <xf numFmtId="0" fontId="1" fillId="2" borderId="22" xfId="0" applyFont="1" applyFill="1" applyBorder="1" applyAlignment="1">
      <alignment horizontal="center" vertical="center"/>
    </xf>
    <xf numFmtId="0" fontId="0" fillId="2" borderId="22" xfId="0" applyFill="1" applyBorder="1" applyAlignment="1">
      <alignment horizontal="center" vertical="center"/>
    </xf>
    <xf numFmtId="0" fontId="0" fillId="2" borderId="5" xfId="0" applyFill="1" applyBorder="1"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34"/>
  <sheetViews>
    <sheetView tabSelected="1" workbookViewId="0">
      <selection activeCell="V9" sqref="V9"/>
    </sheetView>
  </sheetViews>
  <sheetFormatPr defaultRowHeight="12" x14ac:dyDescent="0.2"/>
  <cols>
    <col min="1" max="1" width="14" style="1" bestFit="1" customWidth="1"/>
    <col min="2" max="2" width="4.42578125" style="2" bestFit="1" customWidth="1"/>
    <col min="3" max="3" width="4.85546875" style="2" bestFit="1" customWidth="1"/>
    <col min="4" max="4" width="4.5703125" style="2" customWidth="1"/>
    <col min="5" max="5" width="7.7109375" style="2" customWidth="1"/>
    <col min="6" max="7" width="6.28515625" style="2" customWidth="1"/>
    <col min="8" max="8" width="4.42578125" style="2" customWidth="1"/>
    <col min="9" max="9" width="7.140625" style="2" customWidth="1"/>
    <col min="10" max="10" width="8.140625" style="2" customWidth="1"/>
    <col min="11" max="11" width="4.85546875" style="2" bestFit="1" customWidth="1"/>
    <col min="12" max="12" width="3" style="2" bestFit="1" customWidth="1"/>
    <col min="13" max="13" width="7" style="2" customWidth="1"/>
    <col min="14" max="14" width="4.7109375" style="2" customWidth="1"/>
    <col min="15" max="15" width="7.140625" style="2" customWidth="1"/>
    <col min="16" max="16" width="5.42578125" style="2" customWidth="1"/>
    <col min="17" max="17" width="6.85546875" style="2" customWidth="1"/>
    <col min="18" max="18" width="9.140625" style="2"/>
    <col min="19" max="19" width="4.85546875" style="2" bestFit="1" customWidth="1"/>
    <col min="20" max="20" width="5.42578125" style="2" customWidth="1"/>
    <col min="21" max="21" width="7.140625" style="2" customWidth="1"/>
    <col min="22" max="16384" width="9.140625" style="1"/>
  </cols>
  <sheetData>
    <row r="1" spans="1:23" ht="15" x14ac:dyDescent="0.2">
      <c r="A1" s="11"/>
      <c r="B1" s="40" t="s">
        <v>0</v>
      </c>
      <c r="C1" s="41"/>
      <c r="D1" s="40" t="s">
        <v>2</v>
      </c>
      <c r="E1" s="41"/>
      <c r="F1" s="40" t="s">
        <v>14</v>
      </c>
      <c r="G1" s="41"/>
      <c r="H1" s="40" t="s">
        <v>3</v>
      </c>
      <c r="I1" s="41"/>
      <c r="J1" s="40" t="s">
        <v>5</v>
      </c>
      <c r="K1" s="41"/>
      <c r="L1" s="40" t="s">
        <v>6</v>
      </c>
      <c r="M1" s="41"/>
      <c r="N1" s="40" t="s">
        <v>7</v>
      </c>
      <c r="O1" s="41"/>
      <c r="P1" s="40" t="s">
        <v>8</v>
      </c>
      <c r="Q1" s="41"/>
      <c r="R1" s="40" t="s">
        <v>9</v>
      </c>
      <c r="S1" s="41"/>
      <c r="T1" s="40" t="s">
        <v>13</v>
      </c>
      <c r="U1" s="41"/>
      <c r="V1" s="40" t="s">
        <v>15</v>
      </c>
      <c r="W1" s="42"/>
    </row>
    <row r="2" spans="1:23" ht="12.75" thickBot="1" x14ac:dyDescent="0.25">
      <c r="A2" s="11"/>
      <c r="B2" s="21" t="s">
        <v>4</v>
      </c>
      <c r="C2" s="22" t="s">
        <v>1</v>
      </c>
      <c r="D2" s="21" t="s">
        <v>4</v>
      </c>
      <c r="E2" s="22" t="s">
        <v>1</v>
      </c>
      <c r="F2" s="21" t="s">
        <v>4</v>
      </c>
      <c r="G2" s="22" t="s">
        <v>1</v>
      </c>
      <c r="H2" s="21" t="s">
        <v>4</v>
      </c>
      <c r="I2" s="22" t="s">
        <v>1</v>
      </c>
      <c r="J2" s="21" t="s">
        <v>4</v>
      </c>
      <c r="K2" s="22" t="s">
        <v>1</v>
      </c>
      <c r="L2" s="21" t="s">
        <v>4</v>
      </c>
      <c r="M2" s="22" t="s">
        <v>1</v>
      </c>
      <c r="N2" s="21" t="s">
        <v>4</v>
      </c>
      <c r="O2" s="22" t="s">
        <v>1</v>
      </c>
      <c r="P2" s="21" t="s">
        <v>4</v>
      </c>
      <c r="Q2" s="22" t="s">
        <v>1</v>
      </c>
      <c r="R2" s="21" t="s">
        <v>4</v>
      </c>
      <c r="S2" s="22" t="s">
        <v>1</v>
      </c>
      <c r="T2" s="21" t="s">
        <v>4</v>
      </c>
      <c r="U2" s="22" t="s">
        <v>1</v>
      </c>
      <c r="V2" s="9" t="s">
        <v>4</v>
      </c>
      <c r="W2" s="10" t="s">
        <v>1</v>
      </c>
    </row>
    <row r="3" spans="1:23" x14ac:dyDescent="0.2">
      <c r="A3" s="12" t="s">
        <v>16</v>
      </c>
      <c r="B3" s="17">
        <v>196</v>
      </c>
      <c r="C3" s="18">
        <v>1</v>
      </c>
      <c r="D3" s="17">
        <v>40</v>
      </c>
      <c r="E3" s="18">
        <v>2</v>
      </c>
      <c r="F3" s="17">
        <v>0</v>
      </c>
      <c r="G3" s="18">
        <v>0</v>
      </c>
      <c r="H3" s="17">
        <v>18.3</v>
      </c>
      <c r="I3" s="18">
        <v>2</v>
      </c>
      <c r="J3" s="17">
        <v>5.5</v>
      </c>
      <c r="K3" s="18">
        <v>1</v>
      </c>
      <c r="L3" s="17">
        <v>7</v>
      </c>
      <c r="M3" s="18">
        <v>1</v>
      </c>
      <c r="N3" s="17">
        <v>0</v>
      </c>
      <c r="O3" s="18">
        <v>0</v>
      </c>
      <c r="P3" s="17">
        <v>0</v>
      </c>
      <c r="Q3" s="18">
        <v>0</v>
      </c>
      <c r="R3" s="17">
        <v>0</v>
      </c>
      <c r="S3" s="18">
        <v>0</v>
      </c>
      <c r="T3" s="17">
        <v>30</v>
      </c>
      <c r="U3" s="18">
        <v>1</v>
      </c>
      <c r="V3" s="19">
        <f>B3+D3+F3+H3+J3+L3+N3+P3+R3+T3</f>
        <v>296.8</v>
      </c>
      <c r="W3" s="20">
        <f>C3+E3+G3+I3+K3+M3+O3+Q3+S3+U3</f>
        <v>8</v>
      </c>
    </row>
    <row r="4" spans="1:23" x14ac:dyDescent="0.2">
      <c r="A4" s="12" t="s">
        <v>17</v>
      </c>
      <c r="B4" s="7">
        <v>191</v>
      </c>
      <c r="C4" s="8">
        <v>2</v>
      </c>
      <c r="D4" s="7">
        <v>14</v>
      </c>
      <c r="E4" s="8">
        <v>2</v>
      </c>
      <c r="F4" s="7">
        <v>0</v>
      </c>
      <c r="G4" s="8">
        <v>0</v>
      </c>
      <c r="H4" s="7">
        <v>14</v>
      </c>
      <c r="I4" s="8">
        <v>2</v>
      </c>
      <c r="J4" s="7">
        <v>7</v>
      </c>
      <c r="K4" s="8">
        <v>1</v>
      </c>
      <c r="L4" s="7">
        <v>7</v>
      </c>
      <c r="M4" s="8">
        <v>1</v>
      </c>
      <c r="N4" s="7">
        <v>0</v>
      </c>
      <c r="O4" s="8">
        <v>0</v>
      </c>
      <c r="P4" s="7">
        <v>0</v>
      </c>
      <c r="Q4" s="8">
        <v>0</v>
      </c>
      <c r="R4" s="7">
        <v>0</v>
      </c>
      <c r="S4" s="8">
        <v>0</v>
      </c>
      <c r="T4" s="7">
        <v>30</v>
      </c>
      <c r="U4" s="8">
        <v>1</v>
      </c>
      <c r="V4" s="13">
        <f t="shared" ref="V4:V14" si="0">B4+D4+F4+H4+J4+L4+N4+P4+R4+T4</f>
        <v>263</v>
      </c>
      <c r="W4" s="14">
        <f t="shared" ref="W4:W14" si="1">C4+E4+G4+I4+K4+M4+O4+Q4+S4+U4</f>
        <v>9</v>
      </c>
    </row>
    <row r="5" spans="1:23" x14ac:dyDescent="0.2">
      <c r="A5" s="12" t="s">
        <v>18</v>
      </c>
      <c r="B5" s="7">
        <v>227</v>
      </c>
      <c r="C5" s="8">
        <v>4</v>
      </c>
      <c r="D5" s="7">
        <v>14</v>
      </c>
      <c r="E5" s="8">
        <v>1</v>
      </c>
      <c r="F5" s="7">
        <v>0</v>
      </c>
      <c r="G5" s="8">
        <v>0</v>
      </c>
      <c r="H5" s="7">
        <v>0</v>
      </c>
      <c r="I5" s="8">
        <v>0</v>
      </c>
      <c r="J5" s="7">
        <v>18</v>
      </c>
      <c r="K5" s="8">
        <v>2</v>
      </c>
      <c r="L5" s="7">
        <v>7</v>
      </c>
      <c r="M5" s="8">
        <v>1</v>
      </c>
      <c r="N5" s="7">
        <v>0</v>
      </c>
      <c r="O5" s="8">
        <v>0</v>
      </c>
      <c r="P5" s="7">
        <v>0</v>
      </c>
      <c r="Q5" s="8">
        <v>0</v>
      </c>
      <c r="R5" s="7">
        <v>0</v>
      </c>
      <c r="S5" s="8">
        <v>0</v>
      </c>
      <c r="T5" s="7">
        <v>30</v>
      </c>
      <c r="U5" s="8">
        <v>1</v>
      </c>
      <c r="V5" s="13">
        <f t="shared" si="0"/>
        <v>296</v>
      </c>
      <c r="W5" s="14">
        <f t="shared" si="1"/>
        <v>9</v>
      </c>
    </row>
    <row r="6" spans="1:23" x14ac:dyDescent="0.2">
      <c r="A6" s="12" t="s">
        <v>19</v>
      </c>
      <c r="B6" s="7">
        <v>205</v>
      </c>
      <c r="C6" s="8">
        <v>3</v>
      </c>
      <c r="D6" s="7">
        <v>0</v>
      </c>
      <c r="E6" s="8">
        <v>0</v>
      </c>
      <c r="F6" s="7">
        <v>0</v>
      </c>
      <c r="G6" s="8">
        <v>0</v>
      </c>
      <c r="H6" s="7">
        <v>35</v>
      </c>
      <c r="I6" s="8">
        <v>3</v>
      </c>
      <c r="J6" s="7">
        <v>18</v>
      </c>
      <c r="K6" s="8">
        <v>2</v>
      </c>
      <c r="L6" s="7">
        <v>7</v>
      </c>
      <c r="M6" s="8">
        <v>1</v>
      </c>
      <c r="N6" s="7">
        <v>0</v>
      </c>
      <c r="O6" s="8">
        <v>0</v>
      </c>
      <c r="P6" s="7">
        <v>0</v>
      </c>
      <c r="Q6" s="8">
        <v>0</v>
      </c>
      <c r="R6" s="7">
        <v>0</v>
      </c>
      <c r="S6" s="8">
        <v>0</v>
      </c>
      <c r="T6" s="7">
        <v>30</v>
      </c>
      <c r="U6" s="8">
        <v>1</v>
      </c>
      <c r="V6" s="13">
        <f t="shared" si="0"/>
        <v>295</v>
      </c>
      <c r="W6" s="14">
        <f t="shared" si="1"/>
        <v>10</v>
      </c>
    </row>
    <row r="7" spans="1:23" x14ac:dyDescent="0.2">
      <c r="A7" s="12" t="s">
        <v>20</v>
      </c>
      <c r="B7" s="7">
        <v>170</v>
      </c>
      <c r="C7" s="8">
        <v>3</v>
      </c>
      <c r="D7" s="7">
        <v>0</v>
      </c>
      <c r="E7" s="8">
        <v>0</v>
      </c>
      <c r="F7" s="7">
        <v>80</v>
      </c>
      <c r="G7" s="8">
        <v>1</v>
      </c>
      <c r="H7" s="7">
        <v>0</v>
      </c>
      <c r="I7" s="8">
        <v>0</v>
      </c>
      <c r="J7" s="7">
        <v>9</v>
      </c>
      <c r="K7" s="8">
        <v>1</v>
      </c>
      <c r="L7" s="7">
        <v>7</v>
      </c>
      <c r="M7" s="8">
        <v>1</v>
      </c>
      <c r="N7" s="7">
        <v>0</v>
      </c>
      <c r="O7" s="8">
        <v>0</v>
      </c>
      <c r="P7" s="7">
        <v>0</v>
      </c>
      <c r="Q7" s="8">
        <v>0</v>
      </c>
      <c r="R7" s="7">
        <v>0</v>
      </c>
      <c r="S7" s="8">
        <v>0</v>
      </c>
      <c r="T7" s="7">
        <v>30</v>
      </c>
      <c r="U7" s="8">
        <v>1</v>
      </c>
      <c r="V7" s="13">
        <f t="shared" si="0"/>
        <v>296</v>
      </c>
      <c r="W7" s="14">
        <f t="shared" si="1"/>
        <v>7</v>
      </c>
    </row>
    <row r="8" spans="1:23" x14ac:dyDescent="0.2">
      <c r="A8" s="12" t="s">
        <v>21</v>
      </c>
      <c r="B8" s="7">
        <v>193</v>
      </c>
      <c r="C8" s="8">
        <v>3</v>
      </c>
      <c r="D8" s="7">
        <v>20.6</v>
      </c>
      <c r="E8" s="8">
        <v>1</v>
      </c>
      <c r="F8" s="7">
        <v>0</v>
      </c>
      <c r="G8" s="8">
        <v>0</v>
      </c>
      <c r="H8" s="7">
        <v>0</v>
      </c>
      <c r="I8" s="8">
        <v>0</v>
      </c>
      <c r="J8" s="7">
        <v>9</v>
      </c>
      <c r="K8" s="8">
        <v>1</v>
      </c>
      <c r="L8" s="7">
        <v>4</v>
      </c>
      <c r="M8" s="8">
        <v>1</v>
      </c>
      <c r="N8" s="7">
        <v>0</v>
      </c>
      <c r="O8" s="8">
        <v>0</v>
      </c>
      <c r="P8" s="7">
        <v>0</v>
      </c>
      <c r="Q8" s="8">
        <v>0</v>
      </c>
      <c r="R8" s="7">
        <v>0</v>
      </c>
      <c r="S8" s="8">
        <v>0</v>
      </c>
      <c r="T8" s="7">
        <v>30</v>
      </c>
      <c r="U8" s="8">
        <v>1</v>
      </c>
      <c r="V8" s="13">
        <f t="shared" si="0"/>
        <v>256.60000000000002</v>
      </c>
      <c r="W8" s="14">
        <f t="shared" si="1"/>
        <v>7</v>
      </c>
    </row>
    <row r="9" spans="1:23" x14ac:dyDescent="0.2">
      <c r="A9" s="12" t="s">
        <v>22</v>
      </c>
      <c r="B9" s="7">
        <v>157</v>
      </c>
      <c r="C9" s="8">
        <v>2</v>
      </c>
      <c r="D9" s="7">
        <v>0</v>
      </c>
      <c r="E9" s="8">
        <v>0</v>
      </c>
      <c r="F9" s="7">
        <v>290</v>
      </c>
      <c r="G9" s="8">
        <v>2</v>
      </c>
      <c r="H9" s="7">
        <v>0</v>
      </c>
      <c r="I9" s="8">
        <v>0</v>
      </c>
      <c r="J9" s="7">
        <v>0</v>
      </c>
      <c r="K9" s="8">
        <v>0</v>
      </c>
      <c r="L9" s="7">
        <v>7</v>
      </c>
      <c r="M9" s="8">
        <v>1</v>
      </c>
      <c r="N9" s="7">
        <v>0</v>
      </c>
      <c r="O9" s="8">
        <v>0</v>
      </c>
      <c r="P9" s="7">
        <v>0</v>
      </c>
      <c r="Q9" s="8">
        <v>0</v>
      </c>
      <c r="R9" s="7">
        <v>0</v>
      </c>
      <c r="S9" s="8">
        <v>0</v>
      </c>
      <c r="T9" s="7">
        <v>30</v>
      </c>
      <c r="U9" s="8">
        <v>1</v>
      </c>
      <c r="V9" s="13">
        <f t="shared" si="0"/>
        <v>484</v>
      </c>
      <c r="W9" s="14">
        <f t="shared" si="1"/>
        <v>6</v>
      </c>
    </row>
    <row r="10" spans="1:23" x14ac:dyDescent="0.2">
      <c r="A10" s="12" t="s">
        <v>23</v>
      </c>
      <c r="B10" s="7">
        <v>0</v>
      </c>
      <c r="C10" s="8">
        <v>0</v>
      </c>
      <c r="D10" s="7">
        <v>0</v>
      </c>
      <c r="E10" s="8">
        <v>0</v>
      </c>
      <c r="F10" s="7">
        <v>0</v>
      </c>
      <c r="G10" s="8">
        <v>0</v>
      </c>
      <c r="H10" s="7">
        <v>0</v>
      </c>
      <c r="I10" s="8">
        <v>0</v>
      </c>
      <c r="J10" s="7">
        <v>0</v>
      </c>
      <c r="K10" s="8">
        <v>0</v>
      </c>
      <c r="L10" s="7">
        <v>17</v>
      </c>
      <c r="M10" s="8">
        <v>2</v>
      </c>
      <c r="N10" s="7">
        <v>0</v>
      </c>
      <c r="O10" s="8">
        <v>0</v>
      </c>
      <c r="P10" s="7">
        <v>0</v>
      </c>
      <c r="Q10" s="8">
        <v>0</v>
      </c>
      <c r="R10" s="7">
        <v>560</v>
      </c>
      <c r="S10" s="8">
        <v>18</v>
      </c>
      <c r="T10" s="7">
        <v>0</v>
      </c>
      <c r="U10" s="8">
        <v>0</v>
      </c>
      <c r="V10" s="13">
        <f t="shared" si="0"/>
        <v>577</v>
      </c>
      <c r="W10" s="14">
        <f t="shared" si="1"/>
        <v>20</v>
      </c>
    </row>
    <row r="11" spans="1:23" x14ac:dyDescent="0.2">
      <c r="A11" s="12" t="s">
        <v>10</v>
      </c>
      <c r="B11" s="7">
        <v>0</v>
      </c>
      <c r="C11" s="8">
        <v>0</v>
      </c>
      <c r="D11" s="7">
        <v>402</v>
      </c>
      <c r="E11" s="8">
        <v>5</v>
      </c>
      <c r="F11" s="7">
        <v>0</v>
      </c>
      <c r="G11" s="8">
        <v>0</v>
      </c>
      <c r="H11" s="7">
        <v>0</v>
      </c>
      <c r="I11" s="8">
        <v>0</v>
      </c>
      <c r="J11" s="7">
        <v>0</v>
      </c>
      <c r="K11" s="8">
        <v>0</v>
      </c>
      <c r="L11" s="7">
        <v>0</v>
      </c>
      <c r="M11" s="8">
        <v>0</v>
      </c>
      <c r="N11" s="7">
        <v>0</v>
      </c>
      <c r="O11" s="8">
        <v>0</v>
      </c>
      <c r="P11" s="7">
        <v>42</v>
      </c>
      <c r="Q11" s="8">
        <v>1</v>
      </c>
      <c r="R11" s="7">
        <v>338</v>
      </c>
      <c r="S11" s="8">
        <v>8</v>
      </c>
      <c r="T11" s="7">
        <v>0</v>
      </c>
      <c r="U11" s="8">
        <v>0</v>
      </c>
      <c r="V11" s="13">
        <f t="shared" si="0"/>
        <v>782</v>
      </c>
      <c r="W11" s="14">
        <f t="shared" si="1"/>
        <v>14</v>
      </c>
    </row>
    <row r="12" spans="1:23" x14ac:dyDescent="0.2">
      <c r="A12" s="12" t="s">
        <v>11</v>
      </c>
      <c r="B12" s="7">
        <v>425</v>
      </c>
      <c r="C12" s="8">
        <v>3</v>
      </c>
      <c r="D12" s="7">
        <v>616</v>
      </c>
      <c r="E12" s="8">
        <v>5</v>
      </c>
      <c r="F12" s="7">
        <v>0</v>
      </c>
      <c r="G12" s="8">
        <v>0</v>
      </c>
      <c r="H12" s="7">
        <v>280</v>
      </c>
      <c r="I12" s="8">
        <v>14</v>
      </c>
      <c r="J12" s="7">
        <v>30</v>
      </c>
      <c r="K12" s="8">
        <v>2</v>
      </c>
      <c r="L12" s="7">
        <v>7</v>
      </c>
      <c r="M12" s="8">
        <v>1</v>
      </c>
      <c r="N12" s="7">
        <v>0</v>
      </c>
      <c r="O12" s="8">
        <v>0</v>
      </c>
      <c r="P12" s="7">
        <v>0</v>
      </c>
      <c r="Q12" s="8">
        <v>0</v>
      </c>
      <c r="R12" s="7">
        <v>48</v>
      </c>
      <c r="S12" s="8">
        <v>2</v>
      </c>
      <c r="T12" s="7">
        <v>30</v>
      </c>
      <c r="U12" s="8">
        <v>1</v>
      </c>
      <c r="V12" s="13">
        <f t="shared" si="0"/>
        <v>1436</v>
      </c>
      <c r="W12" s="14">
        <f t="shared" si="1"/>
        <v>28</v>
      </c>
    </row>
    <row r="13" spans="1:23" ht="12.75" thickBot="1" x14ac:dyDescent="0.25">
      <c r="A13" s="23" t="s">
        <v>12</v>
      </c>
      <c r="B13" s="24">
        <v>0</v>
      </c>
      <c r="C13" s="25">
        <v>0</v>
      </c>
      <c r="D13" s="24">
        <v>90</v>
      </c>
      <c r="E13" s="25">
        <v>1</v>
      </c>
      <c r="F13" s="24">
        <v>0</v>
      </c>
      <c r="G13" s="25">
        <v>0</v>
      </c>
      <c r="H13" s="24">
        <v>0</v>
      </c>
      <c r="I13" s="25">
        <v>0</v>
      </c>
      <c r="J13" s="24">
        <v>155</v>
      </c>
      <c r="K13" s="25">
        <v>1</v>
      </c>
      <c r="L13" s="24">
        <v>0</v>
      </c>
      <c r="M13" s="25">
        <v>0</v>
      </c>
      <c r="N13" s="24">
        <v>15</v>
      </c>
      <c r="O13" s="25">
        <v>1</v>
      </c>
      <c r="P13" s="24">
        <v>0</v>
      </c>
      <c r="Q13" s="25">
        <v>0</v>
      </c>
      <c r="R13" s="24">
        <v>0</v>
      </c>
      <c r="S13" s="25">
        <v>0</v>
      </c>
      <c r="T13" s="24">
        <v>0</v>
      </c>
      <c r="U13" s="25">
        <v>0</v>
      </c>
      <c r="V13" s="15">
        <f t="shared" si="0"/>
        <v>260</v>
      </c>
      <c r="W13" s="16">
        <f t="shared" si="1"/>
        <v>3</v>
      </c>
    </row>
    <row r="14" spans="1:23" ht="12.75" thickBot="1" x14ac:dyDescent="0.25">
      <c r="A14" s="26" t="s">
        <v>15</v>
      </c>
      <c r="B14" s="27">
        <f t="shared" ref="B14:U14" si="2">SUM(B3:B13)</f>
        <v>1764</v>
      </c>
      <c r="C14" s="28">
        <f t="shared" si="2"/>
        <v>21</v>
      </c>
      <c r="D14" s="27">
        <f t="shared" si="2"/>
        <v>1196.5999999999999</v>
      </c>
      <c r="E14" s="28">
        <f t="shared" si="2"/>
        <v>17</v>
      </c>
      <c r="F14" s="27">
        <f t="shared" si="2"/>
        <v>370</v>
      </c>
      <c r="G14" s="28">
        <f t="shared" si="2"/>
        <v>3</v>
      </c>
      <c r="H14" s="27">
        <f t="shared" si="2"/>
        <v>347.3</v>
      </c>
      <c r="I14" s="28">
        <f t="shared" si="2"/>
        <v>21</v>
      </c>
      <c r="J14" s="27">
        <f t="shared" si="2"/>
        <v>251.5</v>
      </c>
      <c r="K14" s="28">
        <f t="shared" si="2"/>
        <v>11</v>
      </c>
      <c r="L14" s="27">
        <f t="shared" si="2"/>
        <v>70</v>
      </c>
      <c r="M14" s="28">
        <f t="shared" si="2"/>
        <v>10</v>
      </c>
      <c r="N14" s="27">
        <f t="shared" si="2"/>
        <v>15</v>
      </c>
      <c r="O14" s="28">
        <f t="shared" si="2"/>
        <v>1</v>
      </c>
      <c r="P14" s="27">
        <f t="shared" si="2"/>
        <v>42</v>
      </c>
      <c r="Q14" s="28">
        <f t="shared" si="2"/>
        <v>1</v>
      </c>
      <c r="R14" s="27">
        <f t="shared" si="2"/>
        <v>946</v>
      </c>
      <c r="S14" s="28">
        <f t="shared" si="2"/>
        <v>28</v>
      </c>
      <c r="T14" s="27">
        <f t="shared" si="2"/>
        <v>240</v>
      </c>
      <c r="U14" s="28">
        <f t="shared" si="2"/>
        <v>8</v>
      </c>
      <c r="V14" s="4">
        <f t="shared" si="0"/>
        <v>5242.3999999999996</v>
      </c>
      <c r="W14" s="5">
        <f t="shared" si="1"/>
        <v>121</v>
      </c>
    </row>
    <row r="16" spans="1:23" x14ac:dyDescent="0.2">
      <c r="A16" s="35" t="s">
        <v>24</v>
      </c>
      <c r="B16" s="36"/>
      <c r="C16" s="36"/>
      <c r="D16" s="36"/>
      <c r="E16" s="36"/>
      <c r="F16" s="36"/>
      <c r="G16" s="36"/>
      <c r="H16" s="36"/>
      <c r="I16" s="36"/>
      <c r="J16" s="36"/>
      <c r="K16" s="36"/>
      <c r="L16" s="36"/>
      <c r="M16" s="36"/>
      <c r="N16" s="36"/>
      <c r="O16" s="36"/>
      <c r="P16" s="36"/>
      <c r="Q16" s="36"/>
      <c r="R16" s="36"/>
      <c r="S16" s="36"/>
      <c r="T16" s="36"/>
      <c r="U16" s="36"/>
      <c r="V16" s="36"/>
      <c r="W16" s="36"/>
    </row>
    <row r="17" spans="1:23" x14ac:dyDescent="0.2">
      <c r="A17" s="36"/>
      <c r="B17" s="36"/>
      <c r="C17" s="36"/>
      <c r="D17" s="36"/>
      <c r="E17" s="36"/>
      <c r="F17" s="36"/>
      <c r="G17" s="36"/>
      <c r="H17" s="36"/>
      <c r="I17" s="36"/>
      <c r="J17" s="36"/>
      <c r="K17" s="36"/>
      <c r="L17" s="36"/>
      <c r="M17" s="36"/>
      <c r="N17" s="36"/>
      <c r="O17" s="36"/>
      <c r="P17" s="36"/>
      <c r="Q17" s="36"/>
      <c r="R17" s="36"/>
      <c r="S17" s="36"/>
      <c r="T17" s="36"/>
      <c r="U17" s="36"/>
      <c r="V17" s="36"/>
      <c r="W17" s="36"/>
    </row>
    <row r="18" spans="1:23" ht="12.75" thickBot="1" x14ac:dyDescent="0.25">
      <c r="A18" s="36"/>
      <c r="B18" s="36"/>
      <c r="C18" s="36"/>
      <c r="D18" s="36"/>
      <c r="E18" s="36"/>
      <c r="F18" s="36"/>
      <c r="G18" s="36"/>
      <c r="H18" s="36"/>
      <c r="I18" s="36"/>
      <c r="J18" s="36"/>
      <c r="K18" s="36"/>
      <c r="L18" s="36"/>
      <c r="M18" s="36"/>
      <c r="N18" s="36"/>
      <c r="O18" s="36"/>
      <c r="P18" s="36"/>
      <c r="Q18" s="36"/>
      <c r="R18" s="36"/>
      <c r="S18" s="36"/>
      <c r="T18" s="36"/>
      <c r="U18" s="36"/>
      <c r="V18" s="36"/>
      <c r="W18" s="36"/>
    </row>
    <row r="19" spans="1:23" ht="15" x14ac:dyDescent="0.2">
      <c r="A19" s="3"/>
      <c r="B19" s="37" t="s">
        <v>25</v>
      </c>
      <c r="C19" s="38"/>
      <c r="D19" s="37" t="s">
        <v>26</v>
      </c>
      <c r="E19" s="39"/>
      <c r="F19" s="30" t="s">
        <v>15</v>
      </c>
    </row>
    <row r="20" spans="1:23" ht="15" x14ac:dyDescent="0.2">
      <c r="A20" s="3" t="s">
        <v>12</v>
      </c>
      <c r="B20" s="37">
        <v>1400</v>
      </c>
      <c r="C20" s="38"/>
      <c r="D20" s="37">
        <v>646</v>
      </c>
      <c r="E20" s="39"/>
      <c r="F20" s="31">
        <f>B20+D20</f>
        <v>2046</v>
      </c>
    </row>
    <row r="21" spans="1:23" ht="15" x14ac:dyDescent="0.2">
      <c r="A21" s="3" t="s">
        <v>29</v>
      </c>
      <c r="B21" s="37"/>
      <c r="C21" s="38"/>
      <c r="D21" s="37">
        <v>656</v>
      </c>
      <c r="E21" s="39"/>
      <c r="F21" s="31">
        <f t="shared" ref="F21:F34" si="3">B21+D21</f>
        <v>656</v>
      </c>
    </row>
    <row r="22" spans="1:23" ht="37.5" customHeight="1" x14ac:dyDescent="0.2">
      <c r="A22" s="6" t="s">
        <v>30</v>
      </c>
      <c r="B22" s="37">
        <v>0</v>
      </c>
      <c r="C22" s="38"/>
      <c r="D22" s="37">
        <v>185</v>
      </c>
      <c r="E22" s="39"/>
      <c r="F22" s="31">
        <f t="shared" si="3"/>
        <v>185</v>
      </c>
    </row>
    <row r="23" spans="1:23" ht="15" x14ac:dyDescent="0.2">
      <c r="A23" s="3" t="s">
        <v>27</v>
      </c>
      <c r="B23" s="37">
        <v>1400</v>
      </c>
      <c r="C23" s="38"/>
      <c r="D23" s="37">
        <v>1111</v>
      </c>
      <c r="E23" s="39"/>
      <c r="F23" s="31">
        <f t="shared" si="3"/>
        <v>2511</v>
      </c>
    </row>
    <row r="24" spans="1:23" ht="15" x14ac:dyDescent="0.2">
      <c r="A24" s="3" t="s">
        <v>10</v>
      </c>
      <c r="B24" s="37">
        <v>605</v>
      </c>
      <c r="C24" s="38"/>
      <c r="D24" s="37">
        <v>1112</v>
      </c>
      <c r="E24" s="39"/>
      <c r="F24" s="31">
        <f t="shared" si="3"/>
        <v>1717</v>
      </c>
    </row>
    <row r="25" spans="1:23" ht="15" x14ac:dyDescent="0.2">
      <c r="A25" s="3" t="s">
        <v>29</v>
      </c>
      <c r="B25" s="37">
        <v>588</v>
      </c>
      <c r="C25" s="38"/>
      <c r="D25" s="37">
        <v>126</v>
      </c>
      <c r="E25" s="39"/>
      <c r="F25" s="31">
        <f t="shared" si="3"/>
        <v>714</v>
      </c>
    </row>
    <row r="26" spans="1:23" ht="15" x14ac:dyDescent="0.2">
      <c r="A26" s="3" t="s">
        <v>22</v>
      </c>
      <c r="B26" s="37">
        <v>1445</v>
      </c>
      <c r="C26" s="38"/>
      <c r="D26" s="37">
        <v>1120</v>
      </c>
      <c r="E26" s="39"/>
      <c r="F26" s="31">
        <f t="shared" si="3"/>
        <v>2565</v>
      </c>
    </row>
    <row r="27" spans="1:23" ht="15" x14ac:dyDescent="0.2">
      <c r="A27" s="3" t="s">
        <v>21</v>
      </c>
      <c r="B27" s="37">
        <v>0</v>
      </c>
      <c r="C27" s="38"/>
      <c r="D27" s="37">
        <v>925</v>
      </c>
      <c r="E27" s="39"/>
      <c r="F27" s="31">
        <f t="shared" si="3"/>
        <v>925</v>
      </c>
    </row>
    <row r="28" spans="1:23" ht="15" x14ac:dyDescent="0.2">
      <c r="A28" s="3" t="s">
        <v>20</v>
      </c>
      <c r="B28" s="37">
        <v>0</v>
      </c>
      <c r="C28" s="38"/>
      <c r="D28" s="37">
        <v>925</v>
      </c>
      <c r="E28" s="39"/>
      <c r="F28" s="31">
        <f t="shared" si="3"/>
        <v>925</v>
      </c>
    </row>
    <row r="29" spans="1:23" ht="15" x14ac:dyDescent="0.2">
      <c r="A29" s="3" t="s">
        <v>19</v>
      </c>
      <c r="B29" s="37">
        <v>0</v>
      </c>
      <c r="C29" s="38"/>
      <c r="D29" s="37">
        <v>925</v>
      </c>
      <c r="E29" s="39"/>
      <c r="F29" s="31">
        <f t="shared" si="3"/>
        <v>925</v>
      </c>
    </row>
    <row r="30" spans="1:23" ht="15" x14ac:dyDescent="0.2">
      <c r="A30" s="3" t="s">
        <v>18</v>
      </c>
      <c r="B30" s="37">
        <v>0</v>
      </c>
      <c r="C30" s="38"/>
      <c r="D30" s="37">
        <v>925</v>
      </c>
      <c r="E30" s="39"/>
      <c r="F30" s="31">
        <f t="shared" si="3"/>
        <v>925</v>
      </c>
    </row>
    <row r="31" spans="1:23" ht="15" x14ac:dyDescent="0.2">
      <c r="A31" s="3" t="s">
        <v>17</v>
      </c>
      <c r="B31" s="37">
        <v>0</v>
      </c>
      <c r="C31" s="38"/>
      <c r="D31" s="37">
        <v>925</v>
      </c>
      <c r="E31" s="39"/>
      <c r="F31" s="31">
        <f t="shared" si="3"/>
        <v>925</v>
      </c>
    </row>
    <row r="32" spans="1:23" ht="15" x14ac:dyDescent="0.2">
      <c r="A32" s="3" t="s">
        <v>16</v>
      </c>
      <c r="B32" s="37">
        <v>0</v>
      </c>
      <c r="C32" s="38"/>
      <c r="D32" s="37">
        <v>925</v>
      </c>
      <c r="E32" s="39"/>
      <c r="F32" s="31">
        <f t="shared" si="3"/>
        <v>925</v>
      </c>
    </row>
    <row r="33" spans="1:6" ht="15.75" thickBot="1" x14ac:dyDescent="0.25">
      <c r="A33" s="33" t="s">
        <v>28</v>
      </c>
      <c r="B33" s="43">
        <v>0</v>
      </c>
      <c r="C33" s="48"/>
      <c r="D33" s="43">
        <v>88</v>
      </c>
      <c r="E33" s="44"/>
      <c r="F33" s="32">
        <f t="shared" si="3"/>
        <v>88</v>
      </c>
    </row>
    <row r="34" spans="1:6" ht="15.75" thickBot="1" x14ac:dyDescent="0.25">
      <c r="A34" s="34" t="s">
        <v>15</v>
      </c>
      <c r="B34" s="45">
        <f>SUM(B20:C33)</f>
        <v>5438</v>
      </c>
      <c r="C34" s="46"/>
      <c r="D34" s="45">
        <f>SUM(D20:E33)</f>
        <v>10594</v>
      </c>
      <c r="E34" s="47"/>
      <c r="F34" s="29">
        <f t="shared" si="3"/>
        <v>16032</v>
      </c>
    </row>
  </sheetData>
  <mergeCells count="44">
    <mergeCell ref="D21:E21"/>
    <mergeCell ref="B22:C22"/>
    <mergeCell ref="D22:E22"/>
    <mergeCell ref="B34:C34"/>
    <mergeCell ref="D20:E20"/>
    <mergeCell ref="D23:E23"/>
    <mergeCell ref="D24:E24"/>
    <mergeCell ref="D26:E26"/>
    <mergeCell ref="D27:E27"/>
    <mergeCell ref="D28:E28"/>
    <mergeCell ref="D29:E29"/>
    <mergeCell ref="D30:E30"/>
    <mergeCell ref="D31:E31"/>
    <mergeCell ref="D32:E32"/>
    <mergeCell ref="D34:E34"/>
    <mergeCell ref="B33:C33"/>
    <mergeCell ref="D33:E33"/>
    <mergeCell ref="B25:C25"/>
    <mergeCell ref="D25:E25"/>
    <mergeCell ref="B28:C28"/>
    <mergeCell ref="B29:C29"/>
    <mergeCell ref="B30:C30"/>
    <mergeCell ref="B31:C31"/>
    <mergeCell ref="B32:C32"/>
    <mergeCell ref="B20:C20"/>
    <mergeCell ref="B23:C23"/>
    <mergeCell ref="B24:C24"/>
    <mergeCell ref="B26:C26"/>
    <mergeCell ref="B27:C27"/>
    <mergeCell ref="B21:C21"/>
    <mergeCell ref="A16:W18"/>
    <mergeCell ref="B19:C19"/>
    <mergeCell ref="D19:E19"/>
    <mergeCell ref="N1:O1"/>
    <mergeCell ref="P1:Q1"/>
    <mergeCell ref="R1:S1"/>
    <mergeCell ref="T1:U1"/>
    <mergeCell ref="F1:G1"/>
    <mergeCell ref="V1:W1"/>
    <mergeCell ref="B1:C1"/>
    <mergeCell ref="D1:E1"/>
    <mergeCell ref="H1:I1"/>
    <mergeCell ref="J1:K1"/>
    <mergeCell ref="L1:M1"/>
  </mergeCells>
  <pageMargins left="0.70866141732283472" right="0.70866141732283472" top="0.74803149606299213" bottom="0.74803149606299213" header="0.31496062992125984" footer="0.31496062992125984"/>
  <pageSetup paperSize="9" scale="8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TECHNIC</dc:creator>
  <cp:lastModifiedBy>DMBOB</cp:lastModifiedBy>
  <cp:lastPrinted>2015-12-24T12:49:07Z</cp:lastPrinted>
  <dcterms:created xsi:type="dcterms:W3CDTF">2015-01-09T09:03:48Z</dcterms:created>
  <dcterms:modified xsi:type="dcterms:W3CDTF">2020-01-15T12:57:48Z</dcterms:modified>
</cp:coreProperties>
</file>