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400" yWindow="0" windowWidth="37000" windowHeight="18720" activeTab="1"/>
  </bookViews>
  <sheets>
    <sheet name="作り方" sheetId="4" r:id="rId1"/>
    <sheet name="元データ" sheetId="1" r:id="rId2"/>
    <sheet name="球団別打率一覧" sheetId="2" r:id="rId3"/>
    <sheet name="グラフ" sheetId="3" r:id="rId4"/>
  </sheets>
  <definedNames>
    <definedName name="_xlnm._FilterDatabase" localSheetId="1" hidden="1">元データ!$A$1:$Y$29</definedName>
    <definedName name="bat_c" localSheetId="2">球団別打率一覧!$T$4:$AR$32</definedName>
    <definedName name="bat_c" localSheetId="1">元データ!$A$1:$Y$29</definedName>
  </definedNames>
  <calcPr calcId="152511"/>
</workbook>
</file>

<file path=xl/calcChain.xml><?xml version="1.0" encoding="utf-8"?>
<calcChain xmlns="http://schemas.openxmlformats.org/spreadsheetml/2006/main">
  <c r="H15" i="3" l="1"/>
  <c r="E14" i="3"/>
  <c r="D15" i="3"/>
  <c r="H7" i="3"/>
  <c r="H6" i="3"/>
  <c r="H14" i="3" s="1"/>
  <c r="H5" i="3"/>
  <c r="H13" i="3" s="1"/>
  <c r="H4" i="3"/>
  <c r="H12" i="3" s="1"/>
  <c r="H3" i="3"/>
  <c r="G7" i="3"/>
  <c r="G6" i="3"/>
  <c r="G15" i="3" s="1"/>
  <c r="G5" i="3"/>
  <c r="G13" i="3" s="1"/>
  <c r="G4" i="3"/>
  <c r="G3" i="3"/>
  <c r="G11" i="3" s="1"/>
  <c r="F7" i="3"/>
  <c r="F6" i="3"/>
  <c r="F15" i="3" s="1"/>
  <c r="F5" i="3"/>
  <c r="F4" i="3"/>
  <c r="F12" i="3" s="1"/>
  <c r="F3" i="3"/>
  <c r="F11" i="3" s="1"/>
  <c r="E7" i="3"/>
  <c r="E15" i="3" s="1"/>
  <c r="E6" i="3"/>
  <c r="E5" i="3"/>
  <c r="E13" i="3" s="1"/>
  <c r="E4" i="3"/>
  <c r="E12" i="3" s="1"/>
  <c r="E3" i="3"/>
  <c r="E11" i="3" s="1"/>
  <c r="D7" i="3"/>
  <c r="D6" i="3"/>
  <c r="D14" i="3" s="1"/>
  <c r="D5" i="3"/>
  <c r="D13" i="3" s="1"/>
  <c r="D4" i="3"/>
  <c r="D12" i="3" s="1"/>
  <c r="D3" i="3"/>
  <c r="C7" i="3"/>
  <c r="C6" i="3"/>
  <c r="C15" i="3" s="1"/>
  <c r="C5" i="3"/>
  <c r="C12" i="3" s="1"/>
  <c r="C4" i="3"/>
  <c r="C3" i="3"/>
  <c r="C11" i="3" s="1"/>
  <c r="D11" i="3" l="1"/>
  <c r="G12" i="3"/>
  <c r="H11" i="3"/>
  <c r="C13" i="3"/>
  <c r="F14" i="3"/>
  <c r="F13" i="3"/>
  <c r="C14" i="3"/>
  <c r="G14" i="3"/>
</calcChain>
</file>

<file path=xl/connections.xml><?xml version="1.0" encoding="utf-8"?>
<connections xmlns="http://schemas.openxmlformats.org/spreadsheetml/2006/main">
  <connection id="1" name="接続" type="4" refreshedVersion="5" background="1" saveData="1">
    <webPr sourceData="1" parsePre="1" consecutive="1" xl2000="1" url="https://npb.jp/bis/2021/stats/bat_c.html" htmlTables="1">
      <tables count="1">
        <x v="1"/>
      </tables>
    </webPr>
  </connection>
  <connection id="2" name="接続1" type="4" refreshedVersion="5" background="1" saveData="1">
    <webPr sourceData="1" parsePre="1" consecutive="1" xl2000="1" url="https://npb.jp/bis/2021/stats/bat_c.html" htmlTables="1">
      <tables count="1">
        <x v="1"/>
      </tables>
    </webPr>
  </connection>
</connections>
</file>

<file path=xl/sharedStrings.xml><?xml version="1.0" encoding="utf-8"?>
<sst xmlns="http://schemas.openxmlformats.org/spreadsheetml/2006/main" count="206" uniqueCount="83">
  <si>
    <t>菊池 涼介</t>
  </si>
  <si>
    <t>(広)</t>
  </si>
  <si>
    <t>村上 宗隆</t>
  </si>
  <si>
    <t>(ヤ)</t>
  </si>
  <si>
    <t>大島 洋平</t>
  </si>
  <si>
    <t>(中)</t>
  </si>
  <si>
    <t>佐野 恵太</t>
  </si>
  <si>
    <t>(デ)</t>
  </si>
  <si>
    <t>糸原 健斗</t>
  </si>
  <si>
    <t>(神)</t>
  </si>
  <si>
    <t>鈴木 誠也</t>
  </si>
  <si>
    <t>坂本 勇人</t>
  </si>
  <si>
    <t>(巨)</t>
  </si>
  <si>
    <t>梶谷 隆幸</t>
  </si>
  <si>
    <t>大山 悠輔</t>
  </si>
  <si>
    <t>マルテ</t>
  </si>
  <si>
    <t>桑原 将志</t>
  </si>
  <si>
    <t>山田 哲人</t>
  </si>
  <si>
    <t>宮﨑 敏郎</t>
  </si>
  <si>
    <t>佐藤 輝明</t>
  </si>
  <si>
    <t>サンズ</t>
  </si>
  <si>
    <t>近本 光司</t>
  </si>
  <si>
    <t>牧 秀悟</t>
  </si>
  <si>
    <t>岡本 和真</t>
  </si>
  <si>
    <t>中村 悠平</t>
  </si>
  <si>
    <t>梅野 隆太郎</t>
  </si>
  <si>
    <t>木下 拓哉</t>
  </si>
  <si>
    <t>山崎 晃大朗</t>
  </si>
  <si>
    <t>高橋 周平</t>
  </si>
  <si>
    <t>西川 龍馬</t>
  </si>
  <si>
    <t>大城 卓三</t>
  </si>
  <si>
    <t>ビシエド</t>
  </si>
  <si>
    <t>京田 陽太</t>
  </si>
  <si>
    <t>阿部 寿樹</t>
  </si>
  <si>
    <t>打率</t>
    <rPh sb="0" eb="2">
      <t>ダリツ</t>
    </rPh>
    <phoneticPr fontId="1"/>
  </si>
  <si>
    <t>試合</t>
    <rPh sb="0" eb="2">
      <t>シアイ</t>
    </rPh>
    <phoneticPr fontId="1"/>
  </si>
  <si>
    <t>打席</t>
    <rPh sb="0" eb="2">
      <t>ダセキ</t>
    </rPh>
    <phoneticPr fontId="1"/>
  </si>
  <si>
    <t>打数</t>
    <rPh sb="0" eb="2">
      <t>ダスウ</t>
    </rPh>
    <phoneticPr fontId="1"/>
  </si>
  <si>
    <t>得点</t>
    <rPh sb="0" eb="2">
      <t>トクテン</t>
    </rPh>
    <phoneticPr fontId="1"/>
  </si>
  <si>
    <t>安打</t>
    <rPh sb="0" eb="2">
      <t>アンダ</t>
    </rPh>
    <phoneticPr fontId="1"/>
  </si>
  <si>
    <t>二塁打</t>
    <rPh sb="0" eb="3">
      <t>ニルイダ</t>
    </rPh>
    <phoneticPr fontId="1"/>
  </si>
  <si>
    <t>三塁打</t>
    <rPh sb="0" eb="3">
      <t>サンルイダ</t>
    </rPh>
    <phoneticPr fontId="1"/>
  </si>
  <si>
    <t>本塁打</t>
    <rPh sb="0" eb="3">
      <t>ホンルイダ</t>
    </rPh>
    <phoneticPr fontId="1"/>
  </si>
  <si>
    <t>塁打</t>
    <rPh sb="0" eb="2">
      <t>ルイダ</t>
    </rPh>
    <phoneticPr fontId="1"/>
  </si>
  <si>
    <t>打点</t>
    <rPh sb="0" eb="2">
      <t>ダテン</t>
    </rPh>
    <phoneticPr fontId="1"/>
  </si>
  <si>
    <t>盗塁</t>
    <rPh sb="0" eb="2">
      <t>トウルイ</t>
    </rPh>
    <phoneticPr fontId="1"/>
  </si>
  <si>
    <t>盗塁刺</t>
    <rPh sb="0" eb="2">
      <t>トウルイ</t>
    </rPh>
    <rPh sb="2" eb="3">
      <t>サ</t>
    </rPh>
    <phoneticPr fontId="1"/>
  </si>
  <si>
    <t>犠打</t>
    <rPh sb="0" eb="2">
      <t>ギダ</t>
    </rPh>
    <phoneticPr fontId="1"/>
  </si>
  <si>
    <t>犠飛</t>
    <rPh sb="0" eb="2">
      <t>ギヒ</t>
    </rPh>
    <phoneticPr fontId="1"/>
  </si>
  <si>
    <t>四球</t>
    <rPh sb="0" eb="2">
      <t>シキュウ</t>
    </rPh>
    <phoneticPr fontId="1"/>
  </si>
  <si>
    <t>故意四</t>
    <rPh sb="0" eb="2">
      <t>コイ</t>
    </rPh>
    <rPh sb="2" eb="3">
      <t>ヨン</t>
    </rPh>
    <phoneticPr fontId="1"/>
  </si>
  <si>
    <t>死球</t>
    <rPh sb="0" eb="1">
      <t>シ</t>
    </rPh>
    <rPh sb="1" eb="2">
      <t>タマ</t>
    </rPh>
    <phoneticPr fontId="1"/>
  </si>
  <si>
    <t>三振</t>
    <rPh sb="0" eb="2">
      <t>サンシン</t>
    </rPh>
    <phoneticPr fontId="1"/>
  </si>
  <si>
    <t>併殺打</t>
    <rPh sb="0" eb="3">
      <t>ヘイサツダ</t>
    </rPh>
    <phoneticPr fontId="1"/>
  </si>
  <si>
    <t>長打率</t>
    <rPh sb="0" eb="3">
      <t>チョウダリツ</t>
    </rPh>
    <phoneticPr fontId="1"/>
  </si>
  <si>
    <t>出塁率</t>
    <rPh sb="0" eb="3">
      <t>シュツルイリツ</t>
    </rPh>
    <phoneticPr fontId="1"/>
  </si>
  <si>
    <t>選手</t>
    <rPh sb="0" eb="2">
      <t>センシュ</t>
    </rPh>
    <phoneticPr fontId="1"/>
  </si>
  <si>
    <t>#</t>
    <phoneticPr fontId="1"/>
  </si>
  <si>
    <t>球団</t>
    <rPh sb="0" eb="2">
      <t>キュウダン</t>
    </rPh>
    <phoneticPr fontId="1"/>
  </si>
  <si>
    <t>阪神</t>
    <rPh sb="0" eb="2">
      <t>ハンシン</t>
    </rPh>
    <phoneticPr fontId="1"/>
  </si>
  <si>
    <t>巨人</t>
    <rPh sb="0" eb="2">
      <t>キョジン</t>
    </rPh>
    <phoneticPr fontId="1"/>
  </si>
  <si>
    <t>中日</t>
    <rPh sb="0" eb="2">
      <t>チュウニチ</t>
    </rPh>
    <phoneticPr fontId="1"/>
  </si>
  <si>
    <t>広島</t>
    <rPh sb="0" eb="2">
      <t>ヒロシマ</t>
    </rPh>
    <phoneticPr fontId="1"/>
  </si>
  <si>
    <t>ヤクルト</t>
    <phoneticPr fontId="1"/>
  </si>
  <si>
    <t>DeNA</t>
    <phoneticPr fontId="1"/>
  </si>
  <si>
    <t>最大値</t>
    <rPh sb="0" eb="3">
      <t>サイダイチ</t>
    </rPh>
    <phoneticPr fontId="1"/>
  </si>
  <si>
    <t>箱ひげ図用データ</t>
    <rPh sb="0" eb="1">
      <t>ハコ</t>
    </rPh>
    <rPh sb="3" eb="4">
      <t>ズ</t>
    </rPh>
    <rPh sb="4" eb="5">
      <t>ヨウ</t>
    </rPh>
    <phoneticPr fontId="1"/>
  </si>
  <si>
    <t>75%値</t>
    <rPh sb="3" eb="4">
      <t>アタイ</t>
    </rPh>
    <phoneticPr fontId="1"/>
  </si>
  <si>
    <t>中央値</t>
    <rPh sb="0" eb="2">
      <t>チュウオウ</t>
    </rPh>
    <rPh sb="2" eb="3">
      <t>アタイ</t>
    </rPh>
    <phoneticPr fontId="1"/>
  </si>
  <si>
    <t>25%値</t>
    <rPh sb="3" eb="4">
      <t>アタイ</t>
    </rPh>
    <phoneticPr fontId="1"/>
  </si>
  <si>
    <t>最小値</t>
    <rPh sb="0" eb="3">
      <t>サイショウチ</t>
    </rPh>
    <phoneticPr fontId="1"/>
  </si>
  <si>
    <t>パラメータ</t>
    <phoneticPr fontId="1"/>
  </si>
  <si>
    <t>種類</t>
    <rPh sb="0" eb="2">
      <t>シュルイ</t>
    </rPh>
    <phoneticPr fontId="1"/>
  </si>
  <si>
    <t>箱ひげ図グラフ用データ</t>
    <rPh sb="0" eb="1">
      <t>ハコ</t>
    </rPh>
    <rPh sb="3" eb="4">
      <t>ズ</t>
    </rPh>
    <rPh sb="7" eb="8">
      <t>ヨウ</t>
    </rPh>
    <phoneticPr fontId="1"/>
  </si>
  <si>
    <t>75%値-中央値</t>
    <rPh sb="3" eb="4">
      <t>アタイ</t>
    </rPh>
    <rPh sb="5" eb="7">
      <t>チュウオウ</t>
    </rPh>
    <rPh sb="7" eb="8">
      <t>アタイ</t>
    </rPh>
    <phoneticPr fontId="1"/>
  </si>
  <si>
    <t>最大値-75%値</t>
    <rPh sb="0" eb="3">
      <t>サイダイチ</t>
    </rPh>
    <rPh sb="7" eb="8">
      <t>アタイ</t>
    </rPh>
    <phoneticPr fontId="1"/>
  </si>
  <si>
    <t>中央値-25%値</t>
    <rPh sb="0" eb="2">
      <t>チュウオウ</t>
    </rPh>
    <rPh sb="2" eb="3">
      <t>アタイ</t>
    </rPh>
    <rPh sb="7" eb="8">
      <t>アタイ</t>
    </rPh>
    <phoneticPr fontId="1"/>
  </si>
  <si>
    <t>25%値-最小値</t>
    <rPh sb="3" eb="4">
      <t>アタイ</t>
    </rPh>
    <rPh sb="5" eb="8">
      <t>サイショウチ</t>
    </rPh>
    <phoneticPr fontId="1"/>
  </si>
  <si>
    <t>-</t>
    <phoneticPr fontId="1"/>
  </si>
  <si>
    <t>1.元データからQUARTILE関数を使って箱ひげ図用データを作成する</t>
    <rPh sb="2" eb="3">
      <t>モト</t>
    </rPh>
    <rPh sb="16" eb="18">
      <t>カンスウ</t>
    </rPh>
    <rPh sb="19" eb="20">
      <t>ツカ</t>
    </rPh>
    <rPh sb="22" eb="23">
      <t>ハコ</t>
    </rPh>
    <rPh sb="25" eb="26">
      <t>ズ</t>
    </rPh>
    <rPh sb="26" eb="27">
      <t>ヨウ</t>
    </rPh>
    <rPh sb="31" eb="33">
      <t>サクセイ</t>
    </rPh>
    <phoneticPr fontId="1"/>
  </si>
  <si>
    <t>数式はこんなかんじ</t>
    <rPh sb="0" eb="2">
      <t>スウシキ</t>
    </rPh>
    <phoneticPr fontId="1"/>
  </si>
  <si>
    <t>2箱ひげ図用データから箱ひげグラフ用データを作成する</t>
    <rPh sb="1" eb="2">
      <t>ハコ</t>
    </rPh>
    <rPh sb="4" eb="5">
      <t>ズ</t>
    </rPh>
    <rPh sb="5" eb="6">
      <t>ヨウ</t>
    </rPh>
    <rPh sb="11" eb="12">
      <t>ハコ</t>
    </rPh>
    <rPh sb="17" eb="18">
      <t>ヨウ</t>
    </rPh>
    <rPh sb="22" eb="24">
      <t>サクセイ</t>
    </rPh>
    <phoneticPr fontId="1"/>
  </si>
  <si>
    <t>3.グラフを作る</t>
    <rPh sb="6" eb="7">
      <t>ツク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</si>
</sst>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グラフ!$A$14</c:f>
              <c:strCache>
                <c:ptCount val="1"/>
                <c:pt idx="0">
                  <c:v>25%値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グラフ!$C$15:$H$15</c:f>
                <c:numCache>
                  <c:formatCode>General</c:formatCode>
                  <c:ptCount val="6"/>
                  <c:pt idx="0">
                    <c:v>1.6500000000000015E-2</c:v>
                  </c:pt>
                  <c:pt idx="1">
                    <c:v>7.0000000000000062E-3</c:v>
                  </c:pt>
                  <c:pt idx="2">
                    <c:v>3.0500000000000027E-2</c:v>
                  </c:pt>
                  <c:pt idx="3">
                    <c:v>3.0000000000000027E-3</c:v>
                  </c:pt>
                  <c:pt idx="4">
                    <c:v>2.9499999999999971E-2</c:v>
                  </c:pt>
                  <c:pt idx="5">
                    <c:v>7.5000000000000067E-3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グラフ!$C$10:$H$10</c:f>
              <c:strCache>
                <c:ptCount val="6"/>
                <c:pt idx="0">
                  <c:v>巨人</c:v>
                </c:pt>
                <c:pt idx="1">
                  <c:v>阪神</c:v>
                </c:pt>
                <c:pt idx="2">
                  <c:v>中日</c:v>
                </c:pt>
                <c:pt idx="3">
                  <c:v>DeNA</c:v>
                </c:pt>
                <c:pt idx="4">
                  <c:v>広島</c:v>
                </c:pt>
                <c:pt idx="5">
                  <c:v>ヤクルト</c:v>
                </c:pt>
              </c:strCache>
            </c:strRef>
          </c:cat>
          <c:val>
            <c:numRef>
              <c:f>グラフ!$C$14:$H$14</c:f>
              <c:numCache>
                <c:formatCode>General</c:formatCode>
                <c:ptCount val="6"/>
                <c:pt idx="0">
                  <c:v>0.26250000000000001</c:v>
                </c:pt>
                <c:pt idx="1">
                  <c:v>0.27100000000000002</c:v>
                </c:pt>
                <c:pt idx="2">
                  <c:v>0.23550000000000001</c:v>
                </c:pt>
                <c:pt idx="3">
                  <c:v>0.27300000000000002</c:v>
                </c:pt>
                <c:pt idx="4">
                  <c:v>0.27749999999999997</c:v>
                </c:pt>
                <c:pt idx="5">
                  <c:v>0.26550000000000001</c:v>
                </c:pt>
              </c:numCache>
            </c:numRef>
          </c:val>
        </c:ser>
        <c:ser>
          <c:idx val="1"/>
          <c:order val="1"/>
          <c:tx>
            <c:strRef>
              <c:f>グラフ!$A$13</c:f>
              <c:strCache>
                <c:ptCount val="1"/>
                <c:pt idx="0">
                  <c:v>中央値-25%値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グラフ!$C$10:$H$10</c:f>
              <c:strCache>
                <c:ptCount val="6"/>
                <c:pt idx="0">
                  <c:v>巨人</c:v>
                </c:pt>
                <c:pt idx="1">
                  <c:v>阪神</c:v>
                </c:pt>
                <c:pt idx="2">
                  <c:v>中日</c:v>
                </c:pt>
                <c:pt idx="3">
                  <c:v>DeNA</c:v>
                </c:pt>
                <c:pt idx="4">
                  <c:v>広島</c:v>
                </c:pt>
                <c:pt idx="5">
                  <c:v>ヤクルト</c:v>
                </c:pt>
              </c:strCache>
            </c:strRef>
          </c:cat>
          <c:val>
            <c:numRef>
              <c:f>グラフ!$C$13:$H$13</c:f>
              <c:numCache>
                <c:formatCode>General</c:formatCode>
                <c:ptCount val="6"/>
                <c:pt idx="0">
                  <c:v>1.699999999999996E-2</c:v>
                </c:pt>
                <c:pt idx="1">
                  <c:v>1.0000000000000009E-3</c:v>
                </c:pt>
                <c:pt idx="2">
                  <c:v>1.5499999999999986E-2</c:v>
                </c:pt>
                <c:pt idx="3">
                  <c:v>6.0000000000000053E-3</c:v>
                </c:pt>
                <c:pt idx="4">
                  <c:v>2.9500000000000026E-2</c:v>
                </c:pt>
                <c:pt idx="5">
                  <c:v>6.0000000000000053E-3</c:v>
                </c:pt>
              </c:numCache>
            </c:numRef>
          </c:val>
        </c:ser>
        <c:ser>
          <c:idx val="0"/>
          <c:order val="2"/>
          <c:tx>
            <c:strRef>
              <c:f>グラフ!$A$12</c:f>
              <c:strCache>
                <c:ptCount val="1"/>
                <c:pt idx="0">
                  <c:v>75%値-中央値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solidFill>
                <a:schemeClr val="tx2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グラフ!$C$11:$H$11</c:f>
                <c:numCache>
                  <c:formatCode>General</c:formatCode>
                  <c:ptCount val="6"/>
                  <c:pt idx="0">
                    <c:v>6.0000000000000053E-3</c:v>
                  </c:pt>
                  <c:pt idx="1">
                    <c:v>1.7000000000000015E-2</c:v>
                  </c:pt>
                  <c:pt idx="2">
                    <c:v>5.7499999999999996E-2</c:v>
                  </c:pt>
                  <c:pt idx="3">
                    <c:v>1.8749999999999989E-2</c:v>
                  </c:pt>
                  <c:pt idx="4">
                    <c:v>1.7500000000000016E-2</c:v>
                  </c:pt>
                  <c:pt idx="5">
                    <c:v>3.5999999999999976E-2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グラフ!$C$10:$H$10</c:f>
              <c:strCache>
                <c:ptCount val="6"/>
                <c:pt idx="0">
                  <c:v>巨人</c:v>
                </c:pt>
                <c:pt idx="1">
                  <c:v>阪神</c:v>
                </c:pt>
                <c:pt idx="2">
                  <c:v>中日</c:v>
                </c:pt>
                <c:pt idx="3">
                  <c:v>DeNA</c:v>
                </c:pt>
                <c:pt idx="4">
                  <c:v>広島</c:v>
                </c:pt>
                <c:pt idx="5">
                  <c:v>ヤクルト</c:v>
                </c:pt>
              </c:strCache>
            </c:strRef>
          </c:cat>
          <c:val>
            <c:numRef>
              <c:f>グラフ!$C$12:$H$12</c:f>
              <c:numCache>
                <c:formatCode>General</c:formatCode>
                <c:ptCount val="6"/>
                <c:pt idx="0">
                  <c:v>1.3500000000000012E-2</c:v>
                </c:pt>
                <c:pt idx="1">
                  <c:v>1.799999999999996E-2</c:v>
                </c:pt>
                <c:pt idx="2">
                  <c:v>9.5000000000000084E-3</c:v>
                </c:pt>
                <c:pt idx="3">
                  <c:v>1.1249999999999982E-2</c:v>
                </c:pt>
                <c:pt idx="4">
                  <c:v>1.7500000000000016E-2</c:v>
                </c:pt>
                <c:pt idx="5">
                  <c:v>1.5500000000000014E-2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7884712"/>
        <c:axId val="1097881184"/>
      </c:barChart>
      <c:catAx>
        <c:axId val="109788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7881184"/>
        <c:crosses val="autoZero"/>
        <c:auto val="1"/>
        <c:lblAlgn val="ctr"/>
        <c:lblOffset val="100"/>
        <c:noMultiLvlLbl val="0"/>
      </c:catAx>
      <c:valAx>
        <c:axId val="10978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788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2</xdr:row>
          <xdr:rowOff>158750</xdr:rowOff>
        </xdr:from>
        <xdr:to>
          <xdr:col>45</xdr:col>
          <xdr:colOff>57150</xdr:colOff>
          <xdr:row>9</xdr:row>
          <xdr:rowOff>158750</xdr:rowOff>
        </xdr:to>
        <xdr:pic>
          <xdr:nvPicPr>
            <xdr:cNvPr id="3" name="図 2"/>
            <xdr:cNvPicPr>
              <a:picLocks noChangeAspect="1" noChangeArrowheads="1"/>
              <a:extLst>
                <a:ext uri="{84589F7E-364E-4C9E-8A38-B11213B215E9}">
                  <a14:cameraTool cellRange="グラフ!$A$1:$H$7" spid="_x0000_s410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38150" y="488950"/>
              <a:ext cx="10763250" cy="11557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1</xdr:col>
      <xdr:colOff>222250</xdr:colOff>
      <xdr:row>12</xdr:row>
      <xdr:rowOff>82550</xdr:rowOff>
    </xdr:from>
    <xdr:to>
      <xdr:col>37</xdr:col>
      <xdr:colOff>12700</xdr:colOff>
      <xdr:row>19</xdr:row>
      <xdr:rowOff>88900</xdr:rowOff>
    </xdr:to>
    <xdr:pic>
      <xdr:nvPicPr>
        <xdr:cNvPr id="5" name="図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900" y="2063750"/>
          <a:ext cx="870585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171451</xdr:colOff>
      <xdr:row>31</xdr:row>
      <xdr:rowOff>95250</xdr:rowOff>
    </xdr:from>
    <xdr:to>
      <xdr:col>47</xdr:col>
      <xdr:colOff>114301</xdr:colOff>
      <xdr:row>51</xdr:row>
      <xdr:rowOff>151325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6751" y="5213350"/>
          <a:ext cx="11087100" cy="3358075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23</xdr:row>
      <xdr:rowOff>101600</xdr:rowOff>
    </xdr:from>
    <xdr:to>
      <xdr:col>46</xdr:col>
      <xdr:colOff>139700</xdr:colOff>
      <xdr:row>30</xdr:row>
      <xdr:rowOff>107950</xdr:rowOff>
    </xdr:to>
    <xdr:pic>
      <xdr:nvPicPr>
        <xdr:cNvPr id="9" name="図 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898900"/>
          <a:ext cx="107696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</xdr:row>
      <xdr:rowOff>0</xdr:rowOff>
    </xdr:from>
    <xdr:to>
      <xdr:col>33</xdr:col>
      <xdr:colOff>81423</xdr:colOff>
      <xdr:row>83</xdr:row>
      <xdr:rowOff>28851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2950" y="9080500"/>
          <a:ext cx="7510923" cy="46516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879474</xdr:colOff>
      <xdr:row>17</xdr:row>
      <xdr:rowOff>0</xdr:rowOff>
    </xdr:from>
    <xdr:to>
      <xdr:col>6</xdr:col>
      <xdr:colOff>476250</xdr:colOff>
      <xdr:row>45</xdr:row>
      <xdr:rowOff>12700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at_c" connectionId="1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at_c" connectionId="2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C54"/>
  <sheetViews>
    <sheetView workbookViewId="0"/>
  </sheetViews>
  <sheetFormatPr defaultColWidth="3.54296875" defaultRowHeight="13" x14ac:dyDescent="0.2"/>
  <sheetData>
    <row r="2" spans="2:3" x14ac:dyDescent="0.2">
      <c r="B2" t="s">
        <v>79</v>
      </c>
    </row>
    <row r="12" spans="2:3" x14ac:dyDescent="0.2">
      <c r="C12" t="s">
        <v>80</v>
      </c>
    </row>
    <row r="22" spans="2:2" x14ac:dyDescent="0.2">
      <c r="B22" t="s">
        <v>81</v>
      </c>
    </row>
    <row r="54" spans="2:2" x14ac:dyDescent="0.2">
      <c r="B54" t="s">
        <v>82</v>
      </c>
    </row>
  </sheetData>
  <phoneticPr fontId="1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abSelected="1" workbookViewId="0">
      <selection activeCell="D3" sqref="D3:D23"/>
    </sheetView>
  </sheetViews>
  <sheetFormatPr defaultRowHeight="13" x14ac:dyDescent="0.2"/>
  <cols>
    <col min="1" max="1" width="3.26953125" bestFit="1" customWidth="1"/>
    <col min="2" max="2" width="12.08984375" bestFit="1" customWidth="1"/>
    <col min="3" max="3" width="4.54296875" bestFit="1" customWidth="1"/>
    <col min="4" max="4" width="6.26953125" bestFit="1" customWidth="1"/>
    <col min="5" max="5" width="3.26953125" bestFit="1" customWidth="1"/>
    <col min="6" max="7" width="4.26953125" bestFit="1" customWidth="1"/>
    <col min="8" max="23" width="3.26953125" bestFit="1" customWidth="1"/>
    <col min="24" max="25" width="6.26953125" bestFit="1" customWidth="1"/>
  </cols>
  <sheetData>
    <row r="1" spans="1:25" x14ac:dyDescent="0.2">
      <c r="A1" t="s">
        <v>57</v>
      </c>
      <c r="B1" t="s">
        <v>56</v>
      </c>
      <c r="C1" t="s">
        <v>58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</row>
    <row r="2" spans="1:25" x14ac:dyDescent="0.2">
      <c r="A2">
        <v>1</v>
      </c>
      <c r="B2" t="s">
        <v>0</v>
      </c>
      <c r="C2" t="s">
        <v>1</v>
      </c>
      <c r="D2">
        <v>0.34200000000000003</v>
      </c>
      <c r="E2">
        <v>39</v>
      </c>
      <c r="F2">
        <v>175</v>
      </c>
      <c r="G2">
        <v>161</v>
      </c>
      <c r="H2">
        <v>24</v>
      </c>
      <c r="I2">
        <v>55</v>
      </c>
      <c r="J2">
        <v>8</v>
      </c>
      <c r="K2">
        <v>0</v>
      </c>
      <c r="L2">
        <v>5</v>
      </c>
      <c r="M2">
        <v>78</v>
      </c>
      <c r="N2">
        <v>14</v>
      </c>
      <c r="O2">
        <v>1</v>
      </c>
      <c r="P2">
        <v>1</v>
      </c>
      <c r="Q2">
        <v>0</v>
      </c>
      <c r="R2">
        <v>1</v>
      </c>
      <c r="S2">
        <v>13</v>
      </c>
      <c r="T2">
        <v>1</v>
      </c>
      <c r="U2">
        <v>0</v>
      </c>
      <c r="V2">
        <v>26</v>
      </c>
      <c r="W2">
        <v>0</v>
      </c>
      <c r="X2">
        <v>0.48399999999999999</v>
      </c>
      <c r="Y2">
        <v>0.38900000000000001</v>
      </c>
    </row>
    <row r="3" spans="1:25" x14ac:dyDescent="0.2">
      <c r="A3">
        <v>2</v>
      </c>
      <c r="B3" t="s">
        <v>2</v>
      </c>
      <c r="C3" t="s">
        <v>3</v>
      </c>
      <c r="D3">
        <v>0.32300000000000001</v>
      </c>
      <c r="E3">
        <v>38</v>
      </c>
      <c r="F3">
        <v>162</v>
      </c>
      <c r="G3">
        <v>130</v>
      </c>
      <c r="H3">
        <v>21</v>
      </c>
      <c r="I3">
        <v>42</v>
      </c>
      <c r="J3">
        <v>8</v>
      </c>
      <c r="K3">
        <v>0</v>
      </c>
      <c r="L3">
        <v>11</v>
      </c>
      <c r="M3">
        <v>83</v>
      </c>
      <c r="N3">
        <v>28</v>
      </c>
      <c r="O3">
        <v>4</v>
      </c>
      <c r="P3">
        <v>2</v>
      </c>
      <c r="Q3">
        <v>0</v>
      </c>
      <c r="R3">
        <v>1</v>
      </c>
      <c r="S3">
        <v>30</v>
      </c>
      <c r="T3">
        <v>1</v>
      </c>
      <c r="U3">
        <v>1</v>
      </c>
      <c r="V3">
        <v>36</v>
      </c>
      <c r="W3">
        <v>4</v>
      </c>
      <c r="X3">
        <v>0.63800000000000001</v>
      </c>
      <c r="Y3">
        <v>0.45100000000000001</v>
      </c>
    </row>
    <row r="4" spans="1:25" x14ac:dyDescent="0.2">
      <c r="A4">
        <v>3</v>
      </c>
      <c r="B4" t="s">
        <v>4</v>
      </c>
      <c r="C4" t="s">
        <v>5</v>
      </c>
      <c r="D4">
        <v>0.318</v>
      </c>
      <c r="E4">
        <v>39</v>
      </c>
      <c r="F4">
        <v>171</v>
      </c>
      <c r="G4">
        <v>157</v>
      </c>
      <c r="H4">
        <v>16</v>
      </c>
      <c r="I4">
        <v>50</v>
      </c>
      <c r="J4">
        <v>6</v>
      </c>
      <c r="K4">
        <v>1</v>
      </c>
      <c r="L4">
        <v>0</v>
      </c>
      <c r="M4">
        <v>58</v>
      </c>
      <c r="N4">
        <v>9</v>
      </c>
      <c r="O4">
        <v>5</v>
      </c>
      <c r="P4">
        <v>1</v>
      </c>
      <c r="Q4">
        <v>0</v>
      </c>
      <c r="R4">
        <v>1</v>
      </c>
      <c r="S4">
        <v>12</v>
      </c>
      <c r="T4">
        <v>1</v>
      </c>
      <c r="U4">
        <v>1</v>
      </c>
      <c r="V4">
        <v>19</v>
      </c>
      <c r="W4">
        <v>0</v>
      </c>
      <c r="X4">
        <v>0.36899999999999999</v>
      </c>
      <c r="Y4">
        <v>0.36799999999999999</v>
      </c>
    </row>
    <row r="5" spans="1:25" x14ac:dyDescent="0.2">
      <c r="A5">
        <v>4</v>
      </c>
      <c r="B5" t="s">
        <v>6</v>
      </c>
      <c r="C5" t="s">
        <v>7</v>
      </c>
      <c r="D5">
        <v>0.309</v>
      </c>
      <c r="E5">
        <v>43</v>
      </c>
      <c r="F5">
        <v>184</v>
      </c>
      <c r="G5">
        <v>162</v>
      </c>
      <c r="H5">
        <v>25</v>
      </c>
      <c r="I5">
        <v>50</v>
      </c>
      <c r="J5">
        <v>12</v>
      </c>
      <c r="K5">
        <v>0</v>
      </c>
      <c r="L5">
        <v>4</v>
      </c>
      <c r="M5">
        <v>74</v>
      </c>
      <c r="N5">
        <v>11</v>
      </c>
      <c r="O5">
        <v>0</v>
      </c>
      <c r="P5">
        <v>0</v>
      </c>
      <c r="Q5">
        <v>0</v>
      </c>
      <c r="R5">
        <v>1</v>
      </c>
      <c r="S5">
        <v>19</v>
      </c>
      <c r="T5">
        <v>1</v>
      </c>
      <c r="U5">
        <v>2</v>
      </c>
      <c r="V5">
        <v>20</v>
      </c>
      <c r="W5">
        <v>4</v>
      </c>
      <c r="X5">
        <v>0.45700000000000002</v>
      </c>
      <c r="Y5">
        <v>0.38600000000000001</v>
      </c>
    </row>
    <row r="6" spans="1:25" x14ac:dyDescent="0.2">
      <c r="A6">
        <v>5</v>
      </c>
      <c r="B6" t="s">
        <v>8</v>
      </c>
      <c r="C6" t="s">
        <v>9</v>
      </c>
      <c r="D6">
        <v>0.307</v>
      </c>
      <c r="E6">
        <v>40</v>
      </c>
      <c r="F6">
        <v>165</v>
      </c>
      <c r="G6">
        <v>150</v>
      </c>
      <c r="H6">
        <v>19</v>
      </c>
      <c r="I6">
        <v>46</v>
      </c>
      <c r="J6">
        <v>8</v>
      </c>
      <c r="K6">
        <v>2</v>
      </c>
      <c r="L6">
        <v>1</v>
      </c>
      <c r="M6">
        <v>61</v>
      </c>
      <c r="N6">
        <v>15</v>
      </c>
      <c r="O6">
        <v>4</v>
      </c>
      <c r="P6">
        <v>1</v>
      </c>
      <c r="Q6">
        <v>1</v>
      </c>
      <c r="R6">
        <v>2</v>
      </c>
      <c r="S6">
        <v>11</v>
      </c>
      <c r="T6">
        <v>0</v>
      </c>
      <c r="U6">
        <v>1</v>
      </c>
      <c r="V6">
        <v>26</v>
      </c>
      <c r="W6">
        <v>5</v>
      </c>
      <c r="X6">
        <v>0.40699999999999997</v>
      </c>
      <c r="Y6">
        <v>0.35399999999999998</v>
      </c>
    </row>
    <row r="7" spans="1:25" x14ac:dyDescent="0.2">
      <c r="A7">
        <v>6</v>
      </c>
      <c r="B7" t="s">
        <v>10</v>
      </c>
      <c r="C7" t="s">
        <v>1</v>
      </c>
      <c r="D7">
        <v>0.307</v>
      </c>
      <c r="E7">
        <v>39</v>
      </c>
      <c r="F7">
        <v>165</v>
      </c>
      <c r="G7">
        <v>137</v>
      </c>
      <c r="H7">
        <v>16</v>
      </c>
      <c r="I7">
        <v>42</v>
      </c>
      <c r="J7">
        <v>8</v>
      </c>
      <c r="K7">
        <v>0</v>
      </c>
      <c r="L7">
        <v>7</v>
      </c>
      <c r="M7">
        <v>71</v>
      </c>
      <c r="N7">
        <v>17</v>
      </c>
      <c r="O7">
        <v>4</v>
      </c>
      <c r="P7">
        <v>1</v>
      </c>
      <c r="Q7">
        <v>0</v>
      </c>
      <c r="R7">
        <v>2</v>
      </c>
      <c r="S7">
        <v>25</v>
      </c>
      <c r="T7">
        <v>2</v>
      </c>
      <c r="U7">
        <v>1</v>
      </c>
      <c r="V7">
        <v>27</v>
      </c>
      <c r="W7">
        <v>3</v>
      </c>
      <c r="X7">
        <v>0.51800000000000002</v>
      </c>
      <c r="Y7">
        <v>0.41199999999999998</v>
      </c>
    </row>
    <row r="8" spans="1:25" x14ac:dyDescent="0.2">
      <c r="A8">
        <v>7</v>
      </c>
      <c r="B8" t="s">
        <v>11</v>
      </c>
      <c r="C8" t="s">
        <v>12</v>
      </c>
      <c r="D8">
        <v>0.29899999999999999</v>
      </c>
      <c r="E8">
        <v>36</v>
      </c>
      <c r="F8">
        <v>150</v>
      </c>
      <c r="G8">
        <v>127</v>
      </c>
      <c r="H8">
        <v>20</v>
      </c>
      <c r="I8">
        <v>38</v>
      </c>
      <c r="J8">
        <v>9</v>
      </c>
      <c r="K8">
        <v>0</v>
      </c>
      <c r="L8">
        <v>7</v>
      </c>
      <c r="M8">
        <v>68</v>
      </c>
      <c r="N8">
        <v>14</v>
      </c>
      <c r="O8">
        <v>2</v>
      </c>
      <c r="P8">
        <v>1</v>
      </c>
      <c r="Q8">
        <v>1</v>
      </c>
      <c r="R8">
        <v>0</v>
      </c>
      <c r="S8">
        <v>22</v>
      </c>
      <c r="T8">
        <v>1</v>
      </c>
      <c r="U8">
        <v>0</v>
      </c>
      <c r="V8">
        <v>20</v>
      </c>
      <c r="W8">
        <v>2</v>
      </c>
      <c r="X8">
        <v>0.53500000000000003</v>
      </c>
      <c r="Y8">
        <v>0.40300000000000002</v>
      </c>
    </row>
    <row r="9" spans="1:25" x14ac:dyDescent="0.2">
      <c r="A9">
        <v>8</v>
      </c>
      <c r="B9" t="s">
        <v>13</v>
      </c>
      <c r="C9" t="s">
        <v>12</v>
      </c>
      <c r="D9">
        <v>0.29099999999999998</v>
      </c>
      <c r="E9">
        <v>41</v>
      </c>
      <c r="F9">
        <v>174</v>
      </c>
      <c r="G9">
        <v>158</v>
      </c>
      <c r="H9">
        <v>25</v>
      </c>
      <c r="I9">
        <v>46</v>
      </c>
      <c r="J9">
        <v>8</v>
      </c>
      <c r="K9">
        <v>1</v>
      </c>
      <c r="L9">
        <v>4</v>
      </c>
      <c r="M9">
        <v>68</v>
      </c>
      <c r="N9">
        <v>20</v>
      </c>
      <c r="O9">
        <v>10</v>
      </c>
      <c r="P9">
        <v>6</v>
      </c>
      <c r="Q9">
        <v>0</v>
      </c>
      <c r="R9">
        <v>1</v>
      </c>
      <c r="S9">
        <v>13</v>
      </c>
      <c r="T9">
        <v>0</v>
      </c>
      <c r="U9">
        <v>2</v>
      </c>
      <c r="V9">
        <v>30</v>
      </c>
      <c r="W9">
        <v>1</v>
      </c>
      <c r="X9">
        <v>0.43</v>
      </c>
      <c r="Y9">
        <v>0.35099999999999998</v>
      </c>
    </row>
    <row r="10" spans="1:25" x14ac:dyDescent="0.2">
      <c r="A10">
        <v>9</v>
      </c>
      <c r="B10" t="s">
        <v>14</v>
      </c>
      <c r="C10" t="s">
        <v>9</v>
      </c>
      <c r="D10">
        <v>0.29099999999999998</v>
      </c>
      <c r="E10">
        <v>31</v>
      </c>
      <c r="F10">
        <v>128</v>
      </c>
      <c r="G10">
        <v>117</v>
      </c>
      <c r="H10">
        <v>19</v>
      </c>
      <c r="I10">
        <v>34</v>
      </c>
      <c r="J10">
        <v>8</v>
      </c>
      <c r="K10">
        <v>1</v>
      </c>
      <c r="L10">
        <v>5</v>
      </c>
      <c r="M10">
        <v>59</v>
      </c>
      <c r="N10">
        <v>24</v>
      </c>
      <c r="O10">
        <v>0</v>
      </c>
      <c r="P10">
        <v>0</v>
      </c>
      <c r="Q10">
        <v>0</v>
      </c>
      <c r="R10">
        <v>4</v>
      </c>
      <c r="S10">
        <v>6</v>
      </c>
      <c r="T10">
        <v>0</v>
      </c>
      <c r="U10">
        <v>1</v>
      </c>
      <c r="V10">
        <v>21</v>
      </c>
      <c r="W10">
        <v>2</v>
      </c>
      <c r="X10">
        <v>0.504</v>
      </c>
      <c r="Y10">
        <v>0.32</v>
      </c>
    </row>
    <row r="11" spans="1:25" x14ac:dyDescent="0.2">
      <c r="A11">
        <v>10</v>
      </c>
      <c r="B11" t="s">
        <v>15</v>
      </c>
      <c r="C11" t="s">
        <v>9</v>
      </c>
      <c r="D11">
        <v>0.28899999999999998</v>
      </c>
      <c r="E11">
        <v>40</v>
      </c>
      <c r="F11">
        <v>162</v>
      </c>
      <c r="G11">
        <v>135</v>
      </c>
      <c r="H11">
        <v>25</v>
      </c>
      <c r="I11">
        <v>39</v>
      </c>
      <c r="J11">
        <v>5</v>
      </c>
      <c r="K11">
        <v>1</v>
      </c>
      <c r="L11">
        <v>8</v>
      </c>
      <c r="M11">
        <v>70</v>
      </c>
      <c r="N11">
        <v>23</v>
      </c>
      <c r="O11">
        <v>0</v>
      </c>
      <c r="P11">
        <v>0</v>
      </c>
      <c r="Q11">
        <v>0</v>
      </c>
      <c r="R11">
        <v>2</v>
      </c>
      <c r="S11">
        <v>22</v>
      </c>
      <c r="T11">
        <v>0</v>
      </c>
      <c r="U11">
        <v>3</v>
      </c>
      <c r="V11">
        <v>24</v>
      </c>
      <c r="W11">
        <v>8</v>
      </c>
      <c r="X11">
        <v>0.51900000000000002</v>
      </c>
      <c r="Y11">
        <v>0.39500000000000002</v>
      </c>
    </row>
    <row r="12" spans="1:25" x14ac:dyDescent="0.2">
      <c r="A12">
        <v>11</v>
      </c>
      <c r="B12" t="s">
        <v>16</v>
      </c>
      <c r="C12" t="s">
        <v>7</v>
      </c>
      <c r="D12">
        <v>0.28399999999999997</v>
      </c>
      <c r="E12">
        <v>38</v>
      </c>
      <c r="F12">
        <v>143</v>
      </c>
      <c r="G12">
        <v>134</v>
      </c>
      <c r="H12">
        <v>18</v>
      </c>
      <c r="I12">
        <v>38</v>
      </c>
      <c r="J12">
        <v>9</v>
      </c>
      <c r="K12">
        <v>0</v>
      </c>
      <c r="L12">
        <v>3</v>
      </c>
      <c r="M12">
        <v>56</v>
      </c>
      <c r="N12">
        <v>10</v>
      </c>
      <c r="O12">
        <v>3</v>
      </c>
      <c r="P12">
        <v>1</v>
      </c>
      <c r="Q12">
        <v>2</v>
      </c>
      <c r="R12">
        <v>0</v>
      </c>
      <c r="S12">
        <v>7</v>
      </c>
      <c r="T12">
        <v>0</v>
      </c>
      <c r="U12">
        <v>0</v>
      </c>
      <c r="V12">
        <v>19</v>
      </c>
      <c r="W12">
        <v>5</v>
      </c>
      <c r="X12">
        <v>0.41799999999999998</v>
      </c>
      <c r="Y12">
        <v>0.31900000000000001</v>
      </c>
    </row>
    <row r="13" spans="1:25" x14ac:dyDescent="0.2">
      <c r="A13">
        <v>12</v>
      </c>
      <c r="B13" t="s">
        <v>17</v>
      </c>
      <c r="C13" t="s">
        <v>3</v>
      </c>
      <c r="D13">
        <v>0.27500000000000002</v>
      </c>
      <c r="E13">
        <v>35</v>
      </c>
      <c r="F13">
        <v>152</v>
      </c>
      <c r="G13">
        <v>131</v>
      </c>
      <c r="H13">
        <v>22</v>
      </c>
      <c r="I13">
        <v>36</v>
      </c>
      <c r="J13">
        <v>7</v>
      </c>
      <c r="K13">
        <v>0</v>
      </c>
      <c r="L13">
        <v>10</v>
      </c>
      <c r="M13">
        <v>73</v>
      </c>
      <c r="N13">
        <v>25</v>
      </c>
      <c r="O13">
        <v>1</v>
      </c>
      <c r="P13">
        <v>0</v>
      </c>
      <c r="Q13">
        <v>0</v>
      </c>
      <c r="R13">
        <v>0</v>
      </c>
      <c r="S13">
        <v>20</v>
      </c>
      <c r="T13">
        <v>0</v>
      </c>
      <c r="U13">
        <v>1</v>
      </c>
      <c r="V13">
        <v>30</v>
      </c>
      <c r="W13">
        <v>1</v>
      </c>
      <c r="X13">
        <v>0.55700000000000005</v>
      </c>
      <c r="Y13">
        <v>0.375</v>
      </c>
    </row>
    <row r="14" spans="1:25" x14ac:dyDescent="0.2">
      <c r="A14">
        <v>13</v>
      </c>
      <c r="B14" t="s">
        <v>18</v>
      </c>
      <c r="C14" t="s">
        <v>7</v>
      </c>
      <c r="D14">
        <v>0.27400000000000002</v>
      </c>
      <c r="E14">
        <v>43</v>
      </c>
      <c r="F14">
        <v>175</v>
      </c>
      <c r="G14">
        <v>157</v>
      </c>
      <c r="H14">
        <v>19</v>
      </c>
      <c r="I14">
        <v>43</v>
      </c>
      <c r="J14">
        <v>9</v>
      </c>
      <c r="K14">
        <v>0</v>
      </c>
      <c r="L14">
        <v>3</v>
      </c>
      <c r="M14">
        <v>61</v>
      </c>
      <c r="N14">
        <v>18</v>
      </c>
      <c r="O14">
        <v>0</v>
      </c>
      <c r="P14">
        <v>0</v>
      </c>
      <c r="Q14">
        <v>0</v>
      </c>
      <c r="R14">
        <v>2</v>
      </c>
      <c r="S14">
        <v>16</v>
      </c>
      <c r="T14">
        <v>1</v>
      </c>
      <c r="U14">
        <v>0</v>
      </c>
      <c r="V14">
        <v>19</v>
      </c>
      <c r="W14">
        <v>4</v>
      </c>
      <c r="X14">
        <v>0.38900000000000001</v>
      </c>
      <c r="Y14">
        <v>0.33700000000000002</v>
      </c>
    </row>
    <row r="15" spans="1:25" x14ac:dyDescent="0.2">
      <c r="A15">
        <v>14</v>
      </c>
      <c r="B15" t="s">
        <v>19</v>
      </c>
      <c r="C15" t="s">
        <v>9</v>
      </c>
      <c r="D15">
        <v>0.27200000000000002</v>
      </c>
      <c r="E15">
        <v>40</v>
      </c>
      <c r="F15">
        <v>160</v>
      </c>
      <c r="G15">
        <v>147</v>
      </c>
      <c r="H15">
        <v>23</v>
      </c>
      <c r="I15">
        <v>40</v>
      </c>
      <c r="J15">
        <v>10</v>
      </c>
      <c r="K15">
        <v>0</v>
      </c>
      <c r="L15">
        <v>10</v>
      </c>
      <c r="M15">
        <v>80</v>
      </c>
      <c r="N15">
        <v>31</v>
      </c>
      <c r="O15">
        <v>2</v>
      </c>
      <c r="P15">
        <v>1</v>
      </c>
      <c r="Q15">
        <v>0</v>
      </c>
      <c r="R15">
        <v>1</v>
      </c>
      <c r="S15">
        <v>11</v>
      </c>
      <c r="T15">
        <v>1</v>
      </c>
      <c r="U15">
        <v>1</v>
      </c>
      <c r="V15">
        <v>55</v>
      </c>
      <c r="W15">
        <v>1</v>
      </c>
      <c r="X15">
        <v>0.54400000000000004</v>
      </c>
      <c r="Y15">
        <v>0.32500000000000001</v>
      </c>
    </row>
    <row r="16" spans="1:25" x14ac:dyDescent="0.2">
      <c r="A16">
        <v>15</v>
      </c>
      <c r="B16" t="s">
        <v>20</v>
      </c>
      <c r="C16" t="s">
        <v>9</v>
      </c>
      <c r="D16">
        <v>0.27200000000000002</v>
      </c>
      <c r="E16">
        <v>39</v>
      </c>
      <c r="F16">
        <v>157</v>
      </c>
      <c r="G16">
        <v>136</v>
      </c>
      <c r="H16">
        <v>20</v>
      </c>
      <c r="I16">
        <v>37</v>
      </c>
      <c r="J16">
        <v>7</v>
      </c>
      <c r="K16">
        <v>0</v>
      </c>
      <c r="L16">
        <v>9</v>
      </c>
      <c r="M16">
        <v>71</v>
      </c>
      <c r="N16">
        <v>25</v>
      </c>
      <c r="O16">
        <v>0</v>
      </c>
      <c r="P16">
        <v>1</v>
      </c>
      <c r="Q16">
        <v>0</v>
      </c>
      <c r="R16">
        <v>2</v>
      </c>
      <c r="S16">
        <v>18</v>
      </c>
      <c r="T16">
        <v>1</v>
      </c>
      <c r="U16">
        <v>1</v>
      </c>
      <c r="V16">
        <v>25</v>
      </c>
      <c r="W16">
        <v>7</v>
      </c>
      <c r="X16">
        <v>0.52200000000000002</v>
      </c>
      <c r="Y16">
        <v>0.35699999999999998</v>
      </c>
    </row>
    <row r="17" spans="1:25" x14ac:dyDescent="0.2">
      <c r="A17">
        <v>16</v>
      </c>
      <c r="B17" t="s">
        <v>21</v>
      </c>
      <c r="C17" t="s">
        <v>9</v>
      </c>
      <c r="D17">
        <v>0.27</v>
      </c>
      <c r="E17">
        <v>40</v>
      </c>
      <c r="F17">
        <v>173</v>
      </c>
      <c r="G17">
        <v>159</v>
      </c>
      <c r="H17">
        <v>31</v>
      </c>
      <c r="I17">
        <v>43</v>
      </c>
      <c r="J17">
        <v>8</v>
      </c>
      <c r="K17">
        <v>0</v>
      </c>
      <c r="L17">
        <v>2</v>
      </c>
      <c r="M17">
        <v>57</v>
      </c>
      <c r="N17">
        <v>11</v>
      </c>
      <c r="O17">
        <v>8</v>
      </c>
      <c r="P17">
        <v>3</v>
      </c>
      <c r="Q17">
        <v>1</v>
      </c>
      <c r="R17">
        <v>0</v>
      </c>
      <c r="S17">
        <v>13</v>
      </c>
      <c r="T17">
        <v>0</v>
      </c>
      <c r="U17">
        <v>0</v>
      </c>
      <c r="V17">
        <v>19</v>
      </c>
      <c r="W17">
        <v>1</v>
      </c>
      <c r="X17">
        <v>0.35799999999999998</v>
      </c>
      <c r="Y17">
        <v>0.32600000000000001</v>
      </c>
    </row>
    <row r="18" spans="1:25" x14ac:dyDescent="0.2">
      <c r="A18">
        <v>17</v>
      </c>
      <c r="B18" t="s">
        <v>22</v>
      </c>
      <c r="C18" t="s">
        <v>7</v>
      </c>
      <c r="D18">
        <v>0.27</v>
      </c>
      <c r="E18">
        <v>42</v>
      </c>
      <c r="F18">
        <v>177</v>
      </c>
      <c r="G18">
        <v>163</v>
      </c>
      <c r="H18">
        <v>22</v>
      </c>
      <c r="I18">
        <v>44</v>
      </c>
      <c r="J18">
        <v>9</v>
      </c>
      <c r="K18">
        <v>1</v>
      </c>
      <c r="L18">
        <v>8</v>
      </c>
      <c r="M18">
        <v>79</v>
      </c>
      <c r="N18">
        <v>25</v>
      </c>
      <c r="O18">
        <v>0</v>
      </c>
      <c r="P18">
        <v>0</v>
      </c>
      <c r="Q18">
        <v>1</v>
      </c>
      <c r="R18">
        <v>0</v>
      </c>
      <c r="S18">
        <v>11</v>
      </c>
      <c r="T18">
        <v>0</v>
      </c>
      <c r="U18">
        <v>2</v>
      </c>
      <c r="V18">
        <v>38</v>
      </c>
      <c r="W18">
        <v>6</v>
      </c>
      <c r="X18">
        <v>0.48499999999999999</v>
      </c>
      <c r="Y18">
        <v>0.32400000000000001</v>
      </c>
    </row>
    <row r="19" spans="1:25" x14ac:dyDescent="0.2">
      <c r="A19">
        <v>18</v>
      </c>
      <c r="B19" t="s">
        <v>23</v>
      </c>
      <c r="C19" t="s">
        <v>12</v>
      </c>
      <c r="D19">
        <v>0.26800000000000002</v>
      </c>
      <c r="E19">
        <v>41</v>
      </c>
      <c r="F19">
        <v>172</v>
      </c>
      <c r="G19">
        <v>153</v>
      </c>
      <c r="H19">
        <v>19</v>
      </c>
      <c r="I19">
        <v>41</v>
      </c>
      <c r="J19">
        <v>8</v>
      </c>
      <c r="K19">
        <v>1</v>
      </c>
      <c r="L19">
        <v>9</v>
      </c>
      <c r="M19">
        <v>78</v>
      </c>
      <c r="N19">
        <v>35</v>
      </c>
      <c r="O19">
        <v>0</v>
      </c>
      <c r="P19">
        <v>0</v>
      </c>
      <c r="Q19">
        <v>0</v>
      </c>
      <c r="R19">
        <v>3</v>
      </c>
      <c r="S19">
        <v>16</v>
      </c>
      <c r="T19">
        <v>1</v>
      </c>
      <c r="U19">
        <v>0</v>
      </c>
      <c r="V19">
        <v>27</v>
      </c>
      <c r="W19">
        <v>6</v>
      </c>
      <c r="X19">
        <v>0.51</v>
      </c>
      <c r="Y19">
        <v>0.33100000000000002</v>
      </c>
    </row>
    <row r="20" spans="1:25" x14ac:dyDescent="0.2">
      <c r="A20">
        <v>19</v>
      </c>
      <c r="B20" t="s">
        <v>24</v>
      </c>
      <c r="C20" t="s">
        <v>3</v>
      </c>
      <c r="D20">
        <v>0.26800000000000002</v>
      </c>
      <c r="E20">
        <v>33</v>
      </c>
      <c r="F20">
        <v>132</v>
      </c>
      <c r="G20">
        <v>112</v>
      </c>
      <c r="H20">
        <v>20</v>
      </c>
      <c r="I20">
        <v>30</v>
      </c>
      <c r="J20">
        <v>5</v>
      </c>
      <c r="K20">
        <v>0</v>
      </c>
      <c r="L20">
        <v>2</v>
      </c>
      <c r="M20">
        <v>41</v>
      </c>
      <c r="N20">
        <v>12</v>
      </c>
      <c r="O20">
        <v>0</v>
      </c>
      <c r="P20">
        <v>0</v>
      </c>
      <c r="Q20">
        <v>4</v>
      </c>
      <c r="R20">
        <v>3</v>
      </c>
      <c r="S20">
        <v>13</v>
      </c>
      <c r="T20">
        <v>0</v>
      </c>
      <c r="U20">
        <v>0</v>
      </c>
      <c r="V20">
        <v>17</v>
      </c>
      <c r="W20">
        <v>3</v>
      </c>
      <c r="X20">
        <v>0.36599999999999999</v>
      </c>
      <c r="Y20">
        <v>0.33600000000000002</v>
      </c>
    </row>
    <row r="21" spans="1:25" x14ac:dyDescent="0.2">
      <c r="A21">
        <v>20</v>
      </c>
      <c r="B21" t="s">
        <v>25</v>
      </c>
      <c r="C21" t="s">
        <v>9</v>
      </c>
      <c r="D21">
        <v>0.26400000000000001</v>
      </c>
      <c r="E21">
        <v>39</v>
      </c>
      <c r="F21">
        <v>146</v>
      </c>
      <c r="G21">
        <v>129</v>
      </c>
      <c r="H21">
        <v>8</v>
      </c>
      <c r="I21">
        <v>34</v>
      </c>
      <c r="J21">
        <v>8</v>
      </c>
      <c r="K21">
        <v>1</v>
      </c>
      <c r="L21">
        <v>0</v>
      </c>
      <c r="M21">
        <v>44</v>
      </c>
      <c r="N21">
        <v>15</v>
      </c>
      <c r="O21">
        <v>3</v>
      </c>
      <c r="P21">
        <v>2</v>
      </c>
      <c r="Q21">
        <v>4</v>
      </c>
      <c r="R21">
        <v>0</v>
      </c>
      <c r="S21">
        <v>13</v>
      </c>
      <c r="T21">
        <v>0</v>
      </c>
      <c r="U21">
        <v>0</v>
      </c>
      <c r="V21">
        <v>29</v>
      </c>
      <c r="W21">
        <v>3</v>
      </c>
      <c r="X21">
        <v>0.34100000000000003</v>
      </c>
      <c r="Y21">
        <v>0.33100000000000002</v>
      </c>
    </row>
    <row r="22" spans="1:25" x14ac:dyDescent="0.2">
      <c r="A22">
        <v>21</v>
      </c>
      <c r="B22" t="s">
        <v>26</v>
      </c>
      <c r="C22" t="s">
        <v>5</v>
      </c>
      <c r="D22">
        <v>0.26200000000000001</v>
      </c>
      <c r="E22">
        <v>40</v>
      </c>
      <c r="F22">
        <v>145</v>
      </c>
      <c r="G22">
        <v>130</v>
      </c>
      <c r="H22">
        <v>12</v>
      </c>
      <c r="I22">
        <v>34</v>
      </c>
      <c r="J22">
        <v>9</v>
      </c>
      <c r="K22">
        <v>0</v>
      </c>
      <c r="L22">
        <v>4</v>
      </c>
      <c r="M22">
        <v>55</v>
      </c>
      <c r="N22">
        <v>14</v>
      </c>
      <c r="O22">
        <v>1</v>
      </c>
      <c r="P22">
        <v>0</v>
      </c>
      <c r="Q22">
        <v>2</v>
      </c>
      <c r="R22">
        <v>1</v>
      </c>
      <c r="S22">
        <v>11</v>
      </c>
      <c r="T22">
        <v>0</v>
      </c>
      <c r="U22">
        <v>1</v>
      </c>
      <c r="V22">
        <v>17</v>
      </c>
      <c r="W22">
        <v>3</v>
      </c>
      <c r="X22">
        <v>0.42299999999999999</v>
      </c>
      <c r="Y22">
        <v>0.32200000000000001</v>
      </c>
    </row>
    <row r="23" spans="1:25" x14ac:dyDescent="0.2">
      <c r="A23">
        <v>22</v>
      </c>
      <c r="B23" t="s">
        <v>27</v>
      </c>
      <c r="C23" t="s">
        <v>3</v>
      </c>
      <c r="D23">
        <v>0.25800000000000001</v>
      </c>
      <c r="E23">
        <v>36</v>
      </c>
      <c r="F23">
        <v>145</v>
      </c>
      <c r="G23">
        <v>132</v>
      </c>
      <c r="H23">
        <v>19</v>
      </c>
      <c r="I23">
        <v>34</v>
      </c>
      <c r="J23">
        <v>5</v>
      </c>
      <c r="K23">
        <v>3</v>
      </c>
      <c r="L23">
        <v>1</v>
      </c>
      <c r="M23">
        <v>48</v>
      </c>
      <c r="N23">
        <v>10</v>
      </c>
      <c r="O23">
        <v>3</v>
      </c>
      <c r="P23">
        <v>1</v>
      </c>
      <c r="Q23">
        <v>3</v>
      </c>
      <c r="R23">
        <v>0</v>
      </c>
      <c r="S23">
        <v>10</v>
      </c>
      <c r="T23">
        <v>0</v>
      </c>
      <c r="U23">
        <v>0</v>
      </c>
      <c r="V23">
        <v>29</v>
      </c>
      <c r="W23">
        <v>0</v>
      </c>
      <c r="X23">
        <v>0.36399999999999999</v>
      </c>
      <c r="Y23">
        <v>0.31</v>
      </c>
    </row>
    <row r="24" spans="1:25" x14ac:dyDescent="0.2">
      <c r="A24">
        <v>23</v>
      </c>
      <c r="B24" t="s">
        <v>28</v>
      </c>
      <c r="C24" t="s">
        <v>5</v>
      </c>
      <c r="D24">
        <v>0.25600000000000001</v>
      </c>
      <c r="E24">
        <v>41</v>
      </c>
      <c r="F24">
        <v>168</v>
      </c>
      <c r="G24">
        <v>156</v>
      </c>
      <c r="H24">
        <v>14</v>
      </c>
      <c r="I24">
        <v>40</v>
      </c>
      <c r="J24">
        <v>8</v>
      </c>
      <c r="K24">
        <v>0</v>
      </c>
      <c r="L24">
        <v>1</v>
      </c>
      <c r="M24">
        <v>51</v>
      </c>
      <c r="N24">
        <v>11</v>
      </c>
      <c r="O24">
        <v>1</v>
      </c>
      <c r="P24">
        <v>0</v>
      </c>
      <c r="Q24">
        <v>0</v>
      </c>
      <c r="R24">
        <v>1</v>
      </c>
      <c r="S24">
        <v>11</v>
      </c>
      <c r="T24">
        <v>1</v>
      </c>
      <c r="U24">
        <v>0</v>
      </c>
      <c r="V24">
        <v>27</v>
      </c>
      <c r="W24">
        <v>2</v>
      </c>
      <c r="X24">
        <v>0.32700000000000001</v>
      </c>
      <c r="Y24">
        <v>0.30399999999999999</v>
      </c>
    </row>
    <row r="25" spans="1:25" x14ac:dyDescent="0.2">
      <c r="A25">
        <v>24</v>
      </c>
      <c r="B25" t="s">
        <v>29</v>
      </c>
      <c r="C25" t="s">
        <v>1</v>
      </c>
      <c r="D25">
        <v>0.248</v>
      </c>
      <c r="E25">
        <v>39</v>
      </c>
      <c r="F25">
        <v>167</v>
      </c>
      <c r="G25">
        <v>153</v>
      </c>
      <c r="H25">
        <v>16</v>
      </c>
      <c r="I25">
        <v>38</v>
      </c>
      <c r="J25">
        <v>2</v>
      </c>
      <c r="K25">
        <v>0</v>
      </c>
      <c r="L25">
        <v>5</v>
      </c>
      <c r="M25">
        <v>55</v>
      </c>
      <c r="N25">
        <v>17</v>
      </c>
      <c r="O25">
        <v>0</v>
      </c>
      <c r="P25">
        <v>3</v>
      </c>
      <c r="Q25">
        <v>0</v>
      </c>
      <c r="R25">
        <v>1</v>
      </c>
      <c r="S25">
        <v>13</v>
      </c>
      <c r="T25">
        <v>0</v>
      </c>
      <c r="U25">
        <v>0</v>
      </c>
      <c r="V25">
        <v>18</v>
      </c>
      <c r="W25">
        <v>6</v>
      </c>
      <c r="X25">
        <v>0.35899999999999999</v>
      </c>
      <c r="Y25">
        <v>0.30499999999999999</v>
      </c>
    </row>
    <row r="26" spans="1:25" x14ac:dyDescent="0.2">
      <c r="A26">
        <v>25</v>
      </c>
      <c r="B26" t="s">
        <v>30</v>
      </c>
      <c r="C26" t="s">
        <v>12</v>
      </c>
      <c r="D26">
        <v>0.246</v>
      </c>
      <c r="E26">
        <v>39</v>
      </c>
      <c r="F26">
        <v>134</v>
      </c>
      <c r="G26">
        <v>126</v>
      </c>
      <c r="H26">
        <v>12</v>
      </c>
      <c r="I26">
        <v>31</v>
      </c>
      <c r="J26">
        <v>3</v>
      </c>
      <c r="K26">
        <v>0</v>
      </c>
      <c r="L26">
        <v>4</v>
      </c>
      <c r="M26">
        <v>46</v>
      </c>
      <c r="N26">
        <v>15</v>
      </c>
      <c r="O26">
        <v>0</v>
      </c>
      <c r="P26">
        <v>0</v>
      </c>
      <c r="Q26">
        <v>1</v>
      </c>
      <c r="R26">
        <v>0</v>
      </c>
      <c r="S26">
        <v>6</v>
      </c>
      <c r="T26">
        <v>1</v>
      </c>
      <c r="U26">
        <v>1</v>
      </c>
      <c r="V26">
        <v>25</v>
      </c>
      <c r="W26">
        <v>7</v>
      </c>
      <c r="X26">
        <v>0.36499999999999999</v>
      </c>
      <c r="Y26">
        <v>0.28599999999999998</v>
      </c>
    </row>
    <row r="27" spans="1:25" x14ac:dyDescent="0.2">
      <c r="A27">
        <v>26</v>
      </c>
      <c r="B27" t="s">
        <v>31</v>
      </c>
      <c r="C27" t="s">
        <v>5</v>
      </c>
      <c r="D27">
        <v>0.246</v>
      </c>
      <c r="E27">
        <v>32</v>
      </c>
      <c r="F27">
        <v>131</v>
      </c>
      <c r="G27">
        <v>122</v>
      </c>
      <c r="H27">
        <v>12</v>
      </c>
      <c r="I27">
        <v>30</v>
      </c>
      <c r="J27">
        <v>4</v>
      </c>
      <c r="K27">
        <v>0</v>
      </c>
      <c r="L27">
        <v>5</v>
      </c>
      <c r="M27">
        <v>49</v>
      </c>
      <c r="N27">
        <v>18</v>
      </c>
      <c r="O27">
        <v>0</v>
      </c>
      <c r="P27">
        <v>1</v>
      </c>
      <c r="Q27">
        <v>0</v>
      </c>
      <c r="R27">
        <v>0</v>
      </c>
      <c r="S27">
        <v>8</v>
      </c>
      <c r="T27">
        <v>3</v>
      </c>
      <c r="U27">
        <v>1</v>
      </c>
      <c r="V27">
        <v>20</v>
      </c>
      <c r="W27">
        <v>4</v>
      </c>
      <c r="X27">
        <v>0.40200000000000002</v>
      </c>
      <c r="Y27">
        <v>0.29799999999999999</v>
      </c>
    </row>
    <row r="28" spans="1:25" x14ac:dyDescent="0.2">
      <c r="A28">
        <v>27</v>
      </c>
      <c r="B28" t="s">
        <v>32</v>
      </c>
      <c r="C28" t="s">
        <v>5</v>
      </c>
      <c r="D28">
        <v>0.23200000000000001</v>
      </c>
      <c r="E28">
        <v>41</v>
      </c>
      <c r="F28">
        <v>159</v>
      </c>
      <c r="G28">
        <v>142</v>
      </c>
      <c r="H28">
        <v>11</v>
      </c>
      <c r="I28">
        <v>33</v>
      </c>
      <c r="J28">
        <v>1</v>
      </c>
      <c r="K28">
        <v>1</v>
      </c>
      <c r="L28">
        <v>1</v>
      </c>
      <c r="M28">
        <v>39</v>
      </c>
      <c r="N28">
        <v>7</v>
      </c>
      <c r="O28">
        <v>5</v>
      </c>
      <c r="P28">
        <v>3</v>
      </c>
      <c r="Q28">
        <v>3</v>
      </c>
      <c r="R28">
        <v>2</v>
      </c>
      <c r="S28">
        <v>7</v>
      </c>
      <c r="T28">
        <v>0</v>
      </c>
      <c r="U28">
        <v>5</v>
      </c>
      <c r="V28">
        <v>29</v>
      </c>
      <c r="W28">
        <v>2</v>
      </c>
      <c r="X28">
        <v>0.27500000000000002</v>
      </c>
      <c r="Y28">
        <v>0.28799999999999998</v>
      </c>
    </row>
    <row r="29" spans="1:25" x14ac:dyDescent="0.2">
      <c r="A29">
        <v>28</v>
      </c>
      <c r="B29" t="s">
        <v>33</v>
      </c>
      <c r="C29" t="s">
        <v>5</v>
      </c>
      <c r="D29">
        <v>0.20499999999999999</v>
      </c>
      <c r="E29">
        <v>35</v>
      </c>
      <c r="F29">
        <v>127</v>
      </c>
      <c r="G29">
        <v>117</v>
      </c>
      <c r="H29">
        <v>10</v>
      </c>
      <c r="I29">
        <v>24</v>
      </c>
      <c r="J29">
        <v>5</v>
      </c>
      <c r="K29">
        <v>0</v>
      </c>
      <c r="L29">
        <v>2</v>
      </c>
      <c r="M29">
        <v>35</v>
      </c>
      <c r="N29">
        <v>8</v>
      </c>
      <c r="O29">
        <v>0</v>
      </c>
      <c r="P29">
        <v>1</v>
      </c>
      <c r="Q29">
        <v>2</v>
      </c>
      <c r="R29">
        <v>0</v>
      </c>
      <c r="S29">
        <v>8</v>
      </c>
      <c r="T29">
        <v>0</v>
      </c>
      <c r="U29">
        <v>0</v>
      </c>
      <c r="V29">
        <v>21</v>
      </c>
      <c r="W29">
        <v>4</v>
      </c>
      <c r="X29">
        <v>0.29899999999999999</v>
      </c>
      <c r="Y29">
        <v>0.25600000000000001</v>
      </c>
    </row>
  </sheetData>
  <autoFilter ref="A1:Y29"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2"/>
  <sheetViews>
    <sheetView workbookViewId="0"/>
  </sheetViews>
  <sheetFormatPr defaultRowHeight="13" x14ac:dyDescent="0.2"/>
  <sheetData>
    <row r="1" spans="1:44" x14ac:dyDescent="0.2">
      <c r="B1" t="s">
        <v>60</v>
      </c>
      <c r="C1" t="s">
        <v>59</v>
      </c>
      <c r="D1" t="s">
        <v>61</v>
      </c>
      <c r="E1" t="s">
        <v>64</v>
      </c>
      <c r="F1" t="s">
        <v>62</v>
      </c>
      <c r="G1" t="s">
        <v>63</v>
      </c>
    </row>
    <row r="2" spans="1:44" x14ac:dyDescent="0.2">
      <c r="A2">
        <v>1</v>
      </c>
      <c r="B2">
        <v>0.29899999999999999</v>
      </c>
      <c r="C2">
        <v>0.307</v>
      </c>
      <c r="D2">
        <v>0.318</v>
      </c>
      <c r="E2">
        <v>0.309</v>
      </c>
      <c r="F2">
        <v>0.34200000000000003</v>
      </c>
      <c r="G2">
        <v>0.32300000000000001</v>
      </c>
    </row>
    <row r="3" spans="1:44" x14ac:dyDescent="0.2">
      <c r="A3">
        <v>2</v>
      </c>
      <c r="B3">
        <v>0.29099999999999998</v>
      </c>
      <c r="C3">
        <v>0.29099999999999998</v>
      </c>
      <c r="D3">
        <v>0.26200000000000001</v>
      </c>
      <c r="E3">
        <v>0.28399999999999997</v>
      </c>
      <c r="F3">
        <v>0.307</v>
      </c>
      <c r="G3">
        <v>0.27500000000000002</v>
      </c>
    </row>
    <row r="4" spans="1:44" x14ac:dyDescent="0.2">
      <c r="A4">
        <v>3</v>
      </c>
      <c r="B4">
        <v>0.26800000000000002</v>
      </c>
      <c r="C4">
        <v>0.28899999999999998</v>
      </c>
      <c r="D4">
        <v>0.25600000000000001</v>
      </c>
      <c r="E4">
        <v>0.27400000000000002</v>
      </c>
      <c r="F4">
        <v>0.248</v>
      </c>
      <c r="G4">
        <v>0.26800000000000002</v>
      </c>
      <c r="T4" t="s">
        <v>57</v>
      </c>
      <c r="U4" t="s">
        <v>56</v>
      </c>
      <c r="V4" t="s">
        <v>58</v>
      </c>
      <c r="W4" t="s">
        <v>34</v>
      </c>
      <c r="X4" t="s">
        <v>35</v>
      </c>
      <c r="Y4" t="s">
        <v>36</v>
      </c>
      <c r="Z4" t="s">
        <v>37</v>
      </c>
      <c r="AA4" t="s">
        <v>38</v>
      </c>
      <c r="AB4" t="s">
        <v>39</v>
      </c>
      <c r="AC4" t="s">
        <v>40</v>
      </c>
      <c r="AD4" t="s">
        <v>41</v>
      </c>
      <c r="AE4" t="s">
        <v>42</v>
      </c>
      <c r="AF4" t="s">
        <v>43</v>
      </c>
      <c r="AG4" t="s">
        <v>44</v>
      </c>
      <c r="AH4" t="s">
        <v>45</v>
      </c>
      <c r="AI4" t="s">
        <v>46</v>
      </c>
      <c r="AJ4" t="s">
        <v>47</v>
      </c>
      <c r="AK4" t="s">
        <v>48</v>
      </c>
      <c r="AL4" t="s">
        <v>49</v>
      </c>
      <c r="AM4" t="s">
        <v>50</v>
      </c>
      <c r="AN4" t="s">
        <v>51</v>
      </c>
      <c r="AO4" t="s">
        <v>52</v>
      </c>
      <c r="AP4" t="s">
        <v>53</v>
      </c>
      <c r="AQ4" t="s">
        <v>54</v>
      </c>
      <c r="AR4" t="s">
        <v>55</v>
      </c>
    </row>
    <row r="5" spans="1:44" x14ac:dyDescent="0.2">
      <c r="A5">
        <v>4</v>
      </c>
      <c r="B5">
        <v>0.246</v>
      </c>
      <c r="C5">
        <v>0.27200000000000002</v>
      </c>
      <c r="D5">
        <v>0.246</v>
      </c>
      <c r="E5">
        <v>0.27</v>
      </c>
      <c r="G5">
        <v>0.25800000000000001</v>
      </c>
      <c r="T5">
        <v>1</v>
      </c>
      <c r="U5" t="s">
        <v>0</v>
      </c>
      <c r="V5" t="s">
        <v>1</v>
      </c>
      <c r="W5">
        <v>0.34200000000000003</v>
      </c>
      <c r="X5">
        <v>39</v>
      </c>
      <c r="Y5">
        <v>175</v>
      </c>
      <c r="Z5">
        <v>161</v>
      </c>
      <c r="AA5">
        <v>24</v>
      </c>
      <c r="AB5">
        <v>55</v>
      </c>
      <c r="AC5">
        <v>8</v>
      </c>
      <c r="AD5">
        <v>0</v>
      </c>
      <c r="AE5">
        <v>5</v>
      </c>
      <c r="AF5">
        <v>78</v>
      </c>
      <c r="AG5">
        <v>14</v>
      </c>
      <c r="AH5">
        <v>1</v>
      </c>
      <c r="AI5">
        <v>1</v>
      </c>
      <c r="AJ5">
        <v>0</v>
      </c>
      <c r="AK5">
        <v>1</v>
      </c>
      <c r="AL5">
        <v>13</v>
      </c>
      <c r="AM5">
        <v>1</v>
      </c>
      <c r="AN5">
        <v>0</v>
      </c>
      <c r="AO5">
        <v>26</v>
      </c>
      <c r="AP5">
        <v>0</v>
      </c>
      <c r="AQ5">
        <v>0.48399999999999999</v>
      </c>
      <c r="AR5">
        <v>0.38900000000000001</v>
      </c>
    </row>
    <row r="6" spans="1:44" x14ac:dyDescent="0.2">
      <c r="A6">
        <v>5</v>
      </c>
      <c r="C6">
        <v>0.27200000000000002</v>
      </c>
      <c r="D6">
        <v>0.23200000000000001</v>
      </c>
      <c r="T6">
        <v>2</v>
      </c>
      <c r="U6" t="s">
        <v>2</v>
      </c>
      <c r="V6" t="s">
        <v>3</v>
      </c>
      <c r="W6">
        <v>0.32300000000000001</v>
      </c>
      <c r="X6">
        <v>38</v>
      </c>
      <c r="Y6">
        <v>162</v>
      </c>
      <c r="Z6">
        <v>130</v>
      </c>
      <c r="AA6">
        <v>21</v>
      </c>
      <c r="AB6">
        <v>42</v>
      </c>
      <c r="AC6">
        <v>8</v>
      </c>
      <c r="AD6">
        <v>0</v>
      </c>
      <c r="AE6">
        <v>11</v>
      </c>
      <c r="AF6">
        <v>83</v>
      </c>
      <c r="AG6">
        <v>28</v>
      </c>
      <c r="AH6">
        <v>4</v>
      </c>
      <c r="AI6">
        <v>2</v>
      </c>
      <c r="AJ6">
        <v>0</v>
      </c>
      <c r="AK6">
        <v>1</v>
      </c>
      <c r="AL6">
        <v>30</v>
      </c>
      <c r="AM6">
        <v>1</v>
      </c>
      <c r="AN6">
        <v>1</v>
      </c>
      <c r="AO6">
        <v>36</v>
      </c>
      <c r="AP6">
        <v>4</v>
      </c>
      <c r="AQ6">
        <v>0.63800000000000001</v>
      </c>
      <c r="AR6">
        <v>0.45100000000000001</v>
      </c>
    </row>
    <row r="7" spans="1:44" x14ac:dyDescent="0.2">
      <c r="A7">
        <v>6</v>
      </c>
      <c r="C7">
        <v>0.27</v>
      </c>
      <c r="D7">
        <v>0.20499999999999999</v>
      </c>
      <c r="T7">
        <v>3</v>
      </c>
      <c r="U7" t="s">
        <v>4</v>
      </c>
      <c r="V7" t="s">
        <v>5</v>
      </c>
      <c r="W7">
        <v>0.318</v>
      </c>
      <c r="X7">
        <v>39</v>
      </c>
      <c r="Y7">
        <v>171</v>
      </c>
      <c r="Z7">
        <v>157</v>
      </c>
      <c r="AA7">
        <v>16</v>
      </c>
      <c r="AB7">
        <v>50</v>
      </c>
      <c r="AC7">
        <v>6</v>
      </c>
      <c r="AD7">
        <v>1</v>
      </c>
      <c r="AE7">
        <v>0</v>
      </c>
      <c r="AF7">
        <v>58</v>
      </c>
      <c r="AG7">
        <v>9</v>
      </c>
      <c r="AH7">
        <v>5</v>
      </c>
      <c r="AI7">
        <v>1</v>
      </c>
      <c r="AJ7">
        <v>0</v>
      </c>
      <c r="AK7">
        <v>1</v>
      </c>
      <c r="AL7">
        <v>12</v>
      </c>
      <c r="AM7">
        <v>1</v>
      </c>
      <c r="AN7">
        <v>1</v>
      </c>
      <c r="AO7">
        <v>19</v>
      </c>
      <c r="AP7">
        <v>0</v>
      </c>
      <c r="AQ7">
        <v>0.36899999999999999</v>
      </c>
      <c r="AR7">
        <v>0.36799999999999999</v>
      </c>
    </row>
    <row r="8" spans="1:44" x14ac:dyDescent="0.2">
      <c r="A8">
        <v>7</v>
      </c>
      <c r="C8">
        <v>0.26400000000000001</v>
      </c>
      <c r="T8">
        <v>4</v>
      </c>
      <c r="U8" t="s">
        <v>6</v>
      </c>
      <c r="V8" t="s">
        <v>7</v>
      </c>
      <c r="W8">
        <v>0.309</v>
      </c>
      <c r="X8">
        <v>43</v>
      </c>
      <c r="Y8">
        <v>184</v>
      </c>
      <c r="Z8">
        <v>162</v>
      </c>
      <c r="AA8">
        <v>25</v>
      </c>
      <c r="AB8">
        <v>50</v>
      </c>
      <c r="AC8">
        <v>12</v>
      </c>
      <c r="AD8">
        <v>0</v>
      </c>
      <c r="AE8">
        <v>4</v>
      </c>
      <c r="AF8">
        <v>74</v>
      </c>
      <c r="AG8">
        <v>11</v>
      </c>
      <c r="AH8">
        <v>0</v>
      </c>
      <c r="AI8">
        <v>0</v>
      </c>
      <c r="AJ8">
        <v>0</v>
      </c>
      <c r="AK8">
        <v>1</v>
      </c>
      <c r="AL8">
        <v>19</v>
      </c>
      <c r="AM8">
        <v>1</v>
      </c>
      <c r="AN8">
        <v>2</v>
      </c>
      <c r="AO8">
        <v>20</v>
      </c>
      <c r="AP8">
        <v>4</v>
      </c>
      <c r="AQ8">
        <v>0.45700000000000002</v>
      </c>
      <c r="AR8">
        <v>0.38600000000000001</v>
      </c>
    </row>
    <row r="9" spans="1:44" x14ac:dyDescent="0.2">
      <c r="A9">
        <v>8</v>
      </c>
      <c r="T9">
        <v>5</v>
      </c>
      <c r="U9" t="s">
        <v>8</v>
      </c>
      <c r="V9" t="s">
        <v>9</v>
      </c>
      <c r="W9">
        <v>0.307</v>
      </c>
      <c r="X9">
        <v>40</v>
      </c>
      <c r="Y9">
        <v>165</v>
      </c>
      <c r="Z9">
        <v>150</v>
      </c>
      <c r="AA9">
        <v>19</v>
      </c>
      <c r="AB9">
        <v>46</v>
      </c>
      <c r="AC9">
        <v>8</v>
      </c>
      <c r="AD9">
        <v>2</v>
      </c>
      <c r="AE9">
        <v>1</v>
      </c>
      <c r="AF9">
        <v>61</v>
      </c>
      <c r="AG9">
        <v>15</v>
      </c>
      <c r="AH9">
        <v>4</v>
      </c>
      <c r="AI9">
        <v>1</v>
      </c>
      <c r="AJ9">
        <v>1</v>
      </c>
      <c r="AK9">
        <v>2</v>
      </c>
      <c r="AL9">
        <v>11</v>
      </c>
      <c r="AM9">
        <v>0</v>
      </c>
      <c r="AN9">
        <v>1</v>
      </c>
      <c r="AO9">
        <v>26</v>
      </c>
      <c r="AP9">
        <v>5</v>
      </c>
      <c r="AQ9">
        <v>0.40699999999999997</v>
      </c>
      <c r="AR9">
        <v>0.35399999999999998</v>
      </c>
    </row>
    <row r="10" spans="1:44" x14ac:dyDescent="0.2">
      <c r="A10">
        <v>9</v>
      </c>
      <c r="T10">
        <v>6</v>
      </c>
      <c r="U10" t="s">
        <v>10</v>
      </c>
      <c r="V10" t="s">
        <v>1</v>
      </c>
      <c r="W10">
        <v>0.307</v>
      </c>
      <c r="X10">
        <v>39</v>
      </c>
      <c r="Y10">
        <v>165</v>
      </c>
      <c r="Z10">
        <v>137</v>
      </c>
      <c r="AA10">
        <v>16</v>
      </c>
      <c r="AB10">
        <v>42</v>
      </c>
      <c r="AC10">
        <v>8</v>
      </c>
      <c r="AD10">
        <v>0</v>
      </c>
      <c r="AE10">
        <v>7</v>
      </c>
      <c r="AF10">
        <v>71</v>
      </c>
      <c r="AG10">
        <v>17</v>
      </c>
      <c r="AH10">
        <v>4</v>
      </c>
      <c r="AI10">
        <v>1</v>
      </c>
      <c r="AJ10">
        <v>0</v>
      </c>
      <c r="AK10">
        <v>2</v>
      </c>
      <c r="AL10">
        <v>25</v>
      </c>
      <c r="AM10">
        <v>2</v>
      </c>
      <c r="AN10">
        <v>1</v>
      </c>
      <c r="AO10">
        <v>27</v>
      </c>
      <c r="AP10">
        <v>3</v>
      </c>
      <c r="AQ10">
        <v>0.51800000000000002</v>
      </c>
      <c r="AR10">
        <v>0.41199999999999998</v>
      </c>
    </row>
    <row r="11" spans="1:44" x14ac:dyDescent="0.2">
      <c r="T11">
        <v>7</v>
      </c>
      <c r="U11" t="s">
        <v>11</v>
      </c>
      <c r="V11" t="s">
        <v>12</v>
      </c>
      <c r="W11">
        <v>0.29899999999999999</v>
      </c>
      <c r="X11">
        <v>36</v>
      </c>
      <c r="Y11">
        <v>150</v>
      </c>
      <c r="Z11">
        <v>127</v>
      </c>
      <c r="AA11">
        <v>20</v>
      </c>
      <c r="AB11">
        <v>38</v>
      </c>
      <c r="AC11">
        <v>9</v>
      </c>
      <c r="AD11">
        <v>0</v>
      </c>
      <c r="AE11">
        <v>7</v>
      </c>
      <c r="AF11">
        <v>68</v>
      </c>
      <c r="AG11">
        <v>14</v>
      </c>
      <c r="AH11">
        <v>2</v>
      </c>
      <c r="AI11">
        <v>1</v>
      </c>
      <c r="AJ11">
        <v>1</v>
      </c>
      <c r="AK11">
        <v>0</v>
      </c>
      <c r="AL11">
        <v>22</v>
      </c>
      <c r="AM11">
        <v>1</v>
      </c>
      <c r="AN11">
        <v>0</v>
      </c>
      <c r="AO11">
        <v>20</v>
      </c>
      <c r="AP11">
        <v>2</v>
      </c>
      <c r="AQ11">
        <v>0.53500000000000003</v>
      </c>
      <c r="AR11">
        <v>0.40300000000000002</v>
      </c>
    </row>
    <row r="12" spans="1:44" x14ac:dyDescent="0.2">
      <c r="T12">
        <v>8</v>
      </c>
      <c r="U12" t="s">
        <v>13</v>
      </c>
      <c r="V12" t="s">
        <v>12</v>
      </c>
      <c r="W12">
        <v>0.29099999999999998</v>
      </c>
      <c r="X12">
        <v>41</v>
      </c>
      <c r="Y12">
        <v>174</v>
      </c>
      <c r="Z12">
        <v>158</v>
      </c>
      <c r="AA12">
        <v>25</v>
      </c>
      <c r="AB12">
        <v>46</v>
      </c>
      <c r="AC12">
        <v>8</v>
      </c>
      <c r="AD12">
        <v>1</v>
      </c>
      <c r="AE12">
        <v>4</v>
      </c>
      <c r="AF12">
        <v>68</v>
      </c>
      <c r="AG12">
        <v>20</v>
      </c>
      <c r="AH12">
        <v>10</v>
      </c>
      <c r="AI12">
        <v>6</v>
      </c>
      <c r="AJ12">
        <v>0</v>
      </c>
      <c r="AK12">
        <v>1</v>
      </c>
      <c r="AL12">
        <v>13</v>
      </c>
      <c r="AM12">
        <v>0</v>
      </c>
      <c r="AN12">
        <v>2</v>
      </c>
      <c r="AO12">
        <v>30</v>
      </c>
      <c r="AP12">
        <v>1</v>
      </c>
      <c r="AQ12">
        <v>0.43</v>
      </c>
      <c r="AR12">
        <v>0.35099999999999998</v>
      </c>
    </row>
    <row r="13" spans="1:44" x14ac:dyDescent="0.2">
      <c r="T13">
        <v>9</v>
      </c>
      <c r="U13" t="s">
        <v>14</v>
      </c>
      <c r="V13" t="s">
        <v>9</v>
      </c>
      <c r="W13">
        <v>0.29099999999999998</v>
      </c>
      <c r="X13">
        <v>31</v>
      </c>
      <c r="Y13">
        <v>128</v>
      </c>
      <c r="Z13">
        <v>117</v>
      </c>
      <c r="AA13">
        <v>19</v>
      </c>
      <c r="AB13">
        <v>34</v>
      </c>
      <c r="AC13">
        <v>8</v>
      </c>
      <c r="AD13">
        <v>1</v>
      </c>
      <c r="AE13">
        <v>5</v>
      </c>
      <c r="AF13">
        <v>59</v>
      </c>
      <c r="AG13">
        <v>24</v>
      </c>
      <c r="AH13">
        <v>0</v>
      </c>
      <c r="AI13">
        <v>0</v>
      </c>
      <c r="AJ13">
        <v>0</v>
      </c>
      <c r="AK13">
        <v>4</v>
      </c>
      <c r="AL13">
        <v>6</v>
      </c>
      <c r="AM13">
        <v>0</v>
      </c>
      <c r="AN13">
        <v>1</v>
      </c>
      <c r="AO13">
        <v>21</v>
      </c>
      <c r="AP13">
        <v>2</v>
      </c>
      <c r="AQ13">
        <v>0.504</v>
      </c>
      <c r="AR13">
        <v>0.32</v>
      </c>
    </row>
    <row r="14" spans="1:44" x14ac:dyDescent="0.2">
      <c r="T14">
        <v>10</v>
      </c>
      <c r="U14" t="s">
        <v>15</v>
      </c>
      <c r="V14" t="s">
        <v>9</v>
      </c>
      <c r="W14">
        <v>0.28899999999999998</v>
      </c>
      <c r="X14">
        <v>40</v>
      </c>
      <c r="Y14">
        <v>162</v>
      </c>
      <c r="Z14">
        <v>135</v>
      </c>
      <c r="AA14">
        <v>25</v>
      </c>
      <c r="AB14">
        <v>39</v>
      </c>
      <c r="AC14">
        <v>5</v>
      </c>
      <c r="AD14">
        <v>1</v>
      </c>
      <c r="AE14">
        <v>8</v>
      </c>
      <c r="AF14">
        <v>70</v>
      </c>
      <c r="AG14">
        <v>23</v>
      </c>
      <c r="AH14">
        <v>0</v>
      </c>
      <c r="AI14">
        <v>0</v>
      </c>
      <c r="AJ14">
        <v>0</v>
      </c>
      <c r="AK14">
        <v>2</v>
      </c>
      <c r="AL14">
        <v>22</v>
      </c>
      <c r="AM14">
        <v>0</v>
      </c>
      <c r="AN14">
        <v>3</v>
      </c>
      <c r="AO14">
        <v>24</v>
      </c>
      <c r="AP14">
        <v>8</v>
      </c>
      <c r="AQ14">
        <v>0.51900000000000002</v>
      </c>
      <c r="AR14">
        <v>0.39500000000000002</v>
      </c>
    </row>
    <row r="15" spans="1:44" x14ac:dyDescent="0.2">
      <c r="T15">
        <v>11</v>
      </c>
      <c r="U15" t="s">
        <v>16</v>
      </c>
      <c r="V15" t="s">
        <v>7</v>
      </c>
      <c r="W15">
        <v>0.28399999999999997</v>
      </c>
      <c r="X15">
        <v>38</v>
      </c>
      <c r="Y15">
        <v>143</v>
      </c>
      <c r="Z15">
        <v>134</v>
      </c>
      <c r="AA15">
        <v>18</v>
      </c>
      <c r="AB15">
        <v>38</v>
      </c>
      <c r="AC15">
        <v>9</v>
      </c>
      <c r="AD15">
        <v>0</v>
      </c>
      <c r="AE15">
        <v>3</v>
      </c>
      <c r="AF15">
        <v>56</v>
      </c>
      <c r="AG15">
        <v>10</v>
      </c>
      <c r="AH15">
        <v>3</v>
      </c>
      <c r="AI15">
        <v>1</v>
      </c>
      <c r="AJ15">
        <v>2</v>
      </c>
      <c r="AK15">
        <v>0</v>
      </c>
      <c r="AL15">
        <v>7</v>
      </c>
      <c r="AM15">
        <v>0</v>
      </c>
      <c r="AN15">
        <v>0</v>
      </c>
      <c r="AO15">
        <v>19</v>
      </c>
      <c r="AP15">
        <v>5</v>
      </c>
      <c r="AQ15">
        <v>0.41799999999999998</v>
      </c>
      <c r="AR15">
        <v>0.31900000000000001</v>
      </c>
    </row>
    <row r="16" spans="1:44" x14ac:dyDescent="0.2">
      <c r="T16">
        <v>12</v>
      </c>
      <c r="U16" t="s">
        <v>17</v>
      </c>
      <c r="V16" t="s">
        <v>3</v>
      </c>
      <c r="W16">
        <v>0.27500000000000002</v>
      </c>
      <c r="X16">
        <v>35</v>
      </c>
      <c r="Y16">
        <v>152</v>
      </c>
      <c r="Z16">
        <v>131</v>
      </c>
      <c r="AA16">
        <v>22</v>
      </c>
      <c r="AB16">
        <v>36</v>
      </c>
      <c r="AC16">
        <v>7</v>
      </c>
      <c r="AD16">
        <v>0</v>
      </c>
      <c r="AE16">
        <v>10</v>
      </c>
      <c r="AF16">
        <v>73</v>
      </c>
      <c r="AG16">
        <v>25</v>
      </c>
      <c r="AH16">
        <v>1</v>
      </c>
      <c r="AI16">
        <v>0</v>
      </c>
      <c r="AJ16">
        <v>0</v>
      </c>
      <c r="AK16">
        <v>0</v>
      </c>
      <c r="AL16">
        <v>20</v>
      </c>
      <c r="AM16">
        <v>0</v>
      </c>
      <c r="AN16">
        <v>1</v>
      </c>
      <c r="AO16">
        <v>30</v>
      </c>
      <c r="AP16">
        <v>1</v>
      </c>
      <c r="AQ16">
        <v>0.55700000000000005</v>
      </c>
      <c r="AR16">
        <v>0.375</v>
      </c>
    </row>
    <row r="17" spans="20:44" x14ac:dyDescent="0.2">
      <c r="T17">
        <v>13</v>
      </c>
      <c r="U17" t="s">
        <v>18</v>
      </c>
      <c r="V17" t="s">
        <v>7</v>
      </c>
      <c r="W17">
        <v>0.27400000000000002</v>
      </c>
      <c r="X17">
        <v>43</v>
      </c>
      <c r="Y17">
        <v>175</v>
      </c>
      <c r="Z17">
        <v>157</v>
      </c>
      <c r="AA17">
        <v>19</v>
      </c>
      <c r="AB17">
        <v>43</v>
      </c>
      <c r="AC17">
        <v>9</v>
      </c>
      <c r="AD17">
        <v>0</v>
      </c>
      <c r="AE17">
        <v>3</v>
      </c>
      <c r="AF17">
        <v>61</v>
      </c>
      <c r="AG17">
        <v>18</v>
      </c>
      <c r="AH17">
        <v>0</v>
      </c>
      <c r="AI17">
        <v>0</v>
      </c>
      <c r="AJ17">
        <v>0</v>
      </c>
      <c r="AK17">
        <v>2</v>
      </c>
      <c r="AL17">
        <v>16</v>
      </c>
      <c r="AM17">
        <v>1</v>
      </c>
      <c r="AN17">
        <v>0</v>
      </c>
      <c r="AO17">
        <v>19</v>
      </c>
      <c r="AP17">
        <v>4</v>
      </c>
      <c r="AQ17">
        <v>0.38900000000000001</v>
      </c>
      <c r="AR17">
        <v>0.33700000000000002</v>
      </c>
    </row>
    <row r="18" spans="20:44" x14ac:dyDescent="0.2">
      <c r="T18">
        <v>14</v>
      </c>
      <c r="U18" t="s">
        <v>19</v>
      </c>
      <c r="V18" t="s">
        <v>9</v>
      </c>
      <c r="W18">
        <v>0.27200000000000002</v>
      </c>
      <c r="X18">
        <v>40</v>
      </c>
      <c r="Y18">
        <v>160</v>
      </c>
      <c r="Z18">
        <v>147</v>
      </c>
      <c r="AA18">
        <v>23</v>
      </c>
      <c r="AB18">
        <v>40</v>
      </c>
      <c r="AC18">
        <v>10</v>
      </c>
      <c r="AD18">
        <v>0</v>
      </c>
      <c r="AE18">
        <v>10</v>
      </c>
      <c r="AF18">
        <v>80</v>
      </c>
      <c r="AG18">
        <v>31</v>
      </c>
      <c r="AH18">
        <v>2</v>
      </c>
      <c r="AI18">
        <v>1</v>
      </c>
      <c r="AJ18">
        <v>0</v>
      </c>
      <c r="AK18">
        <v>1</v>
      </c>
      <c r="AL18">
        <v>11</v>
      </c>
      <c r="AM18">
        <v>1</v>
      </c>
      <c r="AN18">
        <v>1</v>
      </c>
      <c r="AO18">
        <v>55</v>
      </c>
      <c r="AP18">
        <v>1</v>
      </c>
      <c r="AQ18">
        <v>0.54400000000000004</v>
      </c>
      <c r="AR18">
        <v>0.32500000000000001</v>
      </c>
    </row>
    <row r="19" spans="20:44" x14ac:dyDescent="0.2">
      <c r="T19">
        <v>15</v>
      </c>
      <c r="U19" t="s">
        <v>20</v>
      </c>
      <c r="V19" t="s">
        <v>9</v>
      </c>
      <c r="W19">
        <v>0.27200000000000002</v>
      </c>
      <c r="X19">
        <v>39</v>
      </c>
      <c r="Y19">
        <v>157</v>
      </c>
      <c r="Z19">
        <v>136</v>
      </c>
      <c r="AA19">
        <v>20</v>
      </c>
      <c r="AB19">
        <v>37</v>
      </c>
      <c r="AC19">
        <v>7</v>
      </c>
      <c r="AD19">
        <v>0</v>
      </c>
      <c r="AE19">
        <v>9</v>
      </c>
      <c r="AF19">
        <v>71</v>
      </c>
      <c r="AG19">
        <v>25</v>
      </c>
      <c r="AH19">
        <v>0</v>
      </c>
      <c r="AI19">
        <v>1</v>
      </c>
      <c r="AJ19">
        <v>0</v>
      </c>
      <c r="AK19">
        <v>2</v>
      </c>
      <c r="AL19">
        <v>18</v>
      </c>
      <c r="AM19">
        <v>1</v>
      </c>
      <c r="AN19">
        <v>1</v>
      </c>
      <c r="AO19">
        <v>25</v>
      </c>
      <c r="AP19">
        <v>7</v>
      </c>
      <c r="AQ19">
        <v>0.52200000000000002</v>
      </c>
      <c r="AR19">
        <v>0.35699999999999998</v>
      </c>
    </row>
    <row r="20" spans="20:44" x14ac:dyDescent="0.2">
      <c r="T20">
        <v>16</v>
      </c>
      <c r="U20" t="s">
        <v>21</v>
      </c>
      <c r="V20" t="s">
        <v>9</v>
      </c>
      <c r="W20">
        <v>0.27</v>
      </c>
      <c r="X20">
        <v>40</v>
      </c>
      <c r="Y20">
        <v>173</v>
      </c>
      <c r="Z20">
        <v>159</v>
      </c>
      <c r="AA20">
        <v>31</v>
      </c>
      <c r="AB20">
        <v>43</v>
      </c>
      <c r="AC20">
        <v>8</v>
      </c>
      <c r="AD20">
        <v>0</v>
      </c>
      <c r="AE20">
        <v>2</v>
      </c>
      <c r="AF20">
        <v>57</v>
      </c>
      <c r="AG20">
        <v>11</v>
      </c>
      <c r="AH20">
        <v>8</v>
      </c>
      <c r="AI20">
        <v>3</v>
      </c>
      <c r="AJ20">
        <v>1</v>
      </c>
      <c r="AK20">
        <v>0</v>
      </c>
      <c r="AL20">
        <v>13</v>
      </c>
      <c r="AM20">
        <v>0</v>
      </c>
      <c r="AN20">
        <v>0</v>
      </c>
      <c r="AO20">
        <v>19</v>
      </c>
      <c r="AP20">
        <v>1</v>
      </c>
      <c r="AQ20">
        <v>0.35799999999999998</v>
      </c>
      <c r="AR20">
        <v>0.32600000000000001</v>
      </c>
    </row>
    <row r="21" spans="20:44" x14ac:dyDescent="0.2">
      <c r="T21">
        <v>17</v>
      </c>
      <c r="U21" t="s">
        <v>22</v>
      </c>
      <c r="V21" t="s">
        <v>7</v>
      </c>
      <c r="W21">
        <v>0.27</v>
      </c>
      <c r="X21">
        <v>42</v>
      </c>
      <c r="Y21">
        <v>177</v>
      </c>
      <c r="Z21">
        <v>163</v>
      </c>
      <c r="AA21">
        <v>22</v>
      </c>
      <c r="AB21">
        <v>44</v>
      </c>
      <c r="AC21">
        <v>9</v>
      </c>
      <c r="AD21">
        <v>1</v>
      </c>
      <c r="AE21">
        <v>8</v>
      </c>
      <c r="AF21">
        <v>79</v>
      </c>
      <c r="AG21">
        <v>25</v>
      </c>
      <c r="AH21">
        <v>0</v>
      </c>
      <c r="AI21">
        <v>0</v>
      </c>
      <c r="AJ21">
        <v>1</v>
      </c>
      <c r="AK21">
        <v>0</v>
      </c>
      <c r="AL21">
        <v>11</v>
      </c>
      <c r="AM21">
        <v>0</v>
      </c>
      <c r="AN21">
        <v>2</v>
      </c>
      <c r="AO21">
        <v>38</v>
      </c>
      <c r="AP21">
        <v>6</v>
      </c>
      <c r="AQ21">
        <v>0.48499999999999999</v>
      </c>
      <c r="AR21">
        <v>0.32400000000000001</v>
      </c>
    </row>
    <row r="22" spans="20:44" x14ac:dyDescent="0.2">
      <c r="T22">
        <v>18</v>
      </c>
      <c r="U22" t="s">
        <v>23</v>
      </c>
      <c r="V22" t="s">
        <v>12</v>
      </c>
      <c r="W22">
        <v>0.26800000000000002</v>
      </c>
      <c r="X22">
        <v>41</v>
      </c>
      <c r="Y22">
        <v>172</v>
      </c>
      <c r="Z22">
        <v>153</v>
      </c>
      <c r="AA22">
        <v>19</v>
      </c>
      <c r="AB22">
        <v>41</v>
      </c>
      <c r="AC22">
        <v>8</v>
      </c>
      <c r="AD22">
        <v>1</v>
      </c>
      <c r="AE22">
        <v>9</v>
      </c>
      <c r="AF22">
        <v>78</v>
      </c>
      <c r="AG22">
        <v>35</v>
      </c>
      <c r="AH22">
        <v>0</v>
      </c>
      <c r="AI22">
        <v>0</v>
      </c>
      <c r="AJ22">
        <v>0</v>
      </c>
      <c r="AK22">
        <v>3</v>
      </c>
      <c r="AL22">
        <v>16</v>
      </c>
      <c r="AM22">
        <v>1</v>
      </c>
      <c r="AN22">
        <v>0</v>
      </c>
      <c r="AO22">
        <v>27</v>
      </c>
      <c r="AP22">
        <v>6</v>
      </c>
      <c r="AQ22">
        <v>0.51</v>
      </c>
      <c r="AR22">
        <v>0.33100000000000002</v>
      </c>
    </row>
    <row r="23" spans="20:44" x14ac:dyDescent="0.2">
      <c r="T23">
        <v>19</v>
      </c>
      <c r="U23" t="s">
        <v>24</v>
      </c>
      <c r="V23" t="s">
        <v>3</v>
      </c>
      <c r="W23">
        <v>0.26800000000000002</v>
      </c>
      <c r="X23">
        <v>33</v>
      </c>
      <c r="Y23">
        <v>132</v>
      </c>
      <c r="Z23">
        <v>112</v>
      </c>
      <c r="AA23">
        <v>20</v>
      </c>
      <c r="AB23">
        <v>30</v>
      </c>
      <c r="AC23">
        <v>5</v>
      </c>
      <c r="AD23">
        <v>0</v>
      </c>
      <c r="AE23">
        <v>2</v>
      </c>
      <c r="AF23">
        <v>41</v>
      </c>
      <c r="AG23">
        <v>12</v>
      </c>
      <c r="AH23">
        <v>0</v>
      </c>
      <c r="AI23">
        <v>0</v>
      </c>
      <c r="AJ23">
        <v>4</v>
      </c>
      <c r="AK23">
        <v>3</v>
      </c>
      <c r="AL23">
        <v>13</v>
      </c>
      <c r="AM23">
        <v>0</v>
      </c>
      <c r="AN23">
        <v>0</v>
      </c>
      <c r="AO23">
        <v>17</v>
      </c>
      <c r="AP23">
        <v>3</v>
      </c>
      <c r="AQ23">
        <v>0.36599999999999999</v>
      </c>
      <c r="AR23">
        <v>0.33600000000000002</v>
      </c>
    </row>
    <row r="24" spans="20:44" x14ac:dyDescent="0.2">
      <c r="T24">
        <v>20</v>
      </c>
      <c r="U24" t="s">
        <v>25</v>
      </c>
      <c r="V24" t="s">
        <v>9</v>
      </c>
      <c r="W24">
        <v>0.26400000000000001</v>
      </c>
      <c r="X24">
        <v>39</v>
      </c>
      <c r="Y24">
        <v>146</v>
      </c>
      <c r="Z24">
        <v>129</v>
      </c>
      <c r="AA24">
        <v>8</v>
      </c>
      <c r="AB24">
        <v>34</v>
      </c>
      <c r="AC24">
        <v>8</v>
      </c>
      <c r="AD24">
        <v>1</v>
      </c>
      <c r="AE24">
        <v>0</v>
      </c>
      <c r="AF24">
        <v>44</v>
      </c>
      <c r="AG24">
        <v>15</v>
      </c>
      <c r="AH24">
        <v>3</v>
      </c>
      <c r="AI24">
        <v>2</v>
      </c>
      <c r="AJ24">
        <v>4</v>
      </c>
      <c r="AK24">
        <v>0</v>
      </c>
      <c r="AL24">
        <v>13</v>
      </c>
      <c r="AM24">
        <v>0</v>
      </c>
      <c r="AN24">
        <v>0</v>
      </c>
      <c r="AO24">
        <v>29</v>
      </c>
      <c r="AP24">
        <v>3</v>
      </c>
      <c r="AQ24">
        <v>0.34100000000000003</v>
      </c>
      <c r="AR24">
        <v>0.33100000000000002</v>
      </c>
    </row>
    <row r="25" spans="20:44" x14ac:dyDescent="0.2">
      <c r="T25">
        <v>21</v>
      </c>
      <c r="U25" t="s">
        <v>26</v>
      </c>
      <c r="V25" t="s">
        <v>5</v>
      </c>
      <c r="W25">
        <v>0.26200000000000001</v>
      </c>
      <c r="X25">
        <v>40</v>
      </c>
      <c r="Y25">
        <v>145</v>
      </c>
      <c r="Z25">
        <v>130</v>
      </c>
      <c r="AA25">
        <v>12</v>
      </c>
      <c r="AB25">
        <v>34</v>
      </c>
      <c r="AC25">
        <v>9</v>
      </c>
      <c r="AD25">
        <v>0</v>
      </c>
      <c r="AE25">
        <v>4</v>
      </c>
      <c r="AF25">
        <v>55</v>
      </c>
      <c r="AG25">
        <v>14</v>
      </c>
      <c r="AH25">
        <v>1</v>
      </c>
      <c r="AI25">
        <v>0</v>
      </c>
      <c r="AJ25">
        <v>2</v>
      </c>
      <c r="AK25">
        <v>1</v>
      </c>
      <c r="AL25">
        <v>11</v>
      </c>
      <c r="AM25">
        <v>0</v>
      </c>
      <c r="AN25">
        <v>1</v>
      </c>
      <c r="AO25">
        <v>17</v>
      </c>
      <c r="AP25">
        <v>3</v>
      </c>
      <c r="AQ25">
        <v>0.42299999999999999</v>
      </c>
      <c r="AR25">
        <v>0.32200000000000001</v>
      </c>
    </row>
    <row r="26" spans="20:44" x14ac:dyDescent="0.2">
      <c r="T26">
        <v>22</v>
      </c>
      <c r="U26" t="s">
        <v>27</v>
      </c>
      <c r="V26" t="s">
        <v>3</v>
      </c>
      <c r="W26">
        <v>0.25800000000000001</v>
      </c>
      <c r="X26">
        <v>36</v>
      </c>
      <c r="Y26">
        <v>145</v>
      </c>
      <c r="Z26">
        <v>132</v>
      </c>
      <c r="AA26">
        <v>19</v>
      </c>
      <c r="AB26">
        <v>34</v>
      </c>
      <c r="AC26">
        <v>5</v>
      </c>
      <c r="AD26">
        <v>3</v>
      </c>
      <c r="AE26">
        <v>1</v>
      </c>
      <c r="AF26">
        <v>48</v>
      </c>
      <c r="AG26">
        <v>10</v>
      </c>
      <c r="AH26">
        <v>3</v>
      </c>
      <c r="AI26">
        <v>1</v>
      </c>
      <c r="AJ26">
        <v>3</v>
      </c>
      <c r="AK26">
        <v>0</v>
      </c>
      <c r="AL26">
        <v>10</v>
      </c>
      <c r="AM26">
        <v>0</v>
      </c>
      <c r="AN26">
        <v>0</v>
      </c>
      <c r="AO26">
        <v>29</v>
      </c>
      <c r="AP26">
        <v>0</v>
      </c>
      <c r="AQ26">
        <v>0.36399999999999999</v>
      </c>
      <c r="AR26">
        <v>0.31</v>
      </c>
    </row>
    <row r="27" spans="20:44" x14ac:dyDescent="0.2">
      <c r="T27">
        <v>23</v>
      </c>
      <c r="U27" t="s">
        <v>28</v>
      </c>
      <c r="V27" t="s">
        <v>5</v>
      </c>
      <c r="W27">
        <v>0.25600000000000001</v>
      </c>
      <c r="X27">
        <v>41</v>
      </c>
      <c r="Y27">
        <v>168</v>
      </c>
      <c r="Z27">
        <v>156</v>
      </c>
      <c r="AA27">
        <v>14</v>
      </c>
      <c r="AB27">
        <v>40</v>
      </c>
      <c r="AC27">
        <v>8</v>
      </c>
      <c r="AD27">
        <v>0</v>
      </c>
      <c r="AE27">
        <v>1</v>
      </c>
      <c r="AF27">
        <v>51</v>
      </c>
      <c r="AG27">
        <v>11</v>
      </c>
      <c r="AH27">
        <v>1</v>
      </c>
      <c r="AI27">
        <v>0</v>
      </c>
      <c r="AJ27">
        <v>0</v>
      </c>
      <c r="AK27">
        <v>1</v>
      </c>
      <c r="AL27">
        <v>11</v>
      </c>
      <c r="AM27">
        <v>1</v>
      </c>
      <c r="AN27">
        <v>0</v>
      </c>
      <c r="AO27">
        <v>27</v>
      </c>
      <c r="AP27">
        <v>2</v>
      </c>
      <c r="AQ27">
        <v>0.32700000000000001</v>
      </c>
      <c r="AR27">
        <v>0.30399999999999999</v>
      </c>
    </row>
    <row r="28" spans="20:44" x14ac:dyDescent="0.2">
      <c r="T28">
        <v>24</v>
      </c>
      <c r="U28" t="s">
        <v>29</v>
      </c>
      <c r="V28" t="s">
        <v>1</v>
      </c>
      <c r="W28">
        <v>0.248</v>
      </c>
      <c r="X28">
        <v>39</v>
      </c>
      <c r="Y28">
        <v>167</v>
      </c>
      <c r="Z28">
        <v>153</v>
      </c>
      <c r="AA28">
        <v>16</v>
      </c>
      <c r="AB28">
        <v>38</v>
      </c>
      <c r="AC28">
        <v>2</v>
      </c>
      <c r="AD28">
        <v>0</v>
      </c>
      <c r="AE28">
        <v>5</v>
      </c>
      <c r="AF28">
        <v>55</v>
      </c>
      <c r="AG28">
        <v>17</v>
      </c>
      <c r="AH28">
        <v>0</v>
      </c>
      <c r="AI28">
        <v>3</v>
      </c>
      <c r="AJ28">
        <v>0</v>
      </c>
      <c r="AK28">
        <v>1</v>
      </c>
      <c r="AL28">
        <v>13</v>
      </c>
      <c r="AM28">
        <v>0</v>
      </c>
      <c r="AN28">
        <v>0</v>
      </c>
      <c r="AO28">
        <v>18</v>
      </c>
      <c r="AP28">
        <v>6</v>
      </c>
      <c r="AQ28">
        <v>0.35899999999999999</v>
      </c>
      <c r="AR28">
        <v>0.30499999999999999</v>
      </c>
    </row>
    <row r="29" spans="20:44" x14ac:dyDescent="0.2">
      <c r="T29">
        <v>25</v>
      </c>
      <c r="U29" t="s">
        <v>30</v>
      </c>
      <c r="V29" t="s">
        <v>12</v>
      </c>
      <c r="W29">
        <v>0.246</v>
      </c>
      <c r="X29">
        <v>39</v>
      </c>
      <c r="Y29">
        <v>134</v>
      </c>
      <c r="Z29">
        <v>126</v>
      </c>
      <c r="AA29">
        <v>12</v>
      </c>
      <c r="AB29">
        <v>31</v>
      </c>
      <c r="AC29">
        <v>3</v>
      </c>
      <c r="AD29">
        <v>0</v>
      </c>
      <c r="AE29">
        <v>4</v>
      </c>
      <c r="AF29">
        <v>46</v>
      </c>
      <c r="AG29">
        <v>15</v>
      </c>
      <c r="AH29">
        <v>0</v>
      </c>
      <c r="AI29">
        <v>0</v>
      </c>
      <c r="AJ29">
        <v>1</v>
      </c>
      <c r="AK29">
        <v>0</v>
      </c>
      <c r="AL29">
        <v>6</v>
      </c>
      <c r="AM29">
        <v>1</v>
      </c>
      <c r="AN29">
        <v>1</v>
      </c>
      <c r="AO29">
        <v>25</v>
      </c>
      <c r="AP29">
        <v>7</v>
      </c>
      <c r="AQ29">
        <v>0.36499999999999999</v>
      </c>
      <c r="AR29">
        <v>0.28599999999999998</v>
      </c>
    </row>
    <row r="30" spans="20:44" x14ac:dyDescent="0.2">
      <c r="T30">
        <v>26</v>
      </c>
      <c r="U30" t="s">
        <v>31</v>
      </c>
      <c r="V30" t="s">
        <v>5</v>
      </c>
      <c r="W30">
        <v>0.246</v>
      </c>
      <c r="X30">
        <v>32</v>
      </c>
      <c r="Y30">
        <v>131</v>
      </c>
      <c r="Z30">
        <v>122</v>
      </c>
      <c r="AA30">
        <v>12</v>
      </c>
      <c r="AB30">
        <v>30</v>
      </c>
      <c r="AC30">
        <v>4</v>
      </c>
      <c r="AD30">
        <v>0</v>
      </c>
      <c r="AE30">
        <v>5</v>
      </c>
      <c r="AF30">
        <v>49</v>
      </c>
      <c r="AG30">
        <v>18</v>
      </c>
      <c r="AH30">
        <v>0</v>
      </c>
      <c r="AI30">
        <v>1</v>
      </c>
      <c r="AJ30">
        <v>0</v>
      </c>
      <c r="AK30">
        <v>0</v>
      </c>
      <c r="AL30">
        <v>8</v>
      </c>
      <c r="AM30">
        <v>3</v>
      </c>
      <c r="AN30">
        <v>1</v>
      </c>
      <c r="AO30">
        <v>20</v>
      </c>
      <c r="AP30">
        <v>4</v>
      </c>
      <c r="AQ30">
        <v>0.40200000000000002</v>
      </c>
      <c r="AR30">
        <v>0.29799999999999999</v>
      </c>
    </row>
    <row r="31" spans="20:44" x14ac:dyDescent="0.2">
      <c r="T31">
        <v>27</v>
      </c>
      <c r="U31" t="s">
        <v>32</v>
      </c>
      <c r="V31" t="s">
        <v>5</v>
      </c>
      <c r="W31">
        <v>0.23200000000000001</v>
      </c>
      <c r="X31">
        <v>41</v>
      </c>
      <c r="Y31">
        <v>159</v>
      </c>
      <c r="Z31">
        <v>142</v>
      </c>
      <c r="AA31">
        <v>11</v>
      </c>
      <c r="AB31">
        <v>33</v>
      </c>
      <c r="AC31">
        <v>1</v>
      </c>
      <c r="AD31">
        <v>1</v>
      </c>
      <c r="AE31">
        <v>1</v>
      </c>
      <c r="AF31">
        <v>39</v>
      </c>
      <c r="AG31">
        <v>7</v>
      </c>
      <c r="AH31">
        <v>5</v>
      </c>
      <c r="AI31">
        <v>3</v>
      </c>
      <c r="AJ31">
        <v>3</v>
      </c>
      <c r="AK31">
        <v>2</v>
      </c>
      <c r="AL31">
        <v>7</v>
      </c>
      <c r="AM31">
        <v>0</v>
      </c>
      <c r="AN31">
        <v>5</v>
      </c>
      <c r="AO31">
        <v>29</v>
      </c>
      <c r="AP31">
        <v>2</v>
      </c>
      <c r="AQ31">
        <v>0.27500000000000002</v>
      </c>
      <c r="AR31">
        <v>0.28799999999999998</v>
      </c>
    </row>
    <row r="32" spans="20:44" x14ac:dyDescent="0.2">
      <c r="T32">
        <v>28</v>
      </c>
      <c r="U32" t="s">
        <v>33</v>
      </c>
      <c r="V32" t="s">
        <v>5</v>
      </c>
      <c r="W32">
        <v>0.20499999999999999</v>
      </c>
      <c r="X32">
        <v>35</v>
      </c>
      <c r="Y32">
        <v>127</v>
      </c>
      <c r="Z32">
        <v>117</v>
      </c>
      <c r="AA32">
        <v>10</v>
      </c>
      <c r="AB32">
        <v>24</v>
      </c>
      <c r="AC32">
        <v>5</v>
      </c>
      <c r="AD32">
        <v>0</v>
      </c>
      <c r="AE32">
        <v>2</v>
      </c>
      <c r="AF32">
        <v>35</v>
      </c>
      <c r="AG32">
        <v>8</v>
      </c>
      <c r="AH32">
        <v>0</v>
      </c>
      <c r="AI32">
        <v>1</v>
      </c>
      <c r="AJ32">
        <v>2</v>
      </c>
      <c r="AK32">
        <v>0</v>
      </c>
      <c r="AL32">
        <v>8</v>
      </c>
      <c r="AM32">
        <v>0</v>
      </c>
      <c r="AN32">
        <v>0</v>
      </c>
      <c r="AO32">
        <v>21</v>
      </c>
      <c r="AP32">
        <v>4</v>
      </c>
      <c r="AQ32">
        <v>0.29899999999999999</v>
      </c>
      <c r="AR32">
        <v>0.25600000000000001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RowHeight="13" x14ac:dyDescent="0.2"/>
  <cols>
    <col min="1" max="1" width="22.26953125" bestFit="1" customWidth="1"/>
    <col min="2" max="2" width="8.7265625" style="2"/>
    <col min="3" max="3" width="20.54296875" bestFit="1" customWidth="1"/>
    <col min="4" max="4" width="20.6328125" bestFit="1" customWidth="1"/>
    <col min="5" max="5" width="20.54296875" bestFit="1" customWidth="1"/>
    <col min="6" max="7" width="20.36328125" bestFit="1" customWidth="1"/>
    <col min="8" max="8" width="20.6328125" bestFit="1" customWidth="1"/>
  </cols>
  <sheetData>
    <row r="1" spans="1:8" x14ac:dyDescent="0.2">
      <c r="A1" t="s">
        <v>66</v>
      </c>
    </row>
    <row r="2" spans="1:8" x14ac:dyDescent="0.2">
      <c r="A2" t="s">
        <v>72</v>
      </c>
      <c r="B2" s="2" t="s">
        <v>71</v>
      </c>
      <c r="C2" t="s">
        <v>60</v>
      </c>
      <c r="D2" t="s">
        <v>59</v>
      </c>
      <c r="E2" t="s">
        <v>61</v>
      </c>
      <c r="F2" t="s">
        <v>64</v>
      </c>
      <c r="G2" t="s">
        <v>62</v>
      </c>
      <c r="H2" t="s">
        <v>63</v>
      </c>
    </row>
    <row r="3" spans="1:8" x14ac:dyDescent="0.2">
      <c r="A3" t="s">
        <v>65</v>
      </c>
      <c r="B3" s="2">
        <v>4</v>
      </c>
      <c r="C3">
        <f>QUARTILE(球団別打率一覧!B$1:B$10,$B3)</f>
        <v>0.29899999999999999</v>
      </c>
      <c r="D3">
        <f>QUARTILE(球団別打率一覧!C$1:C$10,$B3)</f>
        <v>0.307</v>
      </c>
      <c r="E3">
        <f>QUARTILE(球団別打率一覧!D$1:D$10,$B3)</f>
        <v>0.318</v>
      </c>
      <c r="F3">
        <f>QUARTILE(球団別打率一覧!E$1:E$10,$B3)</f>
        <v>0.309</v>
      </c>
      <c r="G3">
        <f>QUARTILE(球団別打率一覧!F$1:F$10,$B3)</f>
        <v>0.34200000000000003</v>
      </c>
      <c r="H3">
        <f>QUARTILE(球団別打率一覧!G$1:G$10,$B3)</f>
        <v>0.32300000000000001</v>
      </c>
    </row>
    <row r="4" spans="1:8" x14ac:dyDescent="0.2">
      <c r="A4" s="1" t="s">
        <v>67</v>
      </c>
      <c r="B4" s="2">
        <v>3</v>
      </c>
      <c r="C4">
        <f>QUARTILE(球団別打率一覧!B$1:B$10,$B4)</f>
        <v>0.29299999999999998</v>
      </c>
      <c r="D4">
        <f>QUARTILE(球団別打率一覧!C$1:C$10,$B4)</f>
        <v>0.28999999999999998</v>
      </c>
      <c r="E4">
        <f>QUARTILE(球団別打率一覧!D$1:D$10,$B4)</f>
        <v>0.26050000000000001</v>
      </c>
      <c r="F4">
        <f>QUARTILE(球団別打率一覧!E$1:E$10,$B4)</f>
        <v>0.29025000000000001</v>
      </c>
      <c r="G4">
        <f>QUARTILE(球団別打率一覧!F$1:F$10,$B4)</f>
        <v>0.32450000000000001</v>
      </c>
      <c r="H4">
        <f>QUARTILE(球団別打率一覧!G$1:G$10,$B4)</f>
        <v>0.28700000000000003</v>
      </c>
    </row>
    <row r="5" spans="1:8" x14ac:dyDescent="0.2">
      <c r="A5" t="s">
        <v>68</v>
      </c>
      <c r="B5" s="2">
        <v>2</v>
      </c>
      <c r="C5">
        <f>QUARTILE(球団別打率一覧!B$1:B$10,$B5)</f>
        <v>0.27949999999999997</v>
      </c>
      <c r="D5">
        <f>QUARTILE(球団別打率一覧!C$1:C$10,$B5)</f>
        <v>0.27200000000000002</v>
      </c>
      <c r="E5">
        <f>QUARTILE(球団別打率一覧!D$1:D$10,$B5)</f>
        <v>0.251</v>
      </c>
      <c r="F5">
        <f>QUARTILE(球団別打率一覧!E$1:E$10,$B5)</f>
        <v>0.27900000000000003</v>
      </c>
      <c r="G5">
        <f>QUARTILE(球団別打率一覧!F$1:F$10,$B5)</f>
        <v>0.307</v>
      </c>
      <c r="H5">
        <f>QUARTILE(球団別打率一覧!G$1:G$10,$B5)</f>
        <v>0.27150000000000002</v>
      </c>
    </row>
    <row r="6" spans="1:8" x14ac:dyDescent="0.2">
      <c r="A6" t="s">
        <v>69</v>
      </c>
      <c r="B6" s="2">
        <v>1</v>
      </c>
      <c r="C6">
        <f>QUARTILE(球団別打率一覧!B$1:B$10,$B6)</f>
        <v>0.26250000000000001</v>
      </c>
      <c r="D6">
        <f>QUARTILE(球団別打率一覧!C$1:C$10,$B6)</f>
        <v>0.27100000000000002</v>
      </c>
      <c r="E6">
        <f>QUARTILE(球団別打率一覧!D$1:D$10,$B6)</f>
        <v>0.23550000000000001</v>
      </c>
      <c r="F6">
        <f>QUARTILE(球団別打率一覧!E$1:E$10,$B6)</f>
        <v>0.27300000000000002</v>
      </c>
      <c r="G6">
        <f>QUARTILE(球団別打率一覧!F$1:F$10,$B6)</f>
        <v>0.27749999999999997</v>
      </c>
      <c r="H6">
        <f>QUARTILE(球団別打率一覧!G$1:G$10,$B6)</f>
        <v>0.26550000000000001</v>
      </c>
    </row>
    <row r="7" spans="1:8" x14ac:dyDescent="0.2">
      <c r="A7" t="s">
        <v>70</v>
      </c>
      <c r="B7" s="2">
        <v>0</v>
      </c>
      <c r="C7">
        <f>QUARTILE(球団別打率一覧!B$1:B$10,$B7)</f>
        <v>0.246</v>
      </c>
      <c r="D7">
        <f>QUARTILE(球団別打率一覧!C$1:C$10,$B7)</f>
        <v>0.26400000000000001</v>
      </c>
      <c r="E7">
        <f>QUARTILE(球団別打率一覧!D$1:D$10,$B7)</f>
        <v>0.20499999999999999</v>
      </c>
      <c r="F7">
        <f>QUARTILE(球団別打率一覧!E$1:E$10,$B7)</f>
        <v>0.27</v>
      </c>
      <c r="G7">
        <f>QUARTILE(球団別打率一覧!F$1:F$10,$B7)</f>
        <v>0.248</v>
      </c>
      <c r="H7">
        <f>QUARTILE(球団別打率一覧!G$1:G$10,$B7)</f>
        <v>0.25800000000000001</v>
      </c>
    </row>
    <row r="9" spans="1:8" x14ac:dyDescent="0.2">
      <c r="A9" t="s">
        <v>73</v>
      </c>
    </row>
    <row r="10" spans="1:8" x14ac:dyDescent="0.2">
      <c r="A10" t="s">
        <v>72</v>
      </c>
      <c r="B10" s="2" t="s">
        <v>71</v>
      </c>
      <c r="C10" t="s">
        <v>60</v>
      </c>
      <c r="D10" t="s">
        <v>59</v>
      </c>
      <c r="E10" t="s">
        <v>61</v>
      </c>
      <c r="F10" t="s">
        <v>64</v>
      </c>
      <c r="G10" t="s">
        <v>62</v>
      </c>
      <c r="H10" t="s">
        <v>63</v>
      </c>
    </row>
    <row r="11" spans="1:8" x14ac:dyDescent="0.2">
      <c r="A11" t="s">
        <v>75</v>
      </c>
      <c r="B11" s="2" t="s">
        <v>78</v>
      </c>
      <c r="C11">
        <f>C3-C4</f>
        <v>6.0000000000000053E-3</v>
      </c>
      <c r="D11">
        <f>D3-D4</f>
        <v>1.7000000000000015E-2</v>
      </c>
      <c r="E11">
        <f>E3-E4</f>
        <v>5.7499999999999996E-2</v>
      </c>
      <c r="F11">
        <f>F3-F4</f>
        <v>1.8749999999999989E-2</v>
      </c>
      <c r="G11">
        <f>G3-G4</f>
        <v>1.7500000000000016E-2</v>
      </c>
      <c r="H11">
        <f>H3-H4</f>
        <v>3.5999999999999976E-2</v>
      </c>
    </row>
    <row r="12" spans="1:8" x14ac:dyDescent="0.2">
      <c r="A12" s="1" t="s">
        <v>74</v>
      </c>
      <c r="B12" s="2" t="s">
        <v>78</v>
      </c>
      <c r="C12">
        <f>C4-C5</f>
        <v>1.3500000000000012E-2</v>
      </c>
      <c r="D12">
        <f>D4-D5</f>
        <v>1.799999999999996E-2</v>
      </c>
      <c r="E12">
        <f>E4-E5</f>
        <v>9.5000000000000084E-3</v>
      </c>
      <c r="F12">
        <f>F4-F5</f>
        <v>1.1249999999999982E-2</v>
      </c>
      <c r="G12">
        <f>G4-G5</f>
        <v>1.7500000000000016E-2</v>
      </c>
      <c r="H12">
        <f>H4-H5</f>
        <v>1.5500000000000014E-2</v>
      </c>
    </row>
    <row r="13" spans="1:8" x14ac:dyDescent="0.2">
      <c r="A13" t="s">
        <v>76</v>
      </c>
      <c r="B13" s="2" t="s">
        <v>78</v>
      </c>
      <c r="C13">
        <f>C5-C6</f>
        <v>1.699999999999996E-2</v>
      </c>
      <c r="D13">
        <f>D5-D6</f>
        <v>1.0000000000000009E-3</v>
      </c>
      <c r="E13">
        <f>E5-E6</f>
        <v>1.5499999999999986E-2</v>
      </c>
      <c r="F13">
        <f>F5-F6</f>
        <v>6.0000000000000053E-3</v>
      </c>
      <c r="G13">
        <f>G5-G6</f>
        <v>2.9500000000000026E-2</v>
      </c>
      <c r="H13">
        <f>H5-H6</f>
        <v>6.0000000000000053E-3</v>
      </c>
    </row>
    <row r="14" spans="1:8" x14ac:dyDescent="0.2">
      <c r="A14" t="s">
        <v>69</v>
      </c>
      <c r="B14" s="2" t="s">
        <v>78</v>
      </c>
      <c r="C14">
        <f>C6</f>
        <v>0.26250000000000001</v>
      </c>
      <c r="D14">
        <f>D6</f>
        <v>0.27100000000000002</v>
      </c>
      <c r="E14">
        <f>E6</f>
        <v>0.23550000000000001</v>
      </c>
      <c r="F14">
        <f>F6</f>
        <v>0.27300000000000002</v>
      </c>
      <c r="G14">
        <f>G6</f>
        <v>0.27749999999999997</v>
      </c>
      <c r="H14">
        <f>H6</f>
        <v>0.26550000000000001</v>
      </c>
    </row>
    <row r="15" spans="1:8" x14ac:dyDescent="0.2">
      <c r="A15" t="s">
        <v>77</v>
      </c>
      <c r="B15" s="2" t="s">
        <v>78</v>
      </c>
      <c r="C15">
        <f>C6-C7</f>
        <v>1.6500000000000015E-2</v>
      </c>
      <c r="D15">
        <f>D6-D7</f>
        <v>7.0000000000000062E-3</v>
      </c>
      <c r="E15">
        <f>E6-E7</f>
        <v>3.0500000000000027E-2</v>
      </c>
      <c r="F15">
        <f>F6-F7</f>
        <v>3.0000000000000027E-3</v>
      </c>
      <c r="G15">
        <f>G6-G7</f>
        <v>2.9499999999999971E-2</v>
      </c>
      <c r="H15">
        <f>H6-H7</f>
        <v>7.5000000000000067E-3</v>
      </c>
    </row>
    <row r="16" spans="1:8" x14ac:dyDescent="0.2">
      <c r="B16" s="2" t="s">
        <v>78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作り方</vt:lpstr>
      <vt:lpstr>元データ</vt:lpstr>
      <vt:lpstr>球団別打率一覧</vt:lpstr>
      <vt:lpstr>グラフ</vt:lpstr>
      <vt:lpstr>球団別打率一覧!bat_c</vt:lpstr>
      <vt:lpstr>元データ!bat_c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2021-05-18T14:58:22Z</dcterms:modified>
</cp:coreProperties>
</file>