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ata Science AI ML\Data Analyst\"/>
    </mc:Choice>
  </mc:AlternateContent>
  <xr:revisionPtr revIDLastSave="0" documentId="13_ncr:1_{BF21E9E4-0BE0-49BC-9E33-A52822993C05}" xr6:coauthVersionLast="47" xr6:coauthVersionMax="47" xr10:uidLastSave="{00000000-0000-0000-0000-000000000000}"/>
  <bookViews>
    <workbookView xWindow="28680" yWindow="-120" windowWidth="29040" windowHeight="16440" activeTab="6" xr2:uid="{77E88CE5-6C5A-48C6-9C1C-68D269AACD01}"/>
  </bookViews>
  <sheets>
    <sheet name="Age" sheetId="1" r:id="rId1"/>
    <sheet name="Drinks per week" sheetId="2" r:id="rId2"/>
    <sheet name="Hours Since Last Login" sheetId="3" r:id="rId3"/>
    <sheet name="Hours Volunteered" sheetId="4" r:id="rId4"/>
    <sheet name="Rommates Vs Gender" sheetId="5" r:id="rId5"/>
    <sheet name="Income vs Age" sheetId="6" r:id="rId6"/>
    <sheet name="Multiple Relationship" sheetId="7" r:id="rId7"/>
  </sheets>
  <definedNames>
    <definedName name="_xlchart.v1.0" hidden="1">Age!$B$2:$B$501</definedName>
    <definedName name="_xlchart.v1.1" hidden="1">Age!$E$6</definedName>
    <definedName name="_xlchart.v1.2" hidden="1">'Hours Since Last Login'!$B$2:$B$501</definedName>
    <definedName name="_xlchart.v1.3" hidden="1">'Hours Volunteered'!$B$1</definedName>
    <definedName name="_xlchart.v1.4" hidden="1">'Hours Volunteered'!$B$2:$B$501</definedName>
    <definedName name="_xlchart.v1.5" hidden="1">'Hours Volunteered'!$C$1</definedName>
    <definedName name="_xlchart.v1.6" hidden="1">'Hours Volunteered'!$C$2:$C$501</definedName>
    <definedName name="_xlchart.v1.7" hidden="1">'Hours Volunteered'!$F$5</definedName>
    <definedName name="_xlchart.v1.8" hidden="1">'Hours Volunteered'!$F$5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" i="7" l="1"/>
  <c r="F2" i="6"/>
  <c r="H2" i="6"/>
  <c r="G2" i="6"/>
  <c r="F2" i="4"/>
  <c r="M2" i="3"/>
  <c r="L2" i="3"/>
  <c r="K2" i="3"/>
  <c r="J2" i="3"/>
  <c r="G2" i="3"/>
  <c r="F2" i="3"/>
  <c r="E2" i="3"/>
  <c r="I2" i="2"/>
  <c r="H2" i="2"/>
  <c r="G2" i="2"/>
  <c r="F2" i="2"/>
  <c r="G2" i="1"/>
  <c r="F2" i="1"/>
  <c r="E2" i="1"/>
</calcChain>
</file>

<file path=xl/sharedStrings.xml><?xml version="1.0" encoding="utf-8"?>
<sst xmlns="http://schemas.openxmlformats.org/spreadsheetml/2006/main" count="124" uniqueCount="102">
  <si>
    <t>Profile ID</t>
  </si>
  <si>
    <t>Age</t>
  </si>
  <si>
    <t>Drinks per week</t>
  </si>
  <si>
    <t>Mean</t>
  </si>
  <si>
    <t>Max</t>
  </si>
  <si>
    <t>Min</t>
  </si>
  <si>
    <t>Median</t>
  </si>
  <si>
    <t>Mode</t>
  </si>
  <si>
    <t>Number of Non-Drinkers</t>
  </si>
  <si>
    <t>Percentage of Non-Drinkers</t>
  </si>
  <si>
    <t>Hours since last login</t>
  </si>
  <si>
    <t>2nd Quartile</t>
  </si>
  <si>
    <t>Variance</t>
  </si>
  <si>
    <t>Standard Deviation</t>
  </si>
  <si>
    <t>Z-Score</t>
  </si>
  <si>
    <t>Hours Volunteered</t>
  </si>
  <si>
    <t>Correlation</t>
  </si>
  <si>
    <t>Observed Frequencies</t>
  </si>
  <si>
    <t>Expected Frequencies</t>
  </si>
  <si>
    <t>roommates</t>
  </si>
  <si>
    <t>female</t>
  </si>
  <si>
    <t>male</t>
  </si>
  <si>
    <t>Grand Total</t>
  </si>
  <si>
    <t>2.6</t>
  </si>
  <si>
    <t>2.4</t>
  </si>
  <si>
    <t>24.44</t>
  </si>
  <si>
    <t>22.56</t>
  </si>
  <si>
    <t>54.08</t>
  </si>
  <si>
    <t>49.92</t>
  </si>
  <si>
    <t>22.36</t>
  </si>
  <si>
    <t>20.64</t>
  </si>
  <si>
    <t>0.52</t>
  </si>
  <si>
    <t>0.48</t>
  </si>
  <si>
    <t>chiSq P-Value</t>
  </si>
  <si>
    <t>Result</t>
  </si>
  <si>
    <t>FAIL TO REJECT</t>
  </si>
  <si>
    <t>H0: The `roommates` &amp; `gender` variables are independent</t>
  </si>
  <si>
    <t>H1: The `roommates` &amp; `gender`  variables are not independent</t>
  </si>
  <si>
    <t>Income</t>
  </si>
  <si>
    <t>Fit</t>
  </si>
  <si>
    <t>Y-Intercept</t>
  </si>
  <si>
    <t>Line Slope</t>
  </si>
  <si>
    <t>63.65</t>
  </si>
  <si>
    <t>6.75</t>
  </si>
  <si>
    <t>8.3</t>
  </si>
  <si>
    <t>4.6</t>
  </si>
  <si>
    <t>6.5</t>
  </si>
  <si>
    <t>6.2</t>
  </si>
  <si>
    <t>80.3</t>
  </si>
  <si>
    <t>8.5</t>
  </si>
  <si>
    <t>9.45</t>
  </si>
  <si>
    <t>68.2</t>
  </si>
  <si>
    <t>6.05</t>
  </si>
  <si>
    <t>118.15</t>
  </si>
  <si>
    <t>5.1</t>
  </si>
  <si>
    <t>15.55</t>
  </si>
  <si>
    <t>14.25</t>
  </si>
  <si>
    <t>19.6</t>
  </si>
  <si>
    <t>16.8</t>
  </si>
  <si>
    <t>82.35</t>
  </si>
  <si>
    <t>18.35</t>
  </si>
  <si>
    <t>21.15</t>
  </si>
  <si>
    <t>86.95</t>
  </si>
  <si>
    <t>18.65</t>
  </si>
  <si>
    <t>65.65</t>
  </si>
  <si>
    <t>22.4</t>
  </si>
  <si>
    <t>20.65</t>
  </si>
  <si>
    <t>19.5</t>
  </si>
  <si>
    <t>21.5</t>
  </si>
  <si>
    <t>22.5</t>
  </si>
  <si>
    <t>25.5</t>
  </si>
  <si>
    <t>22.65</t>
  </si>
  <si>
    <t>30.25</t>
  </si>
  <si>
    <t>29.1</t>
  </si>
  <si>
    <t>30.35</t>
  </si>
  <si>
    <t>28.4</t>
  </si>
  <si>
    <t>28.95</t>
  </si>
  <si>
    <t>30.75</t>
  </si>
  <si>
    <t>30.05</t>
  </si>
  <si>
    <t>31.15</t>
  </si>
  <si>
    <t>69.7</t>
  </si>
  <si>
    <t>91.5</t>
  </si>
  <si>
    <t>58.9</t>
  </si>
  <si>
    <t>79.5</t>
  </si>
  <si>
    <t>45.2</t>
  </si>
  <si>
    <t>34.6</t>
  </si>
  <si>
    <t>55.6</t>
  </si>
  <si>
    <t>70.55</t>
  </si>
  <si>
    <t>59.1</t>
  </si>
  <si>
    <t>31.9</t>
  </si>
  <si>
    <t>44.85</t>
  </si>
  <si>
    <t>44.65</t>
  </si>
  <si>
    <t>52.6</t>
  </si>
  <si>
    <t>32.05</t>
  </si>
  <si>
    <t>57.2</t>
  </si>
  <si>
    <t>41.45</t>
  </si>
  <si>
    <t>35.95</t>
  </si>
  <si>
    <t>Age_Coeff</t>
  </si>
  <si>
    <t>Income_Coeff</t>
  </si>
  <si>
    <t>Volunteer_Coeff</t>
  </si>
  <si>
    <t>y-intercept</t>
  </si>
  <si>
    <t>Estimate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</si>
</sst>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_-[$$-409]* #,##0_ ;_-[$$-409]* \-#,##0\ ;_-[$$-409]* &quot;-&quot;??_ ;_-@_ 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theme="1"/>
      <name val="Arial"/>
      <family val="2"/>
    </font>
    <font>
      <sz val="10"/>
      <color rgb="FFFFFFFF"/>
      <name val="Arial"/>
      <family val="2"/>
    </font>
    <font>
      <i/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1"/>
      <color rgb="FFFFFFFF"/>
      <name val="Calibri"/>
      <family val="2"/>
    </font>
    <font>
      <sz val="10"/>
      <color rgb="FF05192D"/>
      <name val="JetBrainsMonoNL"/>
      <family val="3"/>
    </font>
  </fonts>
  <fills count="8">
    <fill>
      <patternFill patternType="none"/>
    </fill>
    <fill>
      <patternFill patternType="gray125"/>
    </fill>
    <fill>
      <patternFill patternType="solid">
        <fgColor rgb="FF6AA84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666666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7ECCE2"/>
        <bgColor indexed="64"/>
      </patternFill>
    </fill>
  </fills>
  <borders count="9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thick">
        <color rgb="FF666666"/>
      </bottom>
      <diagonal/>
    </border>
    <border>
      <left style="medium">
        <color rgb="FFCCCCCC"/>
      </left>
      <right style="medium">
        <color rgb="FFFFFFFF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FFFFFF"/>
      </right>
      <top style="medium">
        <color rgb="FFCCCCCC"/>
      </top>
      <bottom style="double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double">
        <color rgb="FF00000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right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6" fillId="2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7" fillId="3" borderId="5" xfId="0" applyFont="1" applyFill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 wrapText="1"/>
    </xf>
    <xf numFmtId="0" fontId="8" fillId="5" borderId="6" xfId="0" applyFont="1" applyFill="1" applyBorder="1" applyAlignment="1">
      <alignment horizontal="center" vertical="center" wrapText="1"/>
    </xf>
    <xf numFmtId="0" fontId="8" fillId="6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5" borderId="7" xfId="0" applyFont="1" applyFill="1" applyBorder="1" applyAlignment="1">
      <alignment horizontal="center" vertical="center" wrapText="1"/>
    </xf>
    <xf numFmtId="0" fontId="8" fillId="6" borderId="8" xfId="0" applyFont="1" applyFill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left" vertical="center" indent="1"/>
    </xf>
    <xf numFmtId="0" fontId="11" fillId="0" borderId="0" xfId="0" applyFont="1" applyFill="1" applyAlignment="1">
      <alignment horizontal="left" vertical="center" indent="1"/>
    </xf>
    <xf numFmtId="176" fontId="0" fillId="0" borderId="0" xfId="1" applyNumberFormat="1" applyFont="1"/>
    <xf numFmtId="176" fontId="0" fillId="0" borderId="0" xfId="0" applyNumberFormat="1"/>
    <xf numFmtId="3" fontId="4" fillId="0" borderId="1" xfId="0" applyNumberFormat="1" applyFont="1" applyBorder="1" applyAlignment="1">
      <alignment horizontal="center" vertical="center" wrapText="1"/>
    </xf>
    <xf numFmtId="3" fontId="5" fillId="0" borderId="1" xfId="0" applyNumberFormat="1" applyFont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14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title>
    <cx:plotArea>
      <cx:plotAreaRegion>
        <cx:series layoutId="clusteredColumn" uniqueId="{94B033BE-8D30-4A65-B35D-496DE60FE361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14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title>
    <cx:plotArea>
      <cx:plotAreaRegion>
        <cx:series layoutId="clusteredColumn" uniqueId="{8DDCB222-89B6-43C4-9469-7CBE7BC07D5B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  <cx:data id="1">
      <cx:numDim type="val">
        <cx:f>_xlchart.v1.6</cx:f>
      </cx:numDim>
    </cx:data>
  </cx:chartData>
  <cx:chart>
    <cx:title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14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title>
    <cx:plotArea>
      <cx:plotAreaRegion>
        <cx:series layoutId="clusteredColumn" uniqueId="{F25E0009-4B5A-46E5-BE9B-727E2E89AF81}" formatIdx="0">
          <cx:tx>
            <cx:txData>
              <cx:f>_xlchart.v1.3</cx:f>
              <cx:v>Age</cx:v>
            </cx:txData>
          </cx:tx>
          <cx:dataId val="0"/>
          <cx:layoutPr>
            <cx:binning intervalClosed="r"/>
          </cx:layoutPr>
        </cx:series>
        <cx:series layoutId="clusteredColumn" hidden="1" uniqueId="{12015BEF-A75E-48EB-9248-AE3232646B5A}" formatIdx="1">
          <cx:tx>
            <cx:txData>
              <cx:f>_xlchart.v1.5</cx:f>
              <cx:v>Hours Volunteered</cx:v>
            </cx:txData>
          </cx:tx>
          <cx:dataId val="1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581025</xdr:colOff>
      <xdr:row>4</xdr:row>
      <xdr:rowOff>190500</xdr:rowOff>
    </xdr:from>
    <xdr:to>
      <xdr:col>11</xdr:col>
      <xdr:colOff>600075</xdr:colOff>
      <xdr:row>18</xdr:row>
      <xdr:rowOff>190500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91BBF65F-C4D4-48F1-B575-4FDA2707804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09825" y="1181100"/>
              <a:ext cx="4895850" cy="28003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D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609599</xdr:colOff>
      <xdr:row>4</xdr:row>
      <xdr:rowOff>0</xdr:rowOff>
    </xdr:from>
    <xdr:to>
      <xdr:col>13</xdr:col>
      <xdr:colOff>9524</xdr:colOff>
      <xdr:row>21</xdr:row>
      <xdr:rowOff>180975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A7DD9DFA-6B4F-4A60-B6F9-36889183A05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581274" y="1181100"/>
              <a:ext cx="6353175" cy="3581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D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190500</xdr:rowOff>
    </xdr:from>
    <xdr:to>
      <xdr:col>13</xdr:col>
      <xdr:colOff>600075</xdr:colOff>
      <xdr:row>21</xdr:row>
      <xdr:rowOff>9525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EFEAAEFA-83C3-40D4-8FDA-315D8B92D5C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629025" y="1371600"/>
              <a:ext cx="5734050" cy="32194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D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2ACC5-34FB-4FFC-B422-623FCB3C2649}">
  <dimension ref="A1:G501"/>
  <sheetViews>
    <sheetView workbookViewId="0"/>
  </sheetViews>
  <sheetFormatPr defaultRowHeight="15"/>
  <cols>
    <col min="1" max="1" width="12.28515625" customWidth="1"/>
    <col min="2" max="2" width="10.5703125" customWidth="1"/>
  </cols>
  <sheetData>
    <row r="1" spans="1:7" ht="30.75" thickBot="1">
      <c r="A1" s="1" t="s">
        <v>0</v>
      </c>
      <c r="B1" s="1" t="s">
        <v>1</v>
      </c>
      <c r="E1" s="5" t="s">
        <v>3</v>
      </c>
      <c r="F1" s="5" t="s">
        <v>4</v>
      </c>
      <c r="G1" s="5" t="s">
        <v>5</v>
      </c>
    </row>
    <row r="2" spans="1:7" ht="15.75" thickBot="1">
      <c r="A2" s="2">
        <v>190</v>
      </c>
      <c r="B2" s="2">
        <v>37</v>
      </c>
      <c r="E2" s="4">
        <f>AVERAGE(B2:B501)</f>
        <v>32.616</v>
      </c>
      <c r="F2" s="4">
        <f>MAX(B2:B501)</f>
        <v>67</v>
      </c>
      <c r="G2" s="4">
        <f>MIN(B2:B501)</f>
        <v>18</v>
      </c>
    </row>
    <row r="3" spans="1:7" ht="15.75" thickBot="1">
      <c r="A3" s="2">
        <v>437</v>
      </c>
      <c r="B3" s="2">
        <v>47</v>
      </c>
    </row>
    <row r="4" spans="1:7" ht="15.75" thickBot="1">
      <c r="A4" s="2">
        <v>532</v>
      </c>
      <c r="B4" s="2">
        <v>26</v>
      </c>
    </row>
    <row r="5" spans="1:7" ht="15.75" thickBot="1">
      <c r="A5" s="2">
        <v>723</v>
      </c>
      <c r="B5" s="2">
        <v>38</v>
      </c>
    </row>
    <row r="6" spans="1:7" ht="15.75" thickBot="1">
      <c r="A6" s="2">
        <v>1077</v>
      </c>
      <c r="B6" s="2">
        <v>35</v>
      </c>
    </row>
    <row r="7" spans="1:7" ht="15.75" thickBot="1">
      <c r="A7" s="2">
        <v>1098</v>
      </c>
      <c r="B7" s="2">
        <v>36</v>
      </c>
    </row>
    <row r="8" spans="1:7" ht="15.75" thickBot="1">
      <c r="A8" s="2">
        <v>1282</v>
      </c>
      <c r="B8" s="2">
        <v>24</v>
      </c>
    </row>
    <row r="9" spans="1:7" ht="15.75" thickBot="1">
      <c r="A9" s="2">
        <v>1311</v>
      </c>
      <c r="B9" s="2">
        <v>29</v>
      </c>
    </row>
    <row r="10" spans="1:7" ht="15.75" thickBot="1">
      <c r="A10" s="2">
        <v>1447</v>
      </c>
      <c r="B10" s="2">
        <v>38</v>
      </c>
    </row>
    <row r="11" spans="1:7" ht="15.75" thickBot="1">
      <c r="A11" s="2">
        <v>1799</v>
      </c>
      <c r="B11" s="2">
        <v>23</v>
      </c>
    </row>
    <row r="12" spans="1:7" ht="15.75" thickBot="1">
      <c r="A12" s="2">
        <v>2028</v>
      </c>
      <c r="B12" s="2">
        <v>28</v>
      </c>
    </row>
    <row r="13" spans="1:7" ht="15.75" thickBot="1">
      <c r="A13" s="2">
        <v>2230</v>
      </c>
      <c r="B13" s="2">
        <v>30</v>
      </c>
    </row>
    <row r="14" spans="1:7" ht="15.75" thickBot="1">
      <c r="A14" s="2">
        <v>2262</v>
      </c>
      <c r="B14" s="2">
        <v>53</v>
      </c>
    </row>
    <row r="15" spans="1:7" ht="15.75" thickBot="1">
      <c r="A15" s="2">
        <v>2280</v>
      </c>
      <c r="B15" s="2">
        <v>36</v>
      </c>
    </row>
    <row r="16" spans="1:7" ht="15.75" thickBot="1">
      <c r="A16" s="2">
        <v>2592</v>
      </c>
      <c r="B16" s="2">
        <v>30</v>
      </c>
    </row>
    <row r="17" spans="1:2" ht="15.75" thickBot="1">
      <c r="A17" s="2">
        <v>2713</v>
      </c>
      <c r="B17" s="2">
        <v>41</v>
      </c>
    </row>
    <row r="18" spans="1:2" ht="15.75" thickBot="1">
      <c r="A18" s="2">
        <v>2841</v>
      </c>
      <c r="B18" s="2">
        <v>48</v>
      </c>
    </row>
    <row r="19" spans="1:2" ht="15.75" thickBot="1">
      <c r="A19" s="2">
        <v>2979</v>
      </c>
      <c r="B19" s="2">
        <v>21</v>
      </c>
    </row>
    <row r="20" spans="1:2" ht="15.75" thickBot="1">
      <c r="A20" s="2">
        <v>3004</v>
      </c>
      <c r="B20" s="2">
        <v>20</v>
      </c>
    </row>
    <row r="21" spans="1:2" ht="15.75" thickBot="1">
      <c r="A21" s="2">
        <v>3087</v>
      </c>
      <c r="B21" s="2">
        <v>30</v>
      </c>
    </row>
    <row r="22" spans="1:2" ht="15.75" thickBot="1">
      <c r="A22" s="2">
        <v>3165</v>
      </c>
      <c r="B22" s="2">
        <v>27</v>
      </c>
    </row>
    <row r="23" spans="1:2" ht="15.75" thickBot="1">
      <c r="A23" s="2">
        <v>3318</v>
      </c>
      <c r="B23" s="2">
        <v>29</v>
      </c>
    </row>
    <row r="24" spans="1:2" ht="15.75" thickBot="1">
      <c r="A24" s="2">
        <v>3378</v>
      </c>
      <c r="B24" s="2">
        <v>29</v>
      </c>
    </row>
    <row r="25" spans="1:2" ht="15.75" thickBot="1">
      <c r="A25" s="2">
        <v>3548</v>
      </c>
      <c r="B25" s="2">
        <v>26</v>
      </c>
    </row>
    <row r="26" spans="1:2" ht="15.75" thickBot="1">
      <c r="A26" s="2">
        <v>3630</v>
      </c>
      <c r="B26" s="2">
        <v>38</v>
      </c>
    </row>
    <row r="27" spans="1:2" ht="15.75" thickBot="1">
      <c r="A27" s="2">
        <v>3904</v>
      </c>
      <c r="B27" s="2">
        <v>28</v>
      </c>
    </row>
    <row r="28" spans="1:2" ht="15.75" thickBot="1">
      <c r="A28" s="2">
        <v>3911</v>
      </c>
      <c r="B28" s="2">
        <v>22</v>
      </c>
    </row>
    <row r="29" spans="1:2" ht="15.75" thickBot="1">
      <c r="A29" s="2">
        <v>4114</v>
      </c>
      <c r="B29" s="2">
        <v>39</v>
      </c>
    </row>
    <row r="30" spans="1:2" ht="15.75" thickBot="1">
      <c r="A30" s="2">
        <v>4242</v>
      </c>
      <c r="B30" s="2">
        <v>26</v>
      </c>
    </row>
    <row r="31" spans="1:2" ht="15.75" thickBot="1">
      <c r="A31" s="2">
        <v>4474</v>
      </c>
      <c r="B31" s="2">
        <v>24</v>
      </c>
    </row>
    <row r="32" spans="1:2" ht="15.75" thickBot="1">
      <c r="A32" s="2">
        <v>4637</v>
      </c>
      <c r="B32" s="2">
        <v>66</v>
      </c>
    </row>
    <row r="33" spans="1:2" ht="15.75" thickBot="1">
      <c r="A33" s="2">
        <v>4657</v>
      </c>
      <c r="B33" s="2">
        <v>32</v>
      </c>
    </row>
    <row r="34" spans="1:2" ht="15.75" thickBot="1">
      <c r="A34" s="2">
        <v>4689</v>
      </c>
      <c r="B34" s="2">
        <v>39</v>
      </c>
    </row>
    <row r="35" spans="1:2" ht="15.75" thickBot="1">
      <c r="A35" s="2">
        <v>4693</v>
      </c>
      <c r="B35" s="2">
        <v>30</v>
      </c>
    </row>
    <row r="36" spans="1:2" ht="15.75" thickBot="1">
      <c r="A36" s="2">
        <v>4836</v>
      </c>
      <c r="B36" s="2">
        <v>32</v>
      </c>
    </row>
    <row r="37" spans="1:2" ht="15.75" thickBot="1">
      <c r="A37" s="2">
        <v>4839</v>
      </c>
      <c r="B37" s="2">
        <v>26</v>
      </c>
    </row>
    <row r="38" spans="1:2" ht="15.75" thickBot="1">
      <c r="A38" s="2">
        <v>5128</v>
      </c>
      <c r="B38" s="2">
        <v>51</v>
      </c>
    </row>
    <row r="39" spans="1:2" ht="15.75" thickBot="1">
      <c r="A39" s="2">
        <v>5160</v>
      </c>
      <c r="B39" s="2">
        <v>32</v>
      </c>
    </row>
    <row r="40" spans="1:2" ht="15.75" thickBot="1">
      <c r="A40" s="2">
        <v>5168</v>
      </c>
      <c r="B40" s="2">
        <v>24</v>
      </c>
    </row>
    <row r="41" spans="1:2" ht="15.75" thickBot="1">
      <c r="A41" s="2">
        <v>5180</v>
      </c>
      <c r="B41" s="2">
        <v>53</v>
      </c>
    </row>
    <row r="42" spans="1:2" ht="15.75" thickBot="1">
      <c r="A42" s="2">
        <v>5204</v>
      </c>
      <c r="B42" s="2">
        <v>30</v>
      </c>
    </row>
    <row r="43" spans="1:2" ht="15.75" thickBot="1">
      <c r="A43" s="2">
        <v>5395</v>
      </c>
      <c r="B43" s="2">
        <v>54</v>
      </c>
    </row>
    <row r="44" spans="1:2" ht="15.75" thickBot="1">
      <c r="A44" s="2">
        <v>5406</v>
      </c>
      <c r="B44" s="2">
        <v>27</v>
      </c>
    </row>
    <row r="45" spans="1:2" ht="15.75" thickBot="1">
      <c r="A45" s="2">
        <v>5743</v>
      </c>
      <c r="B45" s="2">
        <v>25</v>
      </c>
    </row>
    <row r="46" spans="1:2" ht="15.75" thickBot="1">
      <c r="A46" s="2">
        <v>5755</v>
      </c>
      <c r="B46" s="2">
        <v>28</v>
      </c>
    </row>
    <row r="47" spans="1:2" ht="15.75" thickBot="1">
      <c r="A47" s="2">
        <v>5855</v>
      </c>
      <c r="B47" s="2">
        <v>39</v>
      </c>
    </row>
    <row r="48" spans="1:2" ht="15.75" thickBot="1">
      <c r="A48" s="2">
        <v>5935</v>
      </c>
      <c r="B48" s="2">
        <v>40</v>
      </c>
    </row>
    <row r="49" spans="1:2" ht="15.75" thickBot="1">
      <c r="A49" s="2">
        <v>5938</v>
      </c>
      <c r="B49" s="2">
        <v>29</v>
      </c>
    </row>
    <row r="50" spans="1:2" ht="15.75" thickBot="1">
      <c r="A50" s="2">
        <v>5941</v>
      </c>
      <c r="B50" s="2">
        <v>41</v>
      </c>
    </row>
    <row r="51" spans="1:2" ht="15.75" thickBot="1">
      <c r="A51" s="2">
        <v>5951</v>
      </c>
      <c r="B51" s="2">
        <v>43</v>
      </c>
    </row>
    <row r="52" spans="1:2" ht="15.75" thickBot="1">
      <c r="A52" s="2">
        <v>5996</v>
      </c>
      <c r="B52" s="2">
        <v>26</v>
      </c>
    </row>
    <row r="53" spans="1:2" ht="15.75" thickBot="1">
      <c r="A53" s="2">
        <v>6139</v>
      </c>
      <c r="B53" s="2">
        <v>63</v>
      </c>
    </row>
    <row r="54" spans="1:2" ht="15.75" thickBot="1">
      <c r="A54" s="2">
        <v>6216</v>
      </c>
      <c r="B54" s="2">
        <v>43</v>
      </c>
    </row>
    <row r="55" spans="1:2" ht="15.75" thickBot="1">
      <c r="A55" s="2">
        <v>6483</v>
      </c>
      <c r="B55" s="2">
        <v>33</v>
      </c>
    </row>
    <row r="56" spans="1:2" ht="15.75" thickBot="1">
      <c r="A56" s="2">
        <v>6511</v>
      </c>
      <c r="B56" s="2">
        <v>26</v>
      </c>
    </row>
    <row r="57" spans="1:2" ht="15.75" thickBot="1">
      <c r="A57" s="2">
        <v>6551</v>
      </c>
      <c r="B57" s="2">
        <v>24</v>
      </c>
    </row>
    <row r="58" spans="1:2" ht="15.75" thickBot="1">
      <c r="A58" s="2">
        <v>6658</v>
      </c>
      <c r="B58" s="2">
        <v>29</v>
      </c>
    </row>
    <row r="59" spans="1:2" ht="15.75" thickBot="1">
      <c r="A59" s="2">
        <v>6776</v>
      </c>
      <c r="B59" s="2">
        <v>25</v>
      </c>
    </row>
    <row r="60" spans="1:2" ht="15.75" thickBot="1">
      <c r="A60" s="2">
        <v>6896</v>
      </c>
      <c r="B60" s="2">
        <v>27</v>
      </c>
    </row>
    <row r="61" spans="1:2" ht="15.75" thickBot="1">
      <c r="A61" s="2">
        <v>6932</v>
      </c>
      <c r="B61" s="2">
        <v>40</v>
      </c>
    </row>
    <row r="62" spans="1:2" ht="15.75" thickBot="1">
      <c r="A62" s="2">
        <v>6939</v>
      </c>
      <c r="B62" s="2">
        <v>35</v>
      </c>
    </row>
    <row r="63" spans="1:2" ht="15.75" thickBot="1">
      <c r="A63" s="2">
        <v>6952</v>
      </c>
      <c r="B63" s="2">
        <v>22</v>
      </c>
    </row>
    <row r="64" spans="1:2" ht="15.75" thickBot="1">
      <c r="A64" s="2">
        <v>7312</v>
      </c>
      <c r="B64" s="2">
        <v>32</v>
      </c>
    </row>
    <row r="65" spans="1:2" ht="15.75" thickBot="1">
      <c r="A65" s="2">
        <v>7501</v>
      </c>
      <c r="B65" s="2">
        <v>29</v>
      </c>
    </row>
    <row r="66" spans="1:2" ht="15.75" thickBot="1">
      <c r="A66" s="2">
        <v>7526</v>
      </c>
      <c r="B66" s="2">
        <v>30</v>
      </c>
    </row>
    <row r="67" spans="1:2" ht="15.75" thickBot="1">
      <c r="A67" s="2">
        <v>7666</v>
      </c>
      <c r="B67" s="2">
        <v>23</v>
      </c>
    </row>
    <row r="68" spans="1:2" ht="15.75" thickBot="1">
      <c r="A68" s="2">
        <v>7814</v>
      </c>
      <c r="B68" s="2">
        <v>28</v>
      </c>
    </row>
    <row r="69" spans="1:2" ht="15.75" thickBot="1">
      <c r="A69" s="2">
        <v>7915</v>
      </c>
      <c r="B69" s="2">
        <v>35</v>
      </c>
    </row>
    <row r="70" spans="1:2" ht="15.75" thickBot="1">
      <c r="A70" s="2">
        <v>7998</v>
      </c>
      <c r="B70" s="2">
        <v>31</v>
      </c>
    </row>
    <row r="71" spans="1:2" ht="15.75" thickBot="1">
      <c r="A71" s="2">
        <v>8210</v>
      </c>
      <c r="B71" s="2">
        <v>47</v>
      </c>
    </row>
    <row r="72" spans="1:2" ht="15.75" thickBot="1">
      <c r="A72" s="2">
        <v>8425</v>
      </c>
      <c r="B72" s="2">
        <v>40</v>
      </c>
    </row>
    <row r="73" spans="1:2" ht="15.75" thickBot="1">
      <c r="A73" s="2">
        <v>8473</v>
      </c>
      <c r="B73" s="2">
        <v>46</v>
      </c>
    </row>
    <row r="74" spans="1:2" ht="15.75" thickBot="1">
      <c r="A74" s="2">
        <v>8502</v>
      </c>
      <c r="B74" s="2">
        <v>30</v>
      </c>
    </row>
    <row r="75" spans="1:2" ht="15.75" thickBot="1">
      <c r="A75" s="2">
        <v>8680</v>
      </c>
      <c r="B75" s="2">
        <v>24</v>
      </c>
    </row>
    <row r="76" spans="1:2" ht="15.75" thickBot="1">
      <c r="A76" s="2">
        <v>8698</v>
      </c>
      <c r="B76" s="2">
        <v>46</v>
      </c>
    </row>
    <row r="77" spans="1:2" ht="15.75" thickBot="1">
      <c r="A77" s="2">
        <v>8791</v>
      </c>
      <c r="B77" s="2">
        <v>28</v>
      </c>
    </row>
    <row r="78" spans="1:2" ht="15.75" thickBot="1">
      <c r="A78" s="2">
        <v>8840</v>
      </c>
      <c r="B78" s="2">
        <v>50</v>
      </c>
    </row>
    <row r="79" spans="1:2" ht="15.75" thickBot="1">
      <c r="A79" s="2">
        <v>9148</v>
      </c>
      <c r="B79" s="2">
        <v>33</v>
      </c>
    </row>
    <row r="80" spans="1:2" ht="15.75" thickBot="1">
      <c r="A80" s="2">
        <v>9218</v>
      </c>
      <c r="B80" s="2">
        <v>67</v>
      </c>
    </row>
    <row r="81" spans="1:2" ht="15.75" thickBot="1">
      <c r="A81" s="2">
        <v>9257</v>
      </c>
      <c r="B81" s="2">
        <v>48</v>
      </c>
    </row>
    <row r="82" spans="1:2" ht="15.75" thickBot="1">
      <c r="A82" s="2">
        <v>9333</v>
      </c>
      <c r="B82" s="2">
        <v>28</v>
      </c>
    </row>
    <row r="83" spans="1:2" ht="15.75" thickBot="1">
      <c r="A83" s="2">
        <v>9441</v>
      </c>
      <c r="B83" s="2">
        <v>41</v>
      </c>
    </row>
    <row r="84" spans="1:2" ht="15.75" thickBot="1">
      <c r="A84" s="2">
        <v>9700</v>
      </c>
      <c r="B84" s="2">
        <v>33</v>
      </c>
    </row>
    <row r="85" spans="1:2" ht="15.75" thickBot="1">
      <c r="A85" s="2">
        <v>9888</v>
      </c>
      <c r="B85" s="2">
        <v>27</v>
      </c>
    </row>
    <row r="86" spans="1:2" ht="15.75" thickBot="1">
      <c r="A86" s="2">
        <v>10047</v>
      </c>
      <c r="B86" s="2">
        <v>18</v>
      </c>
    </row>
    <row r="87" spans="1:2" ht="15.75" thickBot="1">
      <c r="A87" s="2">
        <v>10319</v>
      </c>
      <c r="B87" s="2">
        <v>18</v>
      </c>
    </row>
    <row r="88" spans="1:2" ht="15.75" thickBot="1">
      <c r="A88" s="2">
        <v>10552</v>
      </c>
      <c r="B88" s="2">
        <v>21</v>
      </c>
    </row>
    <row r="89" spans="1:2" ht="15.75" thickBot="1">
      <c r="A89" s="2">
        <v>10562</v>
      </c>
      <c r="B89" s="2">
        <v>56</v>
      </c>
    </row>
    <row r="90" spans="1:2" ht="15.75" thickBot="1">
      <c r="A90" s="2">
        <v>10624</v>
      </c>
      <c r="B90" s="2">
        <v>23</v>
      </c>
    </row>
    <row r="91" spans="1:2" ht="15.75" thickBot="1">
      <c r="A91" s="2">
        <v>10633</v>
      </c>
      <c r="B91" s="2">
        <v>44</v>
      </c>
    </row>
    <row r="92" spans="1:2" ht="15.75" thickBot="1">
      <c r="A92" s="2">
        <v>10832</v>
      </c>
      <c r="B92" s="2">
        <v>38</v>
      </c>
    </row>
    <row r="93" spans="1:2" ht="15.75" thickBot="1">
      <c r="A93" s="2">
        <v>10935</v>
      </c>
      <c r="B93" s="2">
        <v>23</v>
      </c>
    </row>
    <row r="94" spans="1:2" ht="15.75" thickBot="1">
      <c r="A94" s="2">
        <v>11564</v>
      </c>
      <c r="B94" s="2">
        <v>32</v>
      </c>
    </row>
    <row r="95" spans="1:2" ht="15.75" thickBot="1">
      <c r="A95" s="2">
        <v>11640</v>
      </c>
      <c r="B95" s="2">
        <v>57</v>
      </c>
    </row>
    <row r="96" spans="1:2" ht="15.75" thickBot="1">
      <c r="A96" s="2">
        <v>11686</v>
      </c>
      <c r="B96" s="2">
        <v>33</v>
      </c>
    </row>
    <row r="97" spans="1:2" ht="15.75" thickBot="1">
      <c r="A97" s="2">
        <v>11966</v>
      </c>
      <c r="B97" s="2">
        <v>28</v>
      </c>
    </row>
    <row r="98" spans="1:2" ht="15.75" thickBot="1">
      <c r="A98" s="2">
        <v>12052</v>
      </c>
      <c r="B98" s="2">
        <v>23</v>
      </c>
    </row>
    <row r="99" spans="1:2" ht="15.75" thickBot="1">
      <c r="A99" s="2">
        <v>12162</v>
      </c>
      <c r="B99" s="2">
        <v>29</v>
      </c>
    </row>
    <row r="100" spans="1:2" ht="15.75" thickBot="1">
      <c r="A100" s="2">
        <v>12605</v>
      </c>
      <c r="B100" s="2">
        <v>27</v>
      </c>
    </row>
    <row r="101" spans="1:2" ht="15.75" thickBot="1">
      <c r="A101" s="3">
        <v>12671</v>
      </c>
      <c r="B101" s="3">
        <v>27</v>
      </c>
    </row>
    <row r="102" spans="1:2" ht="15.75" thickBot="1">
      <c r="A102" s="3">
        <v>13018</v>
      </c>
      <c r="B102" s="3">
        <v>24</v>
      </c>
    </row>
    <row r="103" spans="1:2" ht="15.75" thickBot="1">
      <c r="A103" s="3">
        <v>13116</v>
      </c>
      <c r="B103" s="3">
        <v>38</v>
      </c>
    </row>
    <row r="104" spans="1:2" ht="15.75" thickBot="1">
      <c r="A104" s="3">
        <v>13682</v>
      </c>
      <c r="B104" s="3">
        <v>24</v>
      </c>
    </row>
    <row r="105" spans="1:2" ht="15.75" thickBot="1">
      <c r="A105" s="3">
        <v>13747</v>
      </c>
      <c r="B105" s="3">
        <v>23</v>
      </c>
    </row>
    <row r="106" spans="1:2" ht="15.75" thickBot="1">
      <c r="A106" s="3">
        <v>13778</v>
      </c>
      <c r="B106" s="3">
        <v>21</v>
      </c>
    </row>
    <row r="107" spans="1:2" ht="15.75" thickBot="1">
      <c r="A107" s="3">
        <v>13878</v>
      </c>
      <c r="B107" s="3">
        <v>39</v>
      </c>
    </row>
    <row r="108" spans="1:2" ht="15.75" thickBot="1">
      <c r="A108" s="3">
        <v>13896</v>
      </c>
      <c r="B108" s="3">
        <v>23</v>
      </c>
    </row>
    <row r="109" spans="1:2" ht="15.75" thickBot="1">
      <c r="A109" s="3">
        <v>13908</v>
      </c>
      <c r="B109" s="3">
        <v>47</v>
      </c>
    </row>
    <row r="110" spans="1:2" ht="15.75" thickBot="1">
      <c r="A110" s="3">
        <v>13980</v>
      </c>
      <c r="B110" s="3">
        <v>34</v>
      </c>
    </row>
    <row r="111" spans="1:2" ht="15.75" thickBot="1">
      <c r="A111" s="3">
        <v>14069</v>
      </c>
      <c r="B111" s="3">
        <v>19</v>
      </c>
    </row>
    <row r="112" spans="1:2" ht="15.75" thickBot="1">
      <c r="A112" s="3">
        <v>14362</v>
      </c>
      <c r="B112" s="3">
        <v>25</v>
      </c>
    </row>
    <row r="113" spans="1:2" ht="15.75" thickBot="1">
      <c r="A113" s="3">
        <v>14366</v>
      </c>
      <c r="B113" s="3">
        <v>31</v>
      </c>
    </row>
    <row r="114" spans="1:2" ht="15.75" thickBot="1">
      <c r="A114" s="3">
        <v>14452</v>
      </c>
      <c r="B114" s="3">
        <v>25</v>
      </c>
    </row>
    <row r="115" spans="1:2" ht="15.75" thickBot="1">
      <c r="A115" s="3">
        <v>14938</v>
      </c>
      <c r="B115" s="3">
        <v>51</v>
      </c>
    </row>
    <row r="116" spans="1:2" ht="15.75" thickBot="1">
      <c r="A116" s="3">
        <v>14973</v>
      </c>
      <c r="B116" s="3">
        <v>29</v>
      </c>
    </row>
    <row r="117" spans="1:2" ht="15.75" thickBot="1">
      <c r="A117" s="3">
        <v>15064</v>
      </c>
      <c r="B117" s="3">
        <v>34</v>
      </c>
    </row>
    <row r="118" spans="1:2" ht="15.75" thickBot="1">
      <c r="A118" s="3">
        <v>15099</v>
      </c>
      <c r="B118" s="3">
        <v>31</v>
      </c>
    </row>
    <row r="119" spans="1:2" ht="15.75" thickBot="1">
      <c r="A119" s="3">
        <v>15300</v>
      </c>
      <c r="B119" s="3">
        <v>30</v>
      </c>
    </row>
    <row r="120" spans="1:2" ht="15.75" thickBot="1">
      <c r="A120" s="3">
        <v>15432</v>
      </c>
      <c r="B120" s="3">
        <v>55</v>
      </c>
    </row>
    <row r="121" spans="1:2" ht="15.75" thickBot="1">
      <c r="A121" s="3">
        <v>15464</v>
      </c>
      <c r="B121" s="3">
        <v>24</v>
      </c>
    </row>
    <row r="122" spans="1:2" ht="15.75" thickBot="1">
      <c r="A122" s="3">
        <v>15480</v>
      </c>
      <c r="B122" s="3">
        <v>30</v>
      </c>
    </row>
    <row r="123" spans="1:2" ht="15.75" thickBot="1">
      <c r="A123" s="3">
        <v>15523</v>
      </c>
      <c r="B123" s="3">
        <v>32</v>
      </c>
    </row>
    <row r="124" spans="1:2" ht="15.75" thickBot="1">
      <c r="A124" s="3">
        <v>15637</v>
      </c>
      <c r="B124" s="3">
        <v>24</v>
      </c>
    </row>
    <row r="125" spans="1:2" ht="15.75" thickBot="1">
      <c r="A125" s="3">
        <v>15690</v>
      </c>
      <c r="B125" s="3">
        <v>25</v>
      </c>
    </row>
    <row r="126" spans="1:2" ht="15.75" thickBot="1">
      <c r="A126" s="3">
        <v>15893</v>
      </c>
      <c r="B126" s="3">
        <v>52</v>
      </c>
    </row>
    <row r="127" spans="1:2" ht="15.75" thickBot="1">
      <c r="A127" s="3">
        <v>15960</v>
      </c>
      <c r="B127" s="3">
        <v>24</v>
      </c>
    </row>
    <row r="128" spans="1:2" ht="15.75" thickBot="1">
      <c r="A128" s="3">
        <v>15964</v>
      </c>
      <c r="B128" s="3">
        <v>35</v>
      </c>
    </row>
    <row r="129" spans="1:2" ht="15.75" thickBot="1">
      <c r="A129" s="3">
        <v>16026</v>
      </c>
      <c r="B129" s="3">
        <v>27</v>
      </c>
    </row>
    <row r="130" spans="1:2" ht="15.75" thickBot="1">
      <c r="A130" s="3">
        <v>16123</v>
      </c>
      <c r="B130" s="3">
        <v>29</v>
      </c>
    </row>
    <row r="131" spans="1:2" ht="15.75" thickBot="1">
      <c r="A131" s="3">
        <v>16234</v>
      </c>
      <c r="B131" s="3">
        <v>42</v>
      </c>
    </row>
    <row r="132" spans="1:2" ht="15.75" thickBot="1">
      <c r="A132" s="3">
        <v>16354</v>
      </c>
      <c r="B132" s="3">
        <v>41</v>
      </c>
    </row>
    <row r="133" spans="1:2" ht="15.75" thickBot="1">
      <c r="A133" s="3">
        <v>16374</v>
      </c>
      <c r="B133" s="3">
        <v>26</v>
      </c>
    </row>
    <row r="134" spans="1:2" ht="15.75" thickBot="1">
      <c r="A134" s="3">
        <v>16444</v>
      </c>
      <c r="B134" s="3">
        <v>29</v>
      </c>
    </row>
    <row r="135" spans="1:2" ht="15.75" thickBot="1">
      <c r="A135" s="3">
        <v>16454</v>
      </c>
      <c r="B135" s="3">
        <v>50</v>
      </c>
    </row>
    <row r="136" spans="1:2" ht="15.75" thickBot="1">
      <c r="A136" s="3">
        <v>16476</v>
      </c>
      <c r="B136" s="3">
        <v>19</v>
      </c>
    </row>
    <row r="137" spans="1:2" ht="15.75" thickBot="1">
      <c r="A137" s="3">
        <v>16644</v>
      </c>
      <c r="B137" s="3">
        <v>44</v>
      </c>
    </row>
    <row r="138" spans="1:2" ht="15.75" thickBot="1">
      <c r="A138" s="3">
        <v>16761</v>
      </c>
      <c r="B138" s="3">
        <v>45</v>
      </c>
    </row>
    <row r="139" spans="1:2" ht="15.75" thickBot="1">
      <c r="A139" s="3">
        <v>16781</v>
      </c>
      <c r="B139" s="3">
        <v>50</v>
      </c>
    </row>
    <row r="140" spans="1:2" ht="15.75" thickBot="1">
      <c r="A140" s="3">
        <v>16901</v>
      </c>
      <c r="B140" s="3">
        <v>48</v>
      </c>
    </row>
    <row r="141" spans="1:2" ht="15.75" thickBot="1">
      <c r="A141" s="3">
        <v>17632</v>
      </c>
      <c r="B141" s="3">
        <v>25</v>
      </c>
    </row>
    <row r="142" spans="1:2" ht="15.75" thickBot="1">
      <c r="A142" s="3">
        <v>17671</v>
      </c>
      <c r="B142" s="3">
        <v>31</v>
      </c>
    </row>
    <row r="143" spans="1:2" ht="15.75" thickBot="1">
      <c r="A143" s="3">
        <v>17748</v>
      </c>
      <c r="B143" s="3">
        <v>31</v>
      </c>
    </row>
    <row r="144" spans="1:2" ht="15.75" thickBot="1">
      <c r="A144" s="3">
        <v>17903</v>
      </c>
      <c r="B144" s="3">
        <v>27</v>
      </c>
    </row>
    <row r="145" spans="1:2" ht="15.75" thickBot="1">
      <c r="A145" s="3">
        <v>18167</v>
      </c>
      <c r="B145" s="3">
        <v>22</v>
      </c>
    </row>
    <row r="146" spans="1:2" ht="15.75" thickBot="1">
      <c r="A146" s="3">
        <v>18231</v>
      </c>
      <c r="B146" s="3">
        <v>45</v>
      </c>
    </row>
    <row r="147" spans="1:2" ht="15.75" thickBot="1">
      <c r="A147" s="3">
        <v>18237</v>
      </c>
      <c r="B147" s="3">
        <v>32</v>
      </c>
    </row>
    <row r="148" spans="1:2" ht="15.75" thickBot="1">
      <c r="A148" s="3">
        <v>18465</v>
      </c>
      <c r="B148" s="3">
        <v>61</v>
      </c>
    </row>
    <row r="149" spans="1:2" ht="15.75" thickBot="1">
      <c r="A149" s="3">
        <v>18526</v>
      </c>
      <c r="B149" s="3">
        <v>28</v>
      </c>
    </row>
    <row r="150" spans="1:2" ht="15.75" thickBot="1">
      <c r="A150" s="3">
        <v>18656</v>
      </c>
      <c r="B150" s="3">
        <v>40</v>
      </c>
    </row>
    <row r="151" spans="1:2" ht="15.75" thickBot="1">
      <c r="A151" s="3">
        <v>18665</v>
      </c>
      <c r="B151" s="3">
        <v>24</v>
      </c>
    </row>
    <row r="152" spans="1:2" ht="15.75" thickBot="1">
      <c r="A152" s="3">
        <v>18699</v>
      </c>
      <c r="B152" s="3">
        <v>27</v>
      </c>
    </row>
    <row r="153" spans="1:2" ht="15.75" thickBot="1">
      <c r="A153" s="3">
        <v>18796</v>
      </c>
      <c r="B153" s="3">
        <v>28</v>
      </c>
    </row>
    <row r="154" spans="1:2" ht="15.75" thickBot="1">
      <c r="A154" s="3">
        <v>18872</v>
      </c>
      <c r="B154" s="3">
        <v>20</v>
      </c>
    </row>
    <row r="155" spans="1:2" ht="15.75" thickBot="1">
      <c r="A155" s="3">
        <v>18908</v>
      </c>
      <c r="B155" s="3">
        <v>22</v>
      </c>
    </row>
    <row r="156" spans="1:2" ht="15.75" thickBot="1">
      <c r="A156" s="3">
        <v>19069</v>
      </c>
      <c r="B156" s="3">
        <v>33</v>
      </c>
    </row>
    <row r="157" spans="1:2" ht="15.75" thickBot="1">
      <c r="A157" s="3">
        <v>19158</v>
      </c>
      <c r="B157" s="3">
        <v>34</v>
      </c>
    </row>
    <row r="158" spans="1:2" ht="15.75" thickBot="1">
      <c r="A158" s="3">
        <v>19325</v>
      </c>
      <c r="B158" s="3">
        <v>22</v>
      </c>
    </row>
    <row r="159" spans="1:2" ht="15.75" thickBot="1">
      <c r="A159" s="3">
        <v>19326</v>
      </c>
      <c r="B159" s="3">
        <v>32</v>
      </c>
    </row>
    <row r="160" spans="1:2" ht="15.75" thickBot="1">
      <c r="A160" s="3">
        <v>19391</v>
      </c>
      <c r="B160" s="3">
        <v>26</v>
      </c>
    </row>
    <row r="161" spans="1:2" ht="15.75" thickBot="1">
      <c r="A161" s="3">
        <v>19405</v>
      </c>
      <c r="B161" s="3">
        <v>30</v>
      </c>
    </row>
    <row r="162" spans="1:2" ht="15.75" thickBot="1">
      <c r="A162" s="3">
        <v>19532</v>
      </c>
      <c r="B162" s="3">
        <v>29</v>
      </c>
    </row>
    <row r="163" spans="1:2" ht="15.75" thickBot="1">
      <c r="A163" s="3">
        <v>19629</v>
      </c>
      <c r="B163" s="3">
        <v>37</v>
      </c>
    </row>
    <row r="164" spans="1:2" ht="15.75" thickBot="1">
      <c r="A164" s="3">
        <v>19642</v>
      </c>
      <c r="B164" s="3">
        <v>38</v>
      </c>
    </row>
    <row r="165" spans="1:2" ht="15.75" thickBot="1">
      <c r="A165" s="3">
        <v>19906</v>
      </c>
      <c r="B165" s="3">
        <v>39</v>
      </c>
    </row>
    <row r="166" spans="1:2" ht="15.75" thickBot="1">
      <c r="A166" s="3">
        <v>19995</v>
      </c>
      <c r="B166" s="3">
        <v>29</v>
      </c>
    </row>
    <row r="167" spans="1:2" ht="15.75" thickBot="1">
      <c r="A167" s="3">
        <v>20402</v>
      </c>
      <c r="B167" s="3">
        <v>42</v>
      </c>
    </row>
    <row r="168" spans="1:2" ht="15.75" thickBot="1">
      <c r="A168" s="3">
        <v>20586</v>
      </c>
      <c r="B168" s="3">
        <v>41</v>
      </c>
    </row>
    <row r="169" spans="1:2" ht="15.75" thickBot="1">
      <c r="A169" s="3">
        <v>20858</v>
      </c>
      <c r="B169" s="3">
        <v>45</v>
      </c>
    </row>
    <row r="170" spans="1:2" ht="15.75" thickBot="1">
      <c r="A170" s="3">
        <v>20863</v>
      </c>
      <c r="B170" s="3">
        <v>35</v>
      </c>
    </row>
    <row r="171" spans="1:2" ht="15.75" thickBot="1">
      <c r="A171" s="3">
        <v>20929</v>
      </c>
      <c r="B171" s="3">
        <v>50</v>
      </c>
    </row>
    <row r="172" spans="1:2" ht="15.75" thickBot="1">
      <c r="A172" s="3">
        <v>21025</v>
      </c>
      <c r="B172" s="3">
        <v>27</v>
      </c>
    </row>
    <row r="173" spans="1:2" ht="15.75" thickBot="1">
      <c r="A173" s="3">
        <v>21046</v>
      </c>
      <c r="B173" s="3">
        <v>29</v>
      </c>
    </row>
    <row r="174" spans="1:2" ht="15.75" thickBot="1">
      <c r="A174" s="3">
        <v>21088</v>
      </c>
      <c r="B174" s="3">
        <v>33</v>
      </c>
    </row>
    <row r="175" spans="1:2" ht="15.75" thickBot="1">
      <c r="A175" s="3">
        <v>21884</v>
      </c>
      <c r="B175" s="3">
        <v>25</v>
      </c>
    </row>
    <row r="176" spans="1:2" ht="15.75" thickBot="1">
      <c r="A176" s="3">
        <v>22084</v>
      </c>
      <c r="B176" s="3">
        <v>43</v>
      </c>
    </row>
    <row r="177" spans="1:2" ht="15.75" thickBot="1">
      <c r="A177" s="3">
        <v>22205</v>
      </c>
      <c r="B177" s="3">
        <v>30</v>
      </c>
    </row>
    <row r="178" spans="1:2" ht="15.75" thickBot="1">
      <c r="A178" s="3">
        <v>22379</v>
      </c>
      <c r="B178" s="3">
        <v>56</v>
      </c>
    </row>
    <row r="179" spans="1:2" ht="15.75" thickBot="1">
      <c r="A179" s="3">
        <v>22587</v>
      </c>
      <c r="B179" s="3">
        <v>31</v>
      </c>
    </row>
    <row r="180" spans="1:2" ht="15.75" thickBot="1">
      <c r="A180" s="3">
        <v>22767</v>
      </c>
      <c r="B180" s="3">
        <v>32</v>
      </c>
    </row>
    <row r="181" spans="1:2" ht="15.75" thickBot="1">
      <c r="A181" s="3">
        <v>22809</v>
      </c>
      <c r="B181" s="3">
        <v>29</v>
      </c>
    </row>
    <row r="182" spans="1:2" ht="15.75" thickBot="1">
      <c r="A182" s="3">
        <v>22886</v>
      </c>
      <c r="B182" s="3">
        <v>33</v>
      </c>
    </row>
    <row r="183" spans="1:2" ht="15.75" thickBot="1">
      <c r="A183" s="3">
        <v>22909</v>
      </c>
      <c r="B183" s="3">
        <v>30</v>
      </c>
    </row>
    <row r="184" spans="1:2" ht="15.75" thickBot="1">
      <c r="A184" s="3">
        <v>22989</v>
      </c>
      <c r="B184" s="3">
        <v>22</v>
      </c>
    </row>
    <row r="185" spans="1:2" ht="15.75" thickBot="1">
      <c r="A185" s="3">
        <v>23031</v>
      </c>
      <c r="B185" s="3">
        <v>24</v>
      </c>
    </row>
    <row r="186" spans="1:2" ht="15.75" thickBot="1">
      <c r="A186" s="3">
        <v>23077</v>
      </c>
      <c r="B186" s="3">
        <v>27</v>
      </c>
    </row>
    <row r="187" spans="1:2" ht="15.75" thickBot="1">
      <c r="A187" s="3">
        <v>23107</v>
      </c>
      <c r="B187" s="3">
        <v>22</v>
      </c>
    </row>
    <row r="188" spans="1:2" ht="15.75" thickBot="1">
      <c r="A188" s="3">
        <v>23207</v>
      </c>
      <c r="B188" s="3">
        <v>33</v>
      </c>
    </row>
    <row r="189" spans="1:2" ht="15.75" thickBot="1">
      <c r="A189" s="3">
        <v>23329</v>
      </c>
      <c r="B189" s="3">
        <v>35</v>
      </c>
    </row>
    <row r="190" spans="1:2" ht="15.75" thickBot="1">
      <c r="A190" s="3">
        <v>23354</v>
      </c>
      <c r="B190" s="3">
        <v>24</v>
      </c>
    </row>
    <row r="191" spans="1:2" ht="15.75" thickBot="1">
      <c r="A191" s="3">
        <v>23358</v>
      </c>
      <c r="B191" s="3">
        <v>23</v>
      </c>
    </row>
    <row r="192" spans="1:2" ht="15.75" thickBot="1">
      <c r="A192" s="3">
        <v>23664</v>
      </c>
      <c r="B192" s="3">
        <v>27</v>
      </c>
    </row>
    <row r="193" spans="1:2" ht="15.75" thickBot="1">
      <c r="A193" s="3">
        <v>23665</v>
      </c>
      <c r="B193" s="3">
        <v>20</v>
      </c>
    </row>
    <row r="194" spans="1:2" ht="15.75" thickBot="1">
      <c r="A194" s="3">
        <v>23735</v>
      </c>
      <c r="B194" s="3">
        <v>61</v>
      </c>
    </row>
    <row r="195" spans="1:2" ht="15.75" thickBot="1">
      <c r="A195" s="3">
        <v>24011</v>
      </c>
      <c r="B195" s="3">
        <v>28</v>
      </c>
    </row>
    <row r="196" spans="1:2" ht="15.75" thickBot="1">
      <c r="A196" s="3">
        <v>24054</v>
      </c>
      <c r="B196" s="3">
        <v>33</v>
      </c>
    </row>
    <row r="197" spans="1:2" ht="15.75" thickBot="1">
      <c r="A197" s="3">
        <v>24071</v>
      </c>
      <c r="B197" s="3">
        <v>28</v>
      </c>
    </row>
    <row r="198" spans="1:2" ht="15.75" thickBot="1">
      <c r="A198" s="3">
        <v>24099</v>
      </c>
      <c r="B198" s="3">
        <v>28</v>
      </c>
    </row>
    <row r="199" spans="1:2" ht="15.75" thickBot="1">
      <c r="A199" s="3">
        <v>24370</v>
      </c>
      <c r="B199" s="3">
        <v>28</v>
      </c>
    </row>
    <row r="200" spans="1:2" ht="15.75" thickBot="1">
      <c r="A200" s="3">
        <v>24424</v>
      </c>
      <c r="B200" s="3">
        <v>24</v>
      </c>
    </row>
    <row r="201" spans="1:2" ht="15.75" thickBot="1">
      <c r="A201" s="3">
        <v>24485</v>
      </c>
      <c r="B201" s="3">
        <v>42</v>
      </c>
    </row>
    <row r="202" spans="1:2" ht="15.75" thickBot="1">
      <c r="A202" s="3">
        <v>24490</v>
      </c>
      <c r="B202" s="3">
        <v>32</v>
      </c>
    </row>
    <row r="203" spans="1:2" ht="15.75" thickBot="1">
      <c r="A203" s="3">
        <v>24584</v>
      </c>
      <c r="B203" s="3">
        <v>21</v>
      </c>
    </row>
    <row r="204" spans="1:2" ht="15.75" thickBot="1">
      <c r="A204" s="3">
        <v>24598</v>
      </c>
      <c r="B204" s="3">
        <v>31</v>
      </c>
    </row>
    <row r="205" spans="1:2" ht="15.75" thickBot="1">
      <c r="A205" s="3">
        <v>24606</v>
      </c>
      <c r="B205" s="3">
        <v>26</v>
      </c>
    </row>
    <row r="206" spans="1:2" ht="15.75" thickBot="1">
      <c r="A206" s="3">
        <v>24758</v>
      </c>
      <c r="B206" s="3">
        <v>37</v>
      </c>
    </row>
    <row r="207" spans="1:2" ht="15.75" thickBot="1">
      <c r="A207" s="3">
        <v>25149</v>
      </c>
      <c r="B207" s="3">
        <v>33</v>
      </c>
    </row>
    <row r="208" spans="1:2" ht="15.75" thickBot="1">
      <c r="A208" s="3">
        <v>25220</v>
      </c>
      <c r="B208" s="3">
        <v>21</v>
      </c>
    </row>
    <row r="209" spans="1:2" ht="15.75" thickBot="1">
      <c r="A209" s="3">
        <v>25286</v>
      </c>
      <c r="B209" s="3">
        <v>32</v>
      </c>
    </row>
    <row r="210" spans="1:2" ht="15.75" thickBot="1">
      <c r="A210" s="3">
        <v>25363</v>
      </c>
      <c r="B210" s="3">
        <v>32</v>
      </c>
    </row>
    <row r="211" spans="1:2" ht="15.75" thickBot="1">
      <c r="A211" s="3">
        <v>25411</v>
      </c>
      <c r="B211" s="3">
        <v>26</v>
      </c>
    </row>
    <row r="212" spans="1:2" ht="15.75" thickBot="1">
      <c r="A212" s="3">
        <v>25721</v>
      </c>
      <c r="B212" s="3">
        <v>25</v>
      </c>
    </row>
    <row r="213" spans="1:2" ht="15.75" thickBot="1">
      <c r="A213" s="3">
        <v>25858</v>
      </c>
      <c r="B213" s="3">
        <v>22</v>
      </c>
    </row>
    <row r="214" spans="1:2" ht="15.75" thickBot="1">
      <c r="A214" s="3">
        <v>26053</v>
      </c>
      <c r="B214" s="3">
        <v>65</v>
      </c>
    </row>
    <row r="215" spans="1:2" ht="15.75" thickBot="1">
      <c r="A215" s="3">
        <v>26081</v>
      </c>
      <c r="B215" s="3">
        <v>26</v>
      </c>
    </row>
    <row r="216" spans="1:2" ht="15.75" thickBot="1">
      <c r="A216" s="3">
        <v>26314</v>
      </c>
      <c r="B216" s="3">
        <v>30</v>
      </c>
    </row>
    <row r="217" spans="1:2" ht="15.75" thickBot="1">
      <c r="A217" s="3">
        <v>26450</v>
      </c>
      <c r="B217" s="3">
        <v>45</v>
      </c>
    </row>
    <row r="218" spans="1:2" ht="15.75" thickBot="1">
      <c r="A218" s="3">
        <v>26483</v>
      </c>
      <c r="B218" s="3">
        <v>28</v>
      </c>
    </row>
    <row r="219" spans="1:2" ht="15.75" thickBot="1">
      <c r="A219" s="3">
        <v>26891</v>
      </c>
      <c r="B219" s="3">
        <v>33</v>
      </c>
    </row>
    <row r="220" spans="1:2" ht="15.75" thickBot="1">
      <c r="A220" s="3">
        <v>27129</v>
      </c>
      <c r="B220" s="3">
        <v>34</v>
      </c>
    </row>
    <row r="221" spans="1:2" ht="15.75" thickBot="1">
      <c r="A221" s="3">
        <v>27368</v>
      </c>
      <c r="B221" s="3">
        <v>24</v>
      </c>
    </row>
    <row r="222" spans="1:2" ht="15.75" thickBot="1">
      <c r="A222" s="3">
        <v>27376</v>
      </c>
      <c r="B222" s="3">
        <v>25</v>
      </c>
    </row>
    <row r="223" spans="1:2" ht="15.75" thickBot="1">
      <c r="A223" s="3">
        <v>27436</v>
      </c>
      <c r="B223" s="3">
        <v>24</v>
      </c>
    </row>
    <row r="224" spans="1:2" ht="15.75" thickBot="1">
      <c r="A224" s="3">
        <v>27493</v>
      </c>
      <c r="B224" s="3">
        <v>42</v>
      </c>
    </row>
    <row r="225" spans="1:2" ht="15.75" thickBot="1">
      <c r="A225" s="3">
        <v>27516</v>
      </c>
      <c r="B225" s="3">
        <v>23</v>
      </c>
    </row>
    <row r="226" spans="1:2" ht="15.75" thickBot="1">
      <c r="A226" s="3">
        <v>27625</v>
      </c>
      <c r="B226" s="3">
        <v>32</v>
      </c>
    </row>
    <row r="227" spans="1:2" ht="15.75" thickBot="1">
      <c r="A227" s="3">
        <v>27714</v>
      </c>
      <c r="B227" s="3">
        <v>57</v>
      </c>
    </row>
    <row r="228" spans="1:2" ht="15.75" thickBot="1">
      <c r="A228" s="3">
        <v>27772</v>
      </c>
      <c r="B228" s="3">
        <v>30</v>
      </c>
    </row>
    <row r="229" spans="1:2" ht="15.75" thickBot="1">
      <c r="A229" s="3">
        <v>27833</v>
      </c>
      <c r="B229" s="3">
        <v>19</v>
      </c>
    </row>
    <row r="230" spans="1:2" ht="15.75" thickBot="1">
      <c r="A230" s="3">
        <v>27853</v>
      </c>
      <c r="B230" s="3">
        <v>24</v>
      </c>
    </row>
    <row r="231" spans="1:2" ht="15.75" thickBot="1">
      <c r="A231" s="3">
        <v>27867</v>
      </c>
      <c r="B231" s="3">
        <v>30</v>
      </c>
    </row>
    <row r="232" spans="1:2" ht="15.75" thickBot="1">
      <c r="A232" s="3">
        <v>28105</v>
      </c>
      <c r="B232" s="3">
        <v>42</v>
      </c>
    </row>
    <row r="233" spans="1:2" ht="15.75" thickBot="1">
      <c r="A233" s="3">
        <v>28528</v>
      </c>
      <c r="B233" s="3">
        <v>41</v>
      </c>
    </row>
    <row r="234" spans="1:2" ht="15.75" thickBot="1">
      <c r="A234" s="3">
        <v>28601</v>
      </c>
      <c r="B234" s="3">
        <v>27</v>
      </c>
    </row>
    <row r="235" spans="1:2" ht="15.75" thickBot="1">
      <c r="A235" s="3">
        <v>28646</v>
      </c>
      <c r="B235" s="3">
        <v>26</v>
      </c>
    </row>
    <row r="236" spans="1:2" ht="15.75" thickBot="1">
      <c r="A236" s="3">
        <v>28696</v>
      </c>
      <c r="B236" s="3">
        <v>41</v>
      </c>
    </row>
    <row r="237" spans="1:2" ht="15.75" thickBot="1">
      <c r="A237" s="3">
        <v>28774</v>
      </c>
      <c r="B237" s="3">
        <v>29</v>
      </c>
    </row>
    <row r="238" spans="1:2" ht="15.75" thickBot="1">
      <c r="A238" s="3">
        <v>28892</v>
      </c>
      <c r="B238" s="3">
        <v>34</v>
      </c>
    </row>
    <row r="239" spans="1:2" ht="15.75" thickBot="1">
      <c r="A239" s="3">
        <v>28995</v>
      </c>
      <c r="B239" s="3">
        <v>46</v>
      </c>
    </row>
    <row r="240" spans="1:2" ht="15.75" thickBot="1">
      <c r="A240" s="3">
        <v>29000</v>
      </c>
      <c r="B240" s="3">
        <v>28</v>
      </c>
    </row>
    <row r="241" spans="1:2" ht="15.75" thickBot="1">
      <c r="A241" s="3">
        <v>29221</v>
      </c>
      <c r="B241" s="3">
        <v>26</v>
      </c>
    </row>
    <row r="242" spans="1:2" ht="15.75" thickBot="1">
      <c r="A242" s="3">
        <v>29231</v>
      </c>
      <c r="B242" s="3">
        <v>30</v>
      </c>
    </row>
    <row r="243" spans="1:2" ht="15.75" thickBot="1">
      <c r="A243" s="3">
        <v>29288</v>
      </c>
      <c r="B243" s="3">
        <v>41</v>
      </c>
    </row>
    <row r="244" spans="1:2" ht="15.75" thickBot="1">
      <c r="A244" s="3">
        <v>29402</v>
      </c>
      <c r="B244" s="3">
        <v>28</v>
      </c>
    </row>
    <row r="245" spans="1:2" ht="15.75" thickBot="1">
      <c r="A245" s="3">
        <v>29547</v>
      </c>
      <c r="B245" s="3">
        <v>29</v>
      </c>
    </row>
    <row r="246" spans="1:2" ht="15.75" thickBot="1">
      <c r="A246" s="3">
        <v>29880</v>
      </c>
      <c r="B246" s="3">
        <v>37</v>
      </c>
    </row>
    <row r="247" spans="1:2" ht="15.75" thickBot="1">
      <c r="A247" s="3">
        <v>29885</v>
      </c>
      <c r="B247" s="3">
        <v>45</v>
      </c>
    </row>
    <row r="248" spans="1:2" ht="15.75" thickBot="1">
      <c r="A248" s="3">
        <v>30064</v>
      </c>
      <c r="B248" s="3">
        <v>29</v>
      </c>
    </row>
    <row r="249" spans="1:2" ht="15.75" thickBot="1">
      <c r="A249" s="3">
        <v>30349</v>
      </c>
      <c r="B249" s="3">
        <v>34</v>
      </c>
    </row>
    <row r="250" spans="1:2" ht="15.75" thickBot="1">
      <c r="A250" s="3">
        <v>30391</v>
      </c>
      <c r="B250" s="3">
        <v>32</v>
      </c>
    </row>
    <row r="251" spans="1:2" ht="15.75" thickBot="1">
      <c r="A251" s="3">
        <v>30544</v>
      </c>
      <c r="B251" s="3">
        <v>20</v>
      </c>
    </row>
    <row r="252" spans="1:2" ht="15.75" thickBot="1">
      <c r="A252" s="3">
        <v>30560</v>
      </c>
      <c r="B252" s="3">
        <v>33</v>
      </c>
    </row>
    <row r="253" spans="1:2" ht="15.75" thickBot="1">
      <c r="A253" s="3">
        <v>30666</v>
      </c>
      <c r="B253" s="3">
        <v>48</v>
      </c>
    </row>
    <row r="254" spans="1:2" ht="15.75" thickBot="1">
      <c r="A254" s="3">
        <v>30833</v>
      </c>
      <c r="B254" s="3">
        <v>33</v>
      </c>
    </row>
    <row r="255" spans="1:2" ht="15.75" thickBot="1">
      <c r="A255" s="3">
        <v>31212</v>
      </c>
      <c r="B255" s="3">
        <v>25</v>
      </c>
    </row>
    <row r="256" spans="1:2" ht="15.75" thickBot="1">
      <c r="A256" s="3">
        <v>31370</v>
      </c>
      <c r="B256" s="3">
        <v>28</v>
      </c>
    </row>
    <row r="257" spans="1:2" ht="15.75" thickBot="1">
      <c r="A257" s="3">
        <v>31464</v>
      </c>
      <c r="B257" s="3">
        <v>41</v>
      </c>
    </row>
    <row r="258" spans="1:2" ht="15.75" thickBot="1">
      <c r="A258" s="3">
        <v>31666</v>
      </c>
      <c r="B258" s="3">
        <v>23</v>
      </c>
    </row>
    <row r="259" spans="1:2" ht="15.75" thickBot="1">
      <c r="A259" s="3">
        <v>31715</v>
      </c>
      <c r="B259" s="3">
        <v>38</v>
      </c>
    </row>
    <row r="260" spans="1:2" ht="15.75" thickBot="1">
      <c r="A260" s="3">
        <v>31781</v>
      </c>
      <c r="B260" s="3">
        <v>24</v>
      </c>
    </row>
    <row r="261" spans="1:2" ht="15.75" thickBot="1">
      <c r="A261" s="3">
        <v>31804</v>
      </c>
      <c r="B261" s="3">
        <v>34</v>
      </c>
    </row>
    <row r="262" spans="1:2" ht="15.75" thickBot="1">
      <c r="A262" s="3">
        <v>31887</v>
      </c>
      <c r="B262" s="3">
        <v>50</v>
      </c>
    </row>
    <row r="263" spans="1:2" ht="15.75" thickBot="1">
      <c r="A263" s="3">
        <v>31968</v>
      </c>
      <c r="B263" s="3">
        <v>44</v>
      </c>
    </row>
    <row r="264" spans="1:2" ht="15.75" thickBot="1">
      <c r="A264" s="3">
        <v>32093</v>
      </c>
      <c r="B264" s="3">
        <v>30</v>
      </c>
    </row>
    <row r="265" spans="1:2" ht="15.75" thickBot="1">
      <c r="A265" s="3">
        <v>32341</v>
      </c>
      <c r="B265" s="3">
        <v>37</v>
      </c>
    </row>
    <row r="266" spans="1:2" ht="15.75" thickBot="1">
      <c r="A266" s="3">
        <v>32485</v>
      </c>
      <c r="B266" s="3">
        <v>46</v>
      </c>
    </row>
    <row r="267" spans="1:2" ht="15.75" thickBot="1">
      <c r="A267" s="3">
        <v>32529</v>
      </c>
      <c r="B267" s="3">
        <v>38</v>
      </c>
    </row>
    <row r="268" spans="1:2" ht="15.75" thickBot="1">
      <c r="A268" s="3">
        <v>32749</v>
      </c>
      <c r="B268" s="3">
        <v>25</v>
      </c>
    </row>
    <row r="269" spans="1:2" ht="15.75" thickBot="1">
      <c r="A269" s="3">
        <v>32808</v>
      </c>
      <c r="B269" s="3">
        <v>43</v>
      </c>
    </row>
    <row r="270" spans="1:2" ht="15.75" thickBot="1">
      <c r="A270" s="3">
        <v>32828</v>
      </c>
      <c r="B270" s="3">
        <v>41</v>
      </c>
    </row>
    <row r="271" spans="1:2" ht="15.75" thickBot="1">
      <c r="A271" s="3">
        <v>32831</v>
      </c>
      <c r="B271" s="3">
        <v>41</v>
      </c>
    </row>
    <row r="272" spans="1:2" ht="15.75" thickBot="1">
      <c r="A272" s="3">
        <v>32833</v>
      </c>
      <c r="B272" s="3">
        <v>22</v>
      </c>
    </row>
    <row r="273" spans="1:2" ht="15.75" thickBot="1">
      <c r="A273" s="3">
        <v>32896</v>
      </c>
      <c r="B273" s="3">
        <v>41</v>
      </c>
    </row>
    <row r="274" spans="1:2" ht="15.75" thickBot="1">
      <c r="A274" s="3">
        <v>33028</v>
      </c>
      <c r="B274" s="3">
        <v>35</v>
      </c>
    </row>
    <row r="275" spans="1:2" ht="15.75" thickBot="1">
      <c r="A275" s="3">
        <v>33039</v>
      </c>
      <c r="B275" s="3">
        <v>28</v>
      </c>
    </row>
    <row r="276" spans="1:2" ht="15.75" thickBot="1">
      <c r="A276" s="3">
        <v>33144</v>
      </c>
      <c r="B276" s="3">
        <v>32</v>
      </c>
    </row>
    <row r="277" spans="1:2" ht="15.75" thickBot="1">
      <c r="A277" s="3">
        <v>33489</v>
      </c>
      <c r="B277" s="3">
        <v>51</v>
      </c>
    </row>
    <row r="278" spans="1:2" ht="15.75" thickBot="1">
      <c r="A278" s="3">
        <v>33612</v>
      </c>
      <c r="B278" s="3">
        <v>25</v>
      </c>
    </row>
    <row r="279" spans="1:2" ht="15.75" thickBot="1">
      <c r="A279" s="3">
        <v>33687</v>
      </c>
      <c r="B279" s="3">
        <v>25</v>
      </c>
    </row>
    <row r="280" spans="1:2" ht="15.75" thickBot="1">
      <c r="A280" s="3">
        <v>33747</v>
      </c>
      <c r="B280" s="3">
        <v>32</v>
      </c>
    </row>
    <row r="281" spans="1:2" ht="15.75" thickBot="1">
      <c r="A281" s="3">
        <v>33882</v>
      </c>
      <c r="B281" s="3">
        <v>44</v>
      </c>
    </row>
    <row r="282" spans="1:2" ht="15.75" thickBot="1">
      <c r="A282" s="3">
        <v>34059</v>
      </c>
      <c r="B282" s="3">
        <v>23</v>
      </c>
    </row>
    <row r="283" spans="1:2" ht="15.75" thickBot="1">
      <c r="A283" s="3">
        <v>34408</v>
      </c>
      <c r="B283" s="3">
        <v>20</v>
      </c>
    </row>
    <row r="284" spans="1:2" ht="15.75" thickBot="1">
      <c r="A284" s="3">
        <v>34457</v>
      </c>
      <c r="B284" s="3">
        <v>52</v>
      </c>
    </row>
    <row r="285" spans="1:2" ht="15.75" thickBot="1">
      <c r="A285" s="3">
        <v>34689</v>
      </c>
      <c r="B285" s="3">
        <v>28</v>
      </c>
    </row>
    <row r="286" spans="1:2" ht="15.75" thickBot="1">
      <c r="A286" s="3">
        <v>34858</v>
      </c>
      <c r="B286" s="3">
        <v>31</v>
      </c>
    </row>
    <row r="287" spans="1:2" ht="15.75" thickBot="1">
      <c r="A287" s="3">
        <v>35019</v>
      </c>
      <c r="B287" s="3">
        <v>31</v>
      </c>
    </row>
    <row r="288" spans="1:2" ht="15.75" thickBot="1">
      <c r="A288" s="3">
        <v>35036</v>
      </c>
      <c r="B288" s="3">
        <v>31</v>
      </c>
    </row>
    <row r="289" spans="1:2" ht="15.75" thickBot="1">
      <c r="A289" s="3">
        <v>35514</v>
      </c>
      <c r="B289" s="3">
        <v>38</v>
      </c>
    </row>
    <row r="290" spans="1:2" ht="15.75" thickBot="1">
      <c r="A290" s="3">
        <v>35577</v>
      </c>
      <c r="B290" s="3">
        <v>38</v>
      </c>
    </row>
    <row r="291" spans="1:2" ht="15.75" thickBot="1">
      <c r="A291" s="3">
        <v>35666</v>
      </c>
      <c r="B291" s="3">
        <v>44</v>
      </c>
    </row>
    <row r="292" spans="1:2" ht="15.75" thickBot="1">
      <c r="A292" s="3">
        <v>35676</v>
      </c>
      <c r="B292" s="3">
        <v>47</v>
      </c>
    </row>
    <row r="293" spans="1:2" ht="15.75" thickBot="1">
      <c r="A293" s="3">
        <v>35684</v>
      </c>
      <c r="B293" s="3">
        <v>27</v>
      </c>
    </row>
    <row r="294" spans="1:2" ht="15.75" thickBot="1">
      <c r="A294" s="3">
        <v>35690</v>
      </c>
      <c r="B294" s="3">
        <v>40</v>
      </c>
    </row>
    <row r="295" spans="1:2" ht="15.75" thickBot="1">
      <c r="A295" s="3">
        <v>35792</v>
      </c>
      <c r="B295" s="3">
        <v>22</v>
      </c>
    </row>
    <row r="296" spans="1:2" ht="15.75" thickBot="1">
      <c r="A296" s="3">
        <v>35804</v>
      </c>
      <c r="B296" s="3">
        <v>28</v>
      </c>
    </row>
    <row r="297" spans="1:2" ht="15.75" thickBot="1">
      <c r="A297" s="3">
        <v>35815</v>
      </c>
      <c r="B297" s="3">
        <v>44</v>
      </c>
    </row>
    <row r="298" spans="1:2" ht="15.75" thickBot="1">
      <c r="A298" s="3">
        <v>35951</v>
      </c>
      <c r="B298" s="3">
        <v>31</v>
      </c>
    </row>
    <row r="299" spans="1:2" ht="15.75" thickBot="1">
      <c r="A299" s="3">
        <v>35957</v>
      </c>
      <c r="B299" s="3">
        <v>29</v>
      </c>
    </row>
    <row r="300" spans="1:2" ht="15.75" thickBot="1">
      <c r="A300" s="3">
        <v>36115</v>
      </c>
      <c r="B300" s="3">
        <v>31</v>
      </c>
    </row>
    <row r="301" spans="1:2" ht="15.75" thickBot="1">
      <c r="A301" s="3">
        <v>36267</v>
      </c>
      <c r="B301" s="3">
        <v>22</v>
      </c>
    </row>
    <row r="302" spans="1:2" ht="15.75" thickBot="1">
      <c r="A302" s="3">
        <v>36405</v>
      </c>
      <c r="B302" s="3">
        <v>30</v>
      </c>
    </row>
    <row r="303" spans="1:2" ht="15.75" thickBot="1">
      <c r="A303" s="3">
        <v>36580</v>
      </c>
      <c r="B303" s="3">
        <v>29</v>
      </c>
    </row>
    <row r="304" spans="1:2" ht="15.75" thickBot="1">
      <c r="A304" s="3">
        <v>36679</v>
      </c>
      <c r="B304" s="3">
        <v>62</v>
      </c>
    </row>
    <row r="305" spans="1:2" ht="15.75" thickBot="1">
      <c r="A305" s="3">
        <v>37041</v>
      </c>
      <c r="B305" s="3">
        <v>48</v>
      </c>
    </row>
    <row r="306" spans="1:2" ht="15.75" thickBot="1">
      <c r="A306" s="3">
        <v>37044</v>
      </c>
      <c r="B306" s="3">
        <v>47</v>
      </c>
    </row>
    <row r="307" spans="1:2" ht="15.75" thickBot="1">
      <c r="A307" s="3">
        <v>37051</v>
      </c>
      <c r="B307" s="3">
        <v>32</v>
      </c>
    </row>
    <row r="308" spans="1:2" ht="15.75" thickBot="1">
      <c r="A308" s="3">
        <v>37161</v>
      </c>
      <c r="B308" s="3">
        <v>23</v>
      </c>
    </row>
    <row r="309" spans="1:2" ht="15.75" thickBot="1">
      <c r="A309" s="3">
        <v>37322</v>
      </c>
      <c r="B309" s="3">
        <v>27</v>
      </c>
    </row>
    <row r="310" spans="1:2" ht="15.75" thickBot="1">
      <c r="A310" s="3">
        <v>37456</v>
      </c>
      <c r="B310" s="3">
        <v>27</v>
      </c>
    </row>
    <row r="311" spans="1:2" ht="15.75" thickBot="1">
      <c r="A311" s="3">
        <v>37576</v>
      </c>
      <c r="B311" s="3">
        <v>24</v>
      </c>
    </row>
    <row r="312" spans="1:2" ht="15.75" thickBot="1">
      <c r="A312" s="3">
        <v>37627</v>
      </c>
      <c r="B312" s="3">
        <v>46</v>
      </c>
    </row>
    <row r="313" spans="1:2" ht="15.75" thickBot="1">
      <c r="A313" s="3">
        <v>37650</v>
      </c>
      <c r="B313" s="3">
        <v>29</v>
      </c>
    </row>
    <row r="314" spans="1:2" ht="15.75" thickBot="1">
      <c r="A314" s="3">
        <v>37706</v>
      </c>
      <c r="B314" s="3">
        <v>26</v>
      </c>
    </row>
    <row r="315" spans="1:2" ht="15.75" thickBot="1">
      <c r="A315" s="3">
        <v>37761</v>
      </c>
      <c r="B315" s="3">
        <v>19</v>
      </c>
    </row>
    <row r="316" spans="1:2" ht="15.75" thickBot="1">
      <c r="A316" s="3">
        <v>37863</v>
      </c>
      <c r="B316" s="3">
        <v>28</v>
      </c>
    </row>
    <row r="317" spans="1:2" ht="15.75" thickBot="1">
      <c r="A317" s="3">
        <v>37957</v>
      </c>
      <c r="B317" s="3">
        <v>26</v>
      </c>
    </row>
    <row r="318" spans="1:2" ht="15.75" thickBot="1">
      <c r="A318" s="3">
        <v>37966</v>
      </c>
      <c r="B318" s="3">
        <v>20</v>
      </c>
    </row>
    <row r="319" spans="1:2" ht="15.75" thickBot="1">
      <c r="A319" s="3">
        <v>38441</v>
      </c>
      <c r="B319" s="3">
        <v>28</v>
      </c>
    </row>
    <row r="320" spans="1:2" ht="15.75" thickBot="1">
      <c r="A320" s="3">
        <v>38502</v>
      </c>
      <c r="B320" s="3">
        <v>42</v>
      </c>
    </row>
    <row r="321" spans="1:2" ht="15.75" thickBot="1">
      <c r="A321" s="3">
        <v>38528</v>
      </c>
      <c r="B321" s="3">
        <v>26</v>
      </c>
    </row>
    <row r="322" spans="1:2" ht="15.75" thickBot="1">
      <c r="A322" s="3">
        <v>38848</v>
      </c>
      <c r="B322" s="3">
        <v>29</v>
      </c>
    </row>
    <row r="323" spans="1:2" ht="15.75" thickBot="1">
      <c r="A323" s="3">
        <v>38872</v>
      </c>
      <c r="B323" s="3">
        <v>27</v>
      </c>
    </row>
    <row r="324" spans="1:2" ht="15.75" thickBot="1">
      <c r="A324" s="3">
        <v>38993</v>
      </c>
      <c r="B324" s="3">
        <v>37</v>
      </c>
    </row>
    <row r="325" spans="1:2" ht="15.75" thickBot="1">
      <c r="A325" s="3">
        <v>39028</v>
      </c>
      <c r="B325" s="3">
        <v>27</v>
      </c>
    </row>
    <row r="326" spans="1:2" ht="15.75" thickBot="1">
      <c r="A326" s="3">
        <v>39078</v>
      </c>
      <c r="B326" s="3">
        <v>35</v>
      </c>
    </row>
    <row r="327" spans="1:2" ht="15.75" thickBot="1">
      <c r="A327" s="3">
        <v>39346</v>
      </c>
      <c r="B327" s="3">
        <v>25</v>
      </c>
    </row>
    <row r="328" spans="1:2" ht="15.75" thickBot="1">
      <c r="A328" s="3">
        <v>39381</v>
      </c>
      <c r="B328" s="3">
        <v>25</v>
      </c>
    </row>
    <row r="329" spans="1:2" ht="15.75" thickBot="1">
      <c r="A329" s="3">
        <v>39409</v>
      </c>
      <c r="B329" s="3">
        <v>57</v>
      </c>
    </row>
    <row r="330" spans="1:2" ht="15.75" thickBot="1">
      <c r="A330" s="3">
        <v>39505</v>
      </c>
      <c r="B330" s="3">
        <v>32</v>
      </c>
    </row>
    <row r="331" spans="1:2" ht="15.75" thickBot="1">
      <c r="A331" s="3">
        <v>39576</v>
      </c>
      <c r="B331" s="3">
        <v>48</v>
      </c>
    </row>
    <row r="332" spans="1:2" ht="15.75" thickBot="1">
      <c r="A332" s="3">
        <v>39638</v>
      </c>
      <c r="B332" s="3">
        <v>55</v>
      </c>
    </row>
    <row r="333" spans="1:2" ht="15.75" thickBot="1">
      <c r="A333" s="3">
        <v>40005</v>
      </c>
      <c r="B333" s="3">
        <v>24</v>
      </c>
    </row>
    <row r="334" spans="1:2" ht="15.75" thickBot="1">
      <c r="A334" s="3">
        <v>40155</v>
      </c>
      <c r="B334" s="3">
        <v>38</v>
      </c>
    </row>
    <row r="335" spans="1:2" ht="15.75" thickBot="1">
      <c r="A335" s="3">
        <v>40299</v>
      </c>
      <c r="B335" s="3">
        <v>40</v>
      </c>
    </row>
    <row r="336" spans="1:2" ht="15.75" thickBot="1">
      <c r="A336" s="3">
        <v>40423</v>
      </c>
      <c r="B336" s="3">
        <v>25</v>
      </c>
    </row>
    <row r="337" spans="1:2" ht="15.75" thickBot="1">
      <c r="A337" s="3">
        <v>40435</v>
      </c>
      <c r="B337" s="3">
        <v>23</v>
      </c>
    </row>
    <row r="338" spans="1:2" ht="15.75" thickBot="1">
      <c r="A338" s="3">
        <v>40753</v>
      </c>
      <c r="B338" s="3">
        <v>25</v>
      </c>
    </row>
    <row r="339" spans="1:2" ht="15.75" thickBot="1">
      <c r="A339" s="3">
        <v>41159</v>
      </c>
      <c r="B339" s="3">
        <v>25</v>
      </c>
    </row>
    <row r="340" spans="1:2" ht="15.75" thickBot="1">
      <c r="A340" s="3">
        <v>41307</v>
      </c>
      <c r="B340" s="3">
        <v>41</v>
      </c>
    </row>
    <row r="341" spans="1:2" ht="15.75" thickBot="1">
      <c r="A341" s="3">
        <v>41406</v>
      </c>
      <c r="B341" s="3">
        <v>25</v>
      </c>
    </row>
    <row r="342" spans="1:2" ht="15.75" thickBot="1">
      <c r="A342" s="3">
        <v>41435</v>
      </c>
      <c r="B342" s="3">
        <v>23</v>
      </c>
    </row>
    <row r="343" spans="1:2" ht="15.75" thickBot="1">
      <c r="A343" s="3">
        <v>41468</v>
      </c>
      <c r="B343" s="3">
        <v>43</v>
      </c>
    </row>
    <row r="344" spans="1:2" ht="15.75" thickBot="1">
      <c r="A344" s="3">
        <v>41597</v>
      </c>
      <c r="B344" s="3">
        <v>35</v>
      </c>
    </row>
    <row r="345" spans="1:2" ht="15.75" thickBot="1">
      <c r="A345" s="3">
        <v>41698</v>
      </c>
      <c r="B345" s="3">
        <v>38</v>
      </c>
    </row>
    <row r="346" spans="1:2" ht="15.75" thickBot="1">
      <c r="A346" s="3">
        <v>41726</v>
      </c>
      <c r="B346" s="3">
        <v>37</v>
      </c>
    </row>
    <row r="347" spans="1:2" ht="15.75" thickBot="1">
      <c r="A347" s="3">
        <v>41727</v>
      </c>
      <c r="B347" s="3">
        <v>46</v>
      </c>
    </row>
    <row r="348" spans="1:2" ht="15.75" thickBot="1">
      <c r="A348" s="3">
        <v>41885</v>
      </c>
      <c r="B348" s="3">
        <v>31</v>
      </c>
    </row>
    <row r="349" spans="1:2" ht="15.75" thickBot="1">
      <c r="A349" s="3">
        <v>41943</v>
      </c>
      <c r="B349" s="3">
        <v>34</v>
      </c>
    </row>
    <row r="350" spans="1:2" ht="15.75" thickBot="1">
      <c r="A350" s="3">
        <v>41974</v>
      </c>
      <c r="B350" s="3">
        <v>24</v>
      </c>
    </row>
    <row r="351" spans="1:2" ht="15.75" thickBot="1">
      <c r="A351" s="3">
        <v>41990</v>
      </c>
      <c r="B351" s="3">
        <v>38</v>
      </c>
    </row>
    <row r="352" spans="1:2" ht="15.75" thickBot="1">
      <c r="A352" s="3">
        <v>41993</v>
      </c>
      <c r="B352" s="3">
        <v>29</v>
      </c>
    </row>
    <row r="353" spans="1:2" ht="15.75" thickBot="1">
      <c r="A353" s="3">
        <v>42270</v>
      </c>
      <c r="B353" s="3">
        <v>37</v>
      </c>
    </row>
    <row r="354" spans="1:2" ht="15.75" thickBot="1">
      <c r="A354" s="3">
        <v>42459</v>
      </c>
      <c r="B354" s="3">
        <v>65</v>
      </c>
    </row>
    <row r="355" spans="1:2" ht="15.75" thickBot="1">
      <c r="A355" s="3">
        <v>42466</v>
      </c>
      <c r="B355" s="3">
        <v>44</v>
      </c>
    </row>
    <row r="356" spans="1:2" ht="15.75" thickBot="1">
      <c r="A356" s="3">
        <v>42645</v>
      </c>
      <c r="B356" s="3">
        <v>65</v>
      </c>
    </row>
    <row r="357" spans="1:2" ht="15.75" thickBot="1">
      <c r="A357" s="3">
        <v>42669</v>
      </c>
      <c r="B357" s="3">
        <v>24</v>
      </c>
    </row>
    <row r="358" spans="1:2" ht="15.75" thickBot="1">
      <c r="A358" s="3">
        <v>42735</v>
      </c>
      <c r="B358" s="3">
        <v>25</v>
      </c>
    </row>
    <row r="359" spans="1:2" ht="15.75" thickBot="1">
      <c r="A359" s="3">
        <v>42928</v>
      </c>
      <c r="B359" s="3">
        <v>29</v>
      </c>
    </row>
    <row r="360" spans="1:2" ht="15.75" thickBot="1">
      <c r="A360" s="3">
        <v>43228</v>
      </c>
      <c r="B360" s="3">
        <v>30</v>
      </c>
    </row>
    <row r="361" spans="1:2" ht="15.75" thickBot="1">
      <c r="A361" s="3">
        <v>43246</v>
      </c>
      <c r="B361" s="3">
        <v>23</v>
      </c>
    </row>
    <row r="362" spans="1:2" ht="15.75" thickBot="1">
      <c r="A362" s="3">
        <v>43314</v>
      </c>
      <c r="B362" s="3">
        <v>27</v>
      </c>
    </row>
    <row r="363" spans="1:2" ht="15.75" thickBot="1">
      <c r="A363" s="3">
        <v>43322</v>
      </c>
      <c r="B363" s="3">
        <v>29</v>
      </c>
    </row>
    <row r="364" spans="1:2" ht="15.75" thickBot="1">
      <c r="A364" s="3">
        <v>43361</v>
      </c>
      <c r="B364" s="3">
        <v>29</v>
      </c>
    </row>
    <row r="365" spans="1:2" ht="15.75" thickBot="1">
      <c r="A365" s="3">
        <v>43410</v>
      </c>
      <c r="B365" s="3">
        <v>38</v>
      </c>
    </row>
    <row r="366" spans="1:2" ht="15.75" thickBot="1">
      <c r="A366" s="3">
        <v>43486</v>
      </c>
      <c r="B366" s="3">
        <v>26</v>
      </c>
    </row>
    <row r="367" spans="1:2" ht="15.75" thickBot="1">
      <c r="A367" s="3">
        <v>43497</v>
      </c>
      <c r="B367" s="3">
        <v>23</v>
      </c>
    </row>
    <row r="368" spans="1:2" ht="15.75" thickBot="1">
      <c r="A368" s="3">
        <v>43570</v>
      </c>
      <c r="B368" s="3">
        <v>27</v>
      </c>
    </row>
    <row r="369" spans="1:2" ht="15.75" thickBot="1">
      <c r="A369" s="3">
        <v>43573</v>
      </c>
      <c r="B369" s="3">
        <v>36</v>
      </c>
    </row>
    <row r="370" spans="1:2" ht="15.75" thickBot="1">
      <c r="A370" s="3">
        <v>43702</v>
      </c>
      <c r="B370" s="3">
        <v>29</v>
      </c>
    </row>
    <row r="371" spans="1:2" ht="15.75" thickBot="1">
      <c r="A371" s="3">
        <v>43717</v>
      </c>
      <c r="B371" s="3">
        <v>31</v>
      </c>
    </row>
    <row r="372" spans="1:2" ht="15.75" thickBot="1">
      <c r="A372" s="3">
        <v>44051</v>
      </c>
      <c r="B372" s="3">
        <v>21</v>
      </c>
    </row>
    <row r="373" spans="1:2" ht="15.75" thickBot="1">
      <c r="A373" s="3">
        <v>44071</v>
      </c>
      <c r="B373" s="3">
        <v>29</v>
      </c>
    </row>
    <row r="374" spans="1:2" ht="15.75" thickBot="1">
      <c r="A374" s="3">
        <v>44123</v>
      </c>
      <c r="B374" s="3">
        <v>28</v>
      </c>
    </row>
    <row r="375" spans="1:2" ht="15.75" thickBot="1">
      <c r="A375" s="3">
        <v>44252</v>
      </c>
      <c r="B375" s="3">
        <v>33</v>
      </c>
    </row>
    <row r="376" spans="1:2" ht="15.75" thickBot="1">
      <c r="A376" s="3">
        <v>44325</v>
      </c>
      <c r="B376" s="3">
        <v>38</v>
      </c>
    </row>
    <row r="377" spans="1:2" ht="15.75" thickBot="1">
      <c r="A377" s="3">
        <v>44473</v>
      </c>
      <c r="B377" s="3">
        <v>32</v>
      </c>
    </row>
    <row r="378" spans="1:2" ht="15.75" thickBot="1">
      <c r="A378" s="3">
        <v>44499</v>
      </c>
      <c r="B378" s="3">
        <v>28</v>
      </c>
    </row>
    <row r="379" spans="1:2" ht="15.75" thickBot="1">
      <c r="A379" s="3">
        <v>44585</v>
      </c>
      <c r="B379" s="3">
        <v>20</v>
      </c>
    </row>
    <row r="380" spans="1:2" ht="15.75" thickBot="1">
      <c r="A380" s="3">
        <v>44724</v>
      </c>
      <c r="B380" s="3">
        <v>32</v>
      </c>
    </row>
    <row r="381" spans="1:2" ht="15.75" thickBot="1">
      <c r="A381" s="3">
        <v>44747</v>
      </c>
      <c r="B381" s="3">
        <v>27</v>
      </c>
    </row>
    <row r="382" spans="1:2" ht="15.75" thickBot="1">
      <c r="A382" s="3">
        <v>44854</v>
      </c>
      <c r="B382" s="3">
        <v>21</v>
      </c>
    </row>
    <row r="383" spans="1:2" ht="15.75" thickBot="1">
      <c r="A383" s="3">
        <v>44885</v>
      </c>
      <c r="B383" s="3">
        <v>27</v>
      </c>
    </row>
    <row r="384" spans="1:2" ht="15.75" thickBot="1">
      <c r="A384" s="3">
        <v>44904</v>
      </c>
      <c r="B384" s="3">
        <v>30</v>
      </c>
    </row>
    <row r="385" spans="1:2" ht="15.75" thickBot="1">
      <c r="A385" s="3">
        <v>44960</v>
      </c>
      <c r="B385" s="3">
        <v>28</v>
      </c>
    </row>
    <row r="386" spans="1:2" ht="15.75" thickBot="1">
      <c r="A386" s="3">
        <v>44997</v>
      </c>
      <c r="B386" s="3">
        <v>41</v>
      </c>
    </row>
    <row r="387" spans="1:2" ht="15.75" thickBot="1">
      <c r="A387" s="3">
        <v>45102</v>
      </c>
      <c r="B387" s="3">
        <v>28</v>
      </c>
    </row>
    <row r="388" spans="1:2" ht="15.75" thickBot="1">
      <c r="A388" s="3">
        <v>45124</v>
      </c>
      <c r="B388" s="3">
        <v>35</v>
      </c>
    </row>
    <row r="389" spans="1:2" ht="15.75" thickBot="1">
      <c r="A389" s="3">
        <v>45297</v>
      </c>
      <c r="B389" s="3">
        <v>34</v>
      </c>
    </row>
    <row r="390" spans="1:2" ht="15.75" thickBot="1">
      <c r="A390" s="3">
        <v>45417</v>
      </c>
      <c r="B390" s="3">
        <v>34</v>
      </c>
    </row>
    <row r="391" spans="1:2" ht="15.75" thickBot="1">
      <c r="A391" s="3">
        <v>45618</v>
      </c>
      <c r="B391" s="3">
        <v>23</v>
      </c>
    </row>
    <row r="392" spans="1:2" ht="15.75" thickBot="1">
      <c r="A392" s="3">
        <v>45665</v>
      </c>
      <c r="B392" s="3">
        <v>37</v>
      </c>
    </row>
    <row r="393" spans="1:2" ht="15.75" thickBot="1">
      <c r="A393" s="3">
        <v>45688</v>
      </c>
      <c r="B393" s="3">
        <v>35</v>
      </c>
    </row>
    <row r="394" spans="1:2" ht="15.75" thickBot="1">
      <c r="A394" s="3">
        <v>45837</v>
      </c>
      <c r="B394" s="3">
        <v>26</v>
      </c>
    </row>
    <row r="395" spans="1:2" ht="15.75" thickBot="1">
      <c r="A395" s="3">
        <v>45923</v>
      </c>
      <c r="B395" s="3">
        <v>28</v>
      </c>
    </row>
    <row r="396" spans="1:2" ht="15.75" thickBot="1">
      <c r="A396" s="3">
        <v>45968</v>
      </c>
      <c r="B396" s="3">
        <v>54</v>
      </c>
    </row>
    <row r="397" spans="1:2" ht="15.75" thickBot="1">
      <c r="A397" s="3">
        <v>46003</v>
      </c>
      <c r="B397" s="3">
        <v>46</v>
      </c>
    </row>
    <row r="398" spans="1:2" ht="15.75" thickBot="1">
      <c r="A398" s="3">
        <v>46281</v>
      </c>
      <c r="B398" s="3">
        <v>20</v>
      </c>
    </row>
    <row r="399" spans="1:2" ht="15.75" thickBot="1">
      <c r="A399" s="3">
        <v>46581</v>
      </c>
      <c r="B399" s="3">
        <v>27</v>
      </c>
    </row>
    <row r="400" spans="1:2" ht="15.75" thickBot="1">
      <c r="A400" s="3">
        <v>46701</v>
      </c>
      <c r="B400" s="3">
        <v>25</v>
      </c>
    </row>
    <row r="401" spans="1:2" ht="15.75" thickBot="1">
      <c r="A401" s="3">
        <v>46828</v>
      </c>
      <c r="B401" s="3">
        <v>31</v>
      </c>
    </row>
    <row r="402" spans="1:2" ht="15.75" thickBot="1">
      <c r="A402" s="3">
        <v>47192</v>
      </c>
      <c r="B402" s="3">
        <v>27</v>
      </c>
    </row>
    <row r="403" spans="1:2" ht="15.75" thickBot="1">
      <c r="A403" s="3">
        <v>47218</v>
      </c>
      <c r="B403" s="3">
        <v>28</v>
      </c>
    </row>
    <row r="404" spans="1:2" ht="15.75" thickBot="1">
      <c r="A404" s="3">
        <v>47258</v>
      </c>
      <c r="B404" s="3">
        <v>22</v>
      </c>
    </row>
    <row r="405" spans="1:2" ht="15.75" thickBot="1">
      <c r="A405" s="3">
        <v>47390</v>
      </c>
      <c r="B405" s="3">
        <v>57</v>
      </c>
    </row>
    <row r="406" spans="1:2" ht="15.75" thickBot="1">
      <c r="A406" s="3">
        <v>47397</v>
      </c>
      <c r="B406" s="3">
        <v>25</v>
      </c>
    </row>
    <row r="407" spans="1:2" ht="15.75" thickBot="1">
      <c r="A407" s="3">
        <v>47425</v>
      </c>
      <c r="B407" s="3">
        <v>37</v>
      </c>
    </row>
    <row r="408" spans="1:2" ht="15.75" thickBot="1">
      <c r="A408" s="3">
        <v>47656</v>
      </c>
      <c r="B408" s="3">
        <v>35</v>
      </c>
    </row>
    <row r="409" spans="1:2" ht="15.75" thickBot="1">
      <c r="A409" s="3">
        <v>47791</v>
      </c>
      <c r="B409" s="3">
        <v>22</v>
      </c>
    </row>
    <row r="410" spans="1:2" ht="15.75" thickBot="1">
      <c r="A410" s="3">
        <v>47958</v>
      </c>
      <c r="B410" s="3">
        <v>22</v>
      </c>
    </row>
    <row r="411" spans="1:2" ht="15.75" thickBot="1">
      <c r="A411" s="3">
        <v>48236</v>
      </c>
      <c r="B411" s="3">
        <v>33</v>
      </c>
    </row>
    <row r="412" spans="1:2" ht="15.75" thickBot="1">
      <c r="A412" s="3">
        <v>48398</v>
      </c>
      <c r="B412" s="3">
        <v>23</v>
      </c>
    </row>
    <row r="413" spans="1:2" ht="15.75" thickBot="1">
      <c r="A413" s="3">
        <v>48521</v>
      </c>
      <c r="B413" s="3">
        <v>23</v>
      </c>
    </row>
    <row r="414" spans="1:2" ht="15.75" thickBot="1">
      <c r="A414" s="3">
        <v>48544</v>
      </c>
      <c r="B414" s="3">
        <v>28</v>
      </c>
    </row>
    <row r="415" spans="1:2" ht="15.75" thickBot="1">
      <c r="A415" s="3">
        <v>48706</v>
      </c>
      <c r="B415" s="3">
        <v>27</v>
      </c>
    </row>
    <row r="416" spans="1:2" ht="15.75" thickBot="1">
      <c r="A416" s="3">
        <v>48770</v>
      </c>
      <c r="B416" s="3">
        <v>32</v>
      </c>
    </row>
    <row r="417" spans="1:2" ht="15.75" thickBot="1">
      <c r="A417" s="3">
        <v>48905</v>
      </c>
      <c r="B417" s="3">
        <v>28</v>
      </c>
    </row>
    <row r="418" spans="1:2" ht="15.75" thickBot="1">
      <c r="A418" s="3">
        <v>48915</v>
      </c>
      <c r="B418" s="3">
        <v>47</v>
      </c>
    </row>
    <row r="419" spans="1:2" ht="15.75" thickBot="1">
      <c r="A419" s="3">
        <v>48986</v>
      </c>
      <c r="B419" s="3">
        <v>27</v>
      </c>
    </row>
    <row r="420" spans="1:2" ht="15.75" thickBot="1">
      <c r="A420" s="3">
        <v>49067</v>
      </c>
      <c r="B420" s="3">
        <v>24</v>
      </c>
    </row>
    <row r="421" spans="1:2" ht="15.75" thickBot="1">
      <c r="A421" s="3">
        <v>49098</v>
      </c>
      <c r="B421" s="3">
        <v>37</v>
      </c>
    </row>
    <row r="422" spans="1:2" ht="15.75" thickBot="1">
      <c r="A422" s="3">
        <v>49167</v>
      </c>
      <c r="B422" s="3">
        <v>36</v>
      </c>
    </row>
    <row r="423" spans="1:2" ht="15.75" thickBot="1">
      <c r="A423" s="3">
        <v>49186</v>
      </c>
      <c r="B423" s="3">
        <v>27</v>
      </c>
    </row>
    <row r="424" spans="1:2" ht="15.75" thickBot="1">
      <c r="A424" s="3">
        <v>49222</v>
      </c>
      <c r="B424" s="3">
        <v>26</v>
      </c>
    </row>
    <row r="425" spans="1:2" ht="15.75" thickBot="1">
      <c r="A425" s="3">
        <v>49448</v>
      </c>
      <c r="B425" s="3">
        <v>62</v>
      </c>
    </row>
    <row r="426" spans="1:2" ht="15.75" thickBot="1">
      <c r="A426" s="3">
        <v>49719</v>
      </c>
      <c r="B426" s="3">
        <v>41</v>
      </c>
    </row>
    <row r="427" spans="1:2" ht="15.75" thickBot="1">
      <c r="A427" s="3">
        <v>49855</v>
      </c>
      <c r="B427" s="3">
        <v>24</v>
      </c>
    </row>
    <row r="428" spans="1:2" ht="15.75" thickBot="1">
      <c r="A428" s="3">
        <v>50027</v>
      </c>
      <c r="B428" s="3">
        <v>42</v>
      </c>
    </row>
    <row r="429" spans="1:2" ht="15.75" thickBot="1">
      <c r="A429" s="3">
        <v>50258</v>
      </c>
      <c r="B429" s="3">
        <v>19</v>
      </c>
    </row>
    <row r="430" spans="1:2" ht="15.75" thickBot="1">
      <c r="A430" s="3">
        <v>50362</v>
      </c>
      <c r="B430" s="3">
        <v>28</v>
      </c>
    </row>
    <row r="431" spans="1:2" ht="15.75" thickBot="1">
      <c r="A431" s="3">
        <v>50549</v>
      </c>
      <c r="B431" s="3">
        <v>27</v>
      </c>
    </row>
    <row r="432" spans="1:2" ht="15.75" thickBot="1">
      <c r="A432" s="3">
        <v>50571</v>
      </c>
      <c r="B432" s="3">
        <v>28</v>
      </c>
    </row>
    <row r="433" spans="1:2" ht="15.75" thickBot="1">
      <c r="A433" s="3">
        <v>50822</v>
      </c>
      <c r="B433" s="3">
        <v>33</v>
      </c>
    </row>
    <row r="434" spans="1:2" ht="15.75" thickBot="1">
      <c r="A434" s="3">
        <v>50927</v>
      </c>
      <c r="B434" s="3">
        <v>55</v>
      </c>
    </row>
    <row r="435" spans="1:2" ht="15.75" thickBot="1">
      <c r="A435" s="3">
        <v>51030</v>
      </c>
      <c r="B435" s="3">
        <v>25</v>
      </c>
    </row>
    <row r="436" spans="1:2" ht="15.75" thickBot="1">
      <c r="A436" s="3">
        <v>51079</v>
      </c>
      <c r="B436" s="3">
        <v>27</v>
      </c>
    </row>
    <row r="437" spans="1:2" ht="15.75" thickBot="1">
      <c r="A437" s="3">
        <v>51243</v>
      </c>
      <c r="B437" s="3">
        <v>53</v>
      </c>
    </row>
    <row r="438" spans="1:2" ht="15.75" thickBot="1">
      <c r="A438" s="3">
        <v>51280</v>
      </c>
      <c r="B438" s="3">
        <v>26</v>
      </c>
    </row>
    <row r="439" spans="1:2" ht="15.75" thickBot="1">
      <c r="A439" s="3">
        <v>51340</v>
      </c>
      <c r="B439" s="3">
        <v>23</v>
      </c>
    </row>
    <row r="440" spans="1:2" ht="15.75" thickBot="1">
      <c r="A440" s="3">
        <v>51624</v>
      </c>
      <c r="B440" s="3">
        <v>27</v>
      </c>
    </row>
    <row r="441" spans="1:2" ht="15.75" thickBot="1">
      <c r="A441" s="3">
        <v>51642</v>
      </c>
      <c r="B441" s="3">
        <v>36</v>
      </c>
    </row>
    <row r="442" spans="1:2" ht="15.75" thickBot="1">
      <c r="A442" s="3">
        <v>51739</v>
      </c>
      <c r="B442" s="3">
        <v>23</v>
      </c>
    </row>
    <row r="443" spans="1:2" ht="15.75" thickBot="1">
      <c r="A443" s="3">
        <v>51793</v>
      </c>
      <c r="B443" s="3">
        <v>33</v>
      </c>
    </row>
    <row r="444" spans="1:2" ht="15.75" thickBot="1">
      <c r="A444" s="3">
        <v>52190</v>
      </c>
      <c r="B444" s="3">
        <v>44</v>
      </c>
    </row>
    <row r="445" spans="1:2" ht="15.75" thickBot="1">
      <c r="A445" s="3">
        <v>52563</v>
      </c>
      <c r="B445" s="3">
        <v>19</v>
      </c>
    </row>
    <row r="446" spans="1:2" ht="15.75" thickBot="1">
      <c r="A446" s="3">
        <v>53055</v>
      </c>
      <c r="B446" s="3">
        <v>36</v>
      </c>
    </row>
    <row r="447" spans="1:2" ht="15.75" thickBot="1">
      <c r="A447" s="3">
        <v>53074</v>
      </c>
      <c r="B447" s="3">
        <v>26</v>
      </c>
    </row>
    <row r="448" spans="1:2" ht="15.75" thickBot="1">
      <c r="A448" s="3">
        <v>53076</v>
      </c>
      <c r="B448" s="3">
        <v>25</v>
      </c>
    </row>
    <row r="449" spans="1:2" ht="15.75" thickBot="1">
      <c r="A449" s="3">
        <v>53096</v>
      </c>
      <c r="B449" s="3">
        <v>29</v>
      </c>
    </row>
    <row r="450" spans="1:2" ht="15.75" thickBot="1">
      <c r="A450" s="3">
        <v>53191</v>
      </c>
      <c r="B450" s="3">
        <v>27</v>
      </c>
    </row>
    <row r="451" spans="1:2" ht="15.75" thickBot="1">
      <c r="A451" s="3">
        <v>53767</v>
      </c>
      <c r="B451" s="3">
        <v>25</v>
      </c>
    </row>
    <row r="452" spans="1:2" ht="15.75" thickBot="1">
      <c r="A452" s="3">
        <v>54064</v>
      </c>
      <c r="B452" s="3">
        <v>38</v>
      </c>
    </row>
    <row r="453" spans="1:2" ht="15.75" thickBot="1">
      <c r="A453" s="3">
        <v>54178</v>
      </c>
      <c r="B453" s="3">
        <v>24</v>
      </c>
    </row>
    <row r="454" spans="1:2" ht="15.75" thickBot="1">
      <c r="A454" s="3">
        <v>54246</v>
      </c>
      <c r="B454" s="3">
        <v>23</v>
      </c>
    </row>
    <row r="455" spans="1:2" ht="15.75" thickBot="1">
      <c r="A455" s="3">
        <v>54387</v>
      </c>
      <c r="B455" s="3">
        <v>25</v>
      </c>
    </row>
    <row r="456" spans="1:2" ht="15.75" thickBot="1">
      <c r="A456" s="3">
        <v>54484</v>
      </c>
      <c r="B456" s="3">
        <v>43</v>
      </c>
    </row>
    <row r="457" spans="1:2" ht="15.75" thickBot="1">
      <c r="A457" s="3">
        <v>54674</v>
      </c>
      <c r="B457" s="3">
        <v>38</v>
      </c>
    </row>
    <row r="458" spans="1:2" ht="15.75" thickBot="1">
      <c r="A458" s="3">
        <v>54680</v>
      </c>
      <c r="B458" s="3">
        <v>26</v>
      </c>
    </row>
    <row r="459" spans="1:2" ht="15.75" thickBot="1">
      <c r="A459" s="3">
        <v>54903</v>
      </c>
      <c r="B459" s="3">
        <v>23</v>
      </c>
    </row>
    <row r="460" spans="1:2" ht="15.75" thickBot="1">
      <c r="A460" s="3">
        <v>55133</v>
      </c>
      <c r="B460" s="3">
        <v>22</v>
      </c>
    </row>
    <row r="461" spans="1:2" ht="15.75" thickBot="1">
      <c r="A461" s="3">
        <v>55138</v>
      </c>
      <c r="B461" s="3">
        <v>33</v>
      </c>
    </row>
    <row r="462" spans="1:2" ht="15.75" thickBot="1">
      <c r="A462" s="3">
        <v>55153</v>
      </c>
      <c r="B462" s="3">
        <v>29</v>
      </c>
    </row>
    <row r="463" spans="1:2" ht="15.75" thickBot="1">
      <c r="A463" s="3">
        <v>55264</v>
      </c>
      <c r="B463" s="3">
        <v>41</v>
      </c>
    </row>
    <row r="464" spans="1:2" ht="15.75" thickBot="1">
      <c r="A464" s="3">
        <v>55376</v>
      </c>
      <c r="B464" s="3">
        <v>31</v>
      </c>
    </row>
    <row r="465" spans="1:2" ht="15.75" thickBot="1">
      <c r="A465" s="3">
        <v>55414</v>
      </c>
      <c r="B465" s="3">
        <v>24</v>
      </c>
    </row>
    <row r="466" spans="1:2" ht="15.75" thickBot="1">
      <c r="A466" s="3">
        <v>55501</v>
      </c>
      <c r="B466" s="3">
        <v>26</v>
      </c>
    </row>
    <row r="467" spans="1:2" ht="15.75" thickBot="1">
      <c r="A467" s="3">
        <v>55582</v>
      </c>
      <c r="B467" s="3">
        <v>37</v>
      </c>
    </row>
    <row r="468" spans="1:2" ht="15.75" thickBot="1">
      <c r="A468" s="3">
        <v>55615</v>
      </c>
      <c r="B468" s="3">
        <v>59</v>
      </c>
    </row>
    <row r="469" spans="1:2" ht="15.75" thickBot="1">
      <c r="A469" s="3">
        <v>55861</v>
      </c>
      <c r="B469" s="3">
        <v>23</v>
      </c>
    </row>
    <row r="470" spans="1:2" ht="15.75" thickBot="1">
      <c r="A470" s="3">
        <v>56000</v>
      </c>
      <c r="B470" s="3">
        <v>24</v>
      </c>
    </row>
    <row r="471" spans="1:2" ht="15.75" thickBot="1">
      <c r="A471" s="3">
        <v>56083</v>
      </c>
      <c r="B471" s="3">
        <v>30</v>
      </c>
    </row>
    <row r="472" spans="1:2" ht="15.75" thickBot="1">
      <c r="A472" s="3">
        <v>56091</v>
      </c>
      <c r="B472" s="3">
        <v>28</v>
      </c>
    </row>
    <row r="473" spans="1:2" ht="15.75" thickBot="1">
      <c r="A473" s="3">
        <v>56120</v>
      </c>
      <c r="B473" s="3">
        <v>28</v>
      </c>
    </row>
    <row r="474" spans="1:2" ht="15.75" thickBot="1">
      <c r="A474" s="3">
        <v>56184</v>
      </c>
      <c r="B474" s="3">
        <v>29</v>
      </c>
    </row>
    <row r="475" spans="1:2" ht="15.75" thickBot="1">
      <c r="A475" s="3">
        <v>56379</v>
      </c>
      <c r="B475" s="3">
        <v>43</v>
      </c>
    </row>
    <row r="476" spans="1:2" ht="15.75" thickBot="1">
      <c r="A476" s="3">
        <v>56544</v>
      </c>
      <c r="B476" s="3">
        <v>23</v>
      </c>
    </row>
    <row r="477" spans="1:2" ht="15.75" thickBot="1">
      <c r="A477" s="3">
        <v>57148</v>
      </c>
      <c r="B477" s="3">
        <v>42</v>
      </c>
    </row>
    <row r="478" spans="1:2" ht="15.75" thickBot="1">
      <c r="A478" s="3">
        <v>57164</v>
      </c>
      <c r="B478" s="3">
        <v>40</v>
      </c>
    </row>
    <row r="479" spans="1:2" ht="15.75" thickBot="1">
      <c r="A479" s="3">
        <v>57427</v>
      </c>
      <c r="B479" s="3">
        <v>39</v>
      </c>
    </row>
    <row r="480" spans="1:2" ht="15.75" thickBot="1">
      <c r="A480" s="3">
        <v>57505</v>
      </c>
      <c r="B480" s="3">
        <v>51</v>
      </c>
    </row>
    <row r="481" spans="1:2" ht="15.75" thickBot="1">
      <c r="A481" s="3">
        <v>57507</v>
      </c>
      <c r="B481" s="3">
        <v>31</v>
      </c>
    </row>
    <row r="482" spans="1:2" ht="15.75" thickBot="1">
      <c r="A482" s="3">
        <v>57528</v>
      </c>
      <c r="B482" s="3">
        <v>24</v>
      </c>
    </row>
    <row r="483" spans="1:2" ht="15.75" thickBot="1">
      <c r="A483" s="3">
        <v>57699</v>
      </c>
      <c r="B483" s="3">
        <v>39</v>
      </c>
    </row>
    <row r="484" spans="1:2" ht="15.75" thickBot="1">
      <c r="A484" s="3">
        <v>57735</v>
      </c>
      <c r="B484" s="3">
        <v>41</v>
      </c>
    </row>
    <row r="485" spans="1:2" ht="15.75" thickBot="1">
      <c r="A485" s="3">
        <v>57844</v>
      </c>
      <c r="B485" s="3">
        <v>23</v>
      </c>
    </row>
    <row r="486" spans="1:2" ht="15.75" thickBot="1">
      <c r="A486" s="3">
        <v>57979</v>
      </c>
      <c r="B486" s="3">
        <v>23</v>
      </c>
    </row>
    <row r="487" spans="1:2" ht="15.75" thickBot="1">
      <c r="A487" s="3">
        <v>58356</v>
      </c>
      <c r="B487" s="3">
        <v>33</v>
      </c>
    </row>
    <row r="488" spans="1:2" ht="15.75" thickBot="1">
      <c r="A488" s="3">
        <v>58452</v>
      </c>
      <c r="B488" s="3">
        <v>26</v>
      </c>
    </row>
    <row r="489" spans="1:2" ht="15.75" thickBot="1">
      <c r="A489" s="3">
        <v>58540</v>
      </c>
      <c r="B489" s="3">
        <v>20</v>
      </c>
    </row>
    <row r="490" spans="1:2" ht="15.75" thickBot="1">
      <c r="A490" s="3">
        <v>58553</v>
      </c>
      <c r="B490" s="3">
        <v>49</v>
      </c>
    </row>
    <row r="491" spans="1:2" ht="15.75" thickBot="1">
      <c r="A491" s="3">
        <v>58631</v>
      </c>
      <c r="B491" s="3">
        <v>42</v>
      </c>
    </row>
    <row r="492" spans="1:2" ht="15.75" thickBot="1">
      <c r="A492" s="3">
        <v>58682</v>
      </c>
      <c r="B492" s="3">
        <v>22</v>
      </c>
    </row>
    <row r="493" spans="1:2" ht="15.75" thickBot="1">
      <c r="A493" s="3">
        <v>58827</v>
      </c>
      <c r="B493" s="3">
        <v>26</v>
      </c>
    </row>
    <row r="494" spans="1:2" ht="15.75" thickBot="1">
      <c r="A494" s="3">
        <v>58857</v>
      </c>
      <c r="B494" s="3">
        <v>52</v>
      </c>
    </row>
    <row r="495" spans="1:2" ht="15.75" thickBot="1">
      <c r="A495" s="3">
        <v>58945</v>
      </c>
      <c r="B495" s="3">
        <v>19</v>
      </c>
    </row>
    <row r="496" spans="1:2" ht="15.75" thickBot="1">
      <c r="A496" s="3">
        <v>58961</v>
      </c>
      <c r="B496" s="3">
        <v>21</v>
      </c>
    </row>
    <row r="497" spans="1:2" ht="15.75" thickBot="1">
      <c r="A497" s="3">
        <v>59045</v>
      </c>
      <c r="B497" s="3">
        <v>24</v>
      </c>
    </row>
    <row r="498" spans="1:2" ht="15.75" thickBot="1">
      <c r="A498" s="3">
        <v>59110</v>
      </c>
      <c r="B498" s="3">
        <v>31</v>
      </c>
    </row>
    <row r="499" spans="1:2" ht="15.75" thickBot="1">
      <c r="A499" s="3">
        <v>59151</v>
      </c>
      <c r="B499" s="3">
        <v>23</v>
      </c>
    </row>
    <row r="500" spans="1:2" ht="15.75" thickBot="1">
      <c r="A500" s="3">
        <v>59160</v>
      </c>
      <c r="B500" s="3">
        <v>37</v>
      </c>
    </row>
    <row r="501" spans="1:2" ht="15.75" thickBot="1">
      <c r="A501" s="3">
        <v>59186</v>
      </c>
      <c r="B501" s="3">
        <v>25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3B440-D337-4C01-A97B-D8B28E69E237}">
  <dimension ref="A1:I501"/>
  <sheetViews>
    <sheetView workbookViewId="0"/>
  </sheetViews>
  <sheetFormatPr defaultRowHeight="15"/>
  <cols>
    <col min="1" max="1" width="11.28515625" customWidth="1"/>
    <col min="3" max="3" width="19.28515625" customWidth="1"/>
    <col min="6" max="6" width="10.42578125" customWidth="1"/>
    <col min="7" max="7" width="10" customWidth="1"/>
    <col min="8" max="8" width="26.28515625" customWidth="1"/>
    <col min="9" max="9" width="29.28515625" customWidth="1"/>
  </cols>
  <sheetData>
    <row r="1" spans="1:9" ht="60.75" thickBot="1">
      <c r="A1" s="1" t="s">
        <v>0</v>
      </c>
      <c r="B1" s="1" t="s">
        <v>1</v>
      </c>
      <c r="C1" s="1" t="s">
        <v>2</v>
      </c>
      <c r="F1" s="6" t="s">
        <v>6</v>
      </c>
      <c r="G1" s="6" t="s">
        <v>7</v>
      </c>
      <c r="H1" s="6" t="s">
        <v>8</v>
      </c>
      <c r="I1" s="6" t="s">
        <v>9</v>
      </c>
    </row>
    <row r="2" spans="1:9" ht="15.75" thickBot="1">
      <c r="A2" s="2">
        <v>190</v>
      </c>
      <c r="B2" s="2">
        <v>37</v>
      </c>
      <c r="C2" s="2">
        <v>0</v>
      </c>
      <c r="F2" s="4">
        <f>MEDIAN(C2:C501)</f>
        <v>3</v>
      </c>
      <c r="G2" s="4">
        <f>MODE(C2:C501)</f>
        <v>1</v>
      </c>
      <c r="H2" s="4">
        <f>COUNTIF(C2:C501, 0)</f>
        <v>42</v>
      </c>
      <c r="I2" s="4">
        <f>H2/500</f>
        <v>8.4000000000000005E-2</v>
      </c>
    </row>
    <row r="3" spans="1:9" ht="15.75" thickBot="1">
      <c r="A3" s="2">
        <v>437</v>
      </c>
      <c r="B3" s="2">
        <v>47</v>
      </c>
      <c r="C3" s="2">
        <v>2</v>
      </c>
    </row>
    <row r="4" spans="1:9" ht="15.75" thickBot="1">
      <c r="A4" s="2">
        <v>532</v>
      </c>
      <c r="B4" s="2">
        <v>26</v>
      </c>
      <c r="C4" s="2">
        <v>3</v>
      </c>
    </row>
    <row r="5" spans="1:9" ht="15.75" thickBot="1">
      <c r="A5" s="2">
        <v>723</v>
      </c>
      <c r="B5" s="2">
        <v>38</v>
      </c>
      <c r="C5" s="2">
        <v>0</v>
      </c>
    </row>
    <row r="6" spans="1:9" ht="15.75" thickBot="1">
      <c r="A6" s="2">
        <v>1077</v>
      </c>
      <c r="B6" s="2">
        <v>35</v>
      </c>
      <c r="C6" s="2">
        <v>4</v>
      </c>
    </row>
    <row r="7" spans="1:9" ht="15.75" thickBot="1">
      <c r="A7" s="2">
        <v>1098</v>
      </c>
      <c r="B7" s="2">
        <v>36</v>
      </c>
      <c r="C7" s="2">
        <v>4</v>
      </c>
    </row>
    <row r="8" spans="1:9" ht="15.75" thickBot="1">
      <c r="A8" s="2">
        <v>1282</v>
      </c>
      <c r="B8" s="2">
        <v>24</v>
      </c>
      <c r="C8" s="2">
        <v>2</v>
      </c>
    </row>
    <row r="9" spans="1:9" ht="15.75" thickBot="1">
      <c r="A9" s="2">
        <v>1311</v>
      </c>
      <c r="B9" s="2">
        <v>29</v>
      </c>
      <c r="C9" s="2">
        <v>4</v>
      </c>
    </row>
    <row r="10" spans="1:9" ht="15.75" thickBot="1">
      <c r="A10" s="2">
        <v>1447</v>
      </c>
      <c r="B10" s="2">
        <v>38</v>
      </c>
      <c r="C10" s="2">
        <v>3</v>
      </c>
    </row>
    <row r="11" spans="1:9" ht="15.75" thickBot="1">
      <c r="A11" s="2">
        <v>1799</v>
      </c>
      <c r="B11" s="2">
        <v>23</v>
      </c>
      <c r="C11" s="2">
        <v>0</v>
      </c>
    </row>
    <row r="12" spans="1:9" ht="15.75" thickBot="1">
      <c r="A12" s="2">
        <v>2028</v>
      </c>
      <c r="B12" s="2">
        <v>28</v>
      </c>
      <c r="C12" s="2">
        <v>3</v>
      </c>
    </row>
    <row r="13" spans="1:9" ht="15.75" thickBot="1">
      <c r="A13" s="2">
        <v>2230</v>
      </c>
      <c r="B13" s="2">
        <v>30</v>
      </c>
      <c r="C13" s="2">
        <v>5</v>
      </c>
    </row>
    <row r="14" spans="1:9" ht="15.75" thickBot="1">
      <c r="A14" s="2">
        <v>2262</v>
      </c>
      <c r="B14" s="2">
        <v>53</v>
      </c>
      <c r="C14" s="2">
        <v>3</v>
      </c>
    </row>
    <row r="15" spans="1:9" ht="15.75" thickBot="1">
      <c r="A15" s="2">
        <v>2280</v>
      </c>
      <c r="B15" s="2">
        <v>36</v>
      </c>
      <c r="C15" s="2">
        <v>6</v>
      </c>
    </row>
    <row r="16" spans="1:9" ht="15.75" thickBot="1">
      <c r="A16" s="2">
        <v>2592</v>
      </c>
      <c r="B16" s="2">
        <v>30</v>
      </c>
      <c r="C16" s="2">
        <v>2</v>
      </c>
    </row>
    <row r="17" spans="1:3" ht="15.75" thickBot="1">
      <c r="A17" s="2">
        <v>2713</v>
      </c>
      <c r="B17" s="2">
        <v>41</v>
      </c>
      <c r="C17" s="2">
        <v>4</v>
      </c>
    </row>
    <row r="18" spans="1:3" ht="15.75" thickBot="1">
      <c r="A18" s="2">
        <v>2841</v>
      </c>
      <c r="B18" s="2">
        <v>48</v>
      </c>
      <c r="C18" s="2">
        <v>3</v>
      </c>
    </row>
    <row r="19" spans="1:3" ht="15.75" thickBot="1">
      <c r="A19" s="2">
        <v>2979</v>
      </c>
      <c r="B19" s="2">
        <v>21</v>
      </c>
      <c r="C19" s="2">
        <v>1</v>
      </c>
    </row>
    <row r="20" spans="1:3" ht="15.75" thickBot="1">
      <c r="A20" s="2">
        <v>3004</v>
      </c>
      <c r="B20" s="2">
        <v>20</v>
      </c>
      <c r="C20" s="2">
        <v>1</v>
      </c>
    </row>
    <row r="21" spans="1:3" ht="15.75" thickBot="1">
      <c r="A21" s="2">
        <v>3087</v>
      </c>
      <c r="B21" s="2">
        <v>30</v>
      </c>
      <c r="C21" s="2">
        <v>5</v>
      </c>
    </row>
    <row r="22" spans="1:3" ht="15.75" thickBot="1">
      <c r="A22" s="2">
        <v>3165</v>
      </c>
      <c r="B22" s="2">
        <v>27</v>
      </c>
      <c r="C22" s="2">
        <v>3</v>
      </c>
    </row>
    <row r="23" spans="1:3" ht="15.75" thickBot="1">
      <c r="A23" s="2">
        <v>3318</v>
      </c>
      <c r="B23" s="2">
        <v>29</v>
      </c>
      <c r="C23" s="2">
        <v>1</v>
      </c>
    </row>
    <row r="24" spans="1:3" ht="15.75" thickBot="1">
      <c r="A24" s="2">
        <v>3378</v>
      </c>
      <c r="B24" s="2">
        <v>29</v>
      </c>
      <c r="C24" s="2">
        <v>1</v>
      </c>
    </row>
    <row r="25" spans="1:3" ht="15.75" thickBot="1">
      <c r="A25" s="2">
        <v>3548</v>
      </c>
      <c r="B25" s="2">
        <v>26</v>
      </c>
      <c r="C25" s="2">
        <v>4</v>
      </c>
    </row>
    <row r="26" spans="1:3" ht="15.75" thickBot="1">
      <c r="A26" s="2">
        <v>3630</v>
      </c>
      <c r="B26" s="2">
        <v>38</v>
      </c>
      <c r="C26" s="2">
        <v>2</v>
      </c>
    </row>
    <row r="27" spans="1:3" ht="15.75" thickBot="1">
      <c r="A27" s="2">
        <v>3904</v>
      </c>
      <c r="B27" s="2">
        <v>28</v>
      </c>
      <c r="C27" s="2">
        <v>2</v>
      </c>
    </row>
    <row r="28" spans="1:3" ht="15.75" thickBot="1">
      <c r="A28" s="2">
        <v>3911</v>
      </c>
      <c r="B28" s="2">
        <v>22</v>
      </c>
      <c r="C28" s="2">
        <v>2</v>
      </c>
    </row>
    <row r="29" spans="1:3" ht="15.75" thickBot="1">
      <c r="A29" s="2">
        <v>4114</v>
      </c>
      <c r="B29" s="2">
        <v>39</v>
      </c>
      <c r="C29" s="2">
        <v>1</v>
      </c>
    </row>
    <row r="30" spans="1:3" ht="15.75" thickBot="1">
      <c r="A30" s="2">
        <v>4242</v>
      </c>
      <c r="B30" s="2">
        <v>26</v>
      </c>
      <c r="C30" s="2">
        <v>3</v>
      </c>
    </row>
    <row r="31" spans="1:3" ht="15.75" thickBot="1">
      <c r="A31" s="2">
        <v>4474</v>
      </c>
      <c r="B31" s="2">
        <v>24</v>
      </c>
      <c r="C31" s="2">
        <v>4</v>
      </c>
    </row>
    <row r="32" spans="1:3" ht="15.75" thickBot="1">
      <c r="A32" s="2">
        <v>4637</v>
      </c>
      <c r="B32" s="2">
        <v>66</v>
      </c>
      <c r="C32" s="2">
        <v>1</v>
      </c>
    </row>
    <row r="33" spans="1:3" ht="15.75" thickBot="1">
      <c r="A33" s="2">
        <v>4657</v>
      </c>
      <c r="B33" s="2">
        <v>32</v>
      </c>
      <c r="C33" s="2">
        <v>3</v>
      </c>
    </row>
    <row r="34" spans="1:3" ht="15.75" thickBot="1">
      <c r="A34" s="2">
        <v>4689</v>
      </c>
      <c r="B34" s="2">
        <v>39</v>
      </c>
      <c r="C34" s="2">
        <v>0</v>
      </c>
    </row>
    <row r="35" spans="1:3" ht="15.75" thickBot="1">
      <c r="A35" s="2">
        <v>4693</v>
      </c>
      <c r="B35" s="2">
        <v>30</v>
      </c>
      <c r="C35" s="2">
        <v>19</v>
      </c>
    </row>
    <row r="36" spans="1:3" ht="15.75" thickBot="1">
      <c r="A36" s="2">
        <v>4836</v>
      </c>
      <c r="B36" s="2">
        <v>32</v>
      </c>
      <c r="C36" s="2">
        <v>1</v>
      </c>
    </row>
    <row r="37" spans="1:3" ht="15.75" thickBot="1">
      <c r="A37" s="2">
        <v>4839</v>
      </c>
      <c r="B37" s="2">
        <v>26</v>
      </c>
      <c r="C37" s="2">
        <v>3</v>
      </c>
    </row>
    <row r="38" spans="1:3" ht="15.75" thickBot="1">
      <c r="A38" s="2">
        <v>5128</v>
      </c>
      <c r="B38" s="2">
        <v>51</v>
      </c>
      <c r="C38" s="2">
        <v>0</v>
      </c>
    </row>
    <row r="39" spans="1:3" ht="15.75" thickBot="1">
      <c r="A39" s="2">
        <v>5160</v>
      </c>
      <c r="B39" s="2">
        <v>32</v>
      </c>
      <c r="C39" s="2">
        <v>1</v>
      </c>
    </row>
    <row r="40" spans="1:3" ht="15.75" thickBot="1">
      <c r="A40" s="2">
        <v>5168</v>
      </c>
      <c r="B40" s="2">
        <v>24</v>
      </c>
      <c r="C40" s="2">
        <v>2</v>
      </c>
    </row>
    <row r="41" spans="1:3" ht="15.75" thickBot="1">
      <c r="A41" s="2">
        <v>5180</v>
      </c>
      <c r="B41" s="2">
        <v>53</v>
      </c>
      <c r="C41" s="2">
        <v>1</v>
      </c>
    </row>
    <row r="42" spans="1:3" ht="15.75" thickBot="1">
      <c r="A42" s="2">
        <v>5204</v>
      </c>
      <c r="B42" s="2">
        <v>30</v>
      </c>
      <c r="C42" s="2">
        <v>1</v>
      </c>
    </row>
    <row r="43" spans="1:3" ht="15.75" thickBot="1">
      <c r="A43" s="2">
        <v>5395</v>
      </c>
      <c r="B43" s="2">
        <v>54</v>
      </c>
      <c r="C43" s="2">
        <v>3</v>
      </c>
    </row>
    <row r="44" spans="1:3" ht="15.75" thickBot="1">
      <c r="A44" s="2">
        <v>5406</v>
      </c>
      <c r="B44" s="2">
        <v>27</v>
      </c>
      <c r="C44" s="2">
        <v>6</v>
      </c>
    </row>
    <row r="45" spans="1:3" ht="15.75" thickBot="1">
      <c r="A45" s="2">
        <v>5743</v>
      </c>
      <c r="B45" s="2">
        <v>25</v>
      </c>
      <c r="C45" s="2">
        <v>1</v>
      </c>
    </row>
    <row r="46" spans="1:3" ht="15.75" thickBot="1">
      <c r="A46" s="2">
        <v>5755</v>
      </c>
      <c r="B46" s="2">
        <v>28</v>
      </c>
      <c r="C46" s="2">
        <v>4</v>
      </c>
    </row>
    <row r="47" spans="1:3" ht="15.75" thickBot="1">
      <c r="A47" s="2">
        <v>5855</v>
      </c>
      <c r="B47" s="2">
        <v>39</v>
      </c>
      <c r="C47" s="2">
        <v>1</v>
      </c>
    </row>
    <row r="48" spans="1:3" ht="15.75" thickBot="1">
      <c r="A48" s="2">
        <v>5935</v>
      </c>
      <c r="B48" s="2">
        <v>40</v>
      </c>
      <c r="C48" s="2">
        <v>3</v>
      </c>
    </row>
    <row r="49" spans="1:3" ht="15.75" thickBot="1">
      <c r="A49" s="2">
        <v>5938</v>
      </c>
      <c r="B49" s="2">
        <v>29</v>
      </c>
      <c r="C49" s="2">
        <v>3</v>
      </c>
    </row>
    <row r="50" spans="1:3" ht="15.75" thickBot="1">
      <c r="A50" s="2">
        <v>5941</v>
      </c>
      <c r="B50" s="2">
        <v>41</v>
      </c>
      <c r="C50" s="2">
        <v>2</v>
      </c>
    </row>
    <row r="51" spans="1:3" ht="15.75" thickBot="1">
      <c r="A51" s="2">
        <v>5951</v>
      </c>
      <c r="B51" s="2">
        <v>43</v>
      </c>
      <c r="C51" s="2">
        <v>2</v>
      </c>
    </row>
    <row r="52" spans="1:3" ht="15.75" thickBot="1">
      <c r="A52" s="2">
        <v>5996</v>
      </c>
      <c r="B52" s="2">
        <v>26</v>
      </c>
      <c r="C52" s="2">
        <v>4</v>
      </c>
    </row>
    <row r="53" spans="1:3" ht="15.75" thickBot="1">
      <c r="A53" s="2">
        <v>6139</v>
      </c>
      <c r="B53" s="2">
        <v>63</v>
      </c>
      <c r="C53" s="2">
        <v>1</v>
      </c>
    </row>
    <row r="54" spans="1:3" ht="15.75" thickBot="1">
      <c r="A54" s="2">
        <v>6216</v>
      </c>
      <c r="B54" s="2">
        <v>43</v>
      </c>
      <c r="C54" s="2">
        <v>3</v>
      </c>
    </row>
    <row r="55" spans="1:3" ht="15.75" thickBot="1">
      <c r="A55" s="2">
        <v>6483</v>
      </c>
      <c r="B55" s="2">
        <v>33</v>
      </c>
      <c r="C55" s="2">
        <v>4</v>
      </c>
    </row>
    <row r="56" spans="1:3" ht="15.75" thickBot="1">
      <c r="A56" s="2">
        <v>6511</v>
      </c>
      <c r="B56" s="2">
        <v>26</v>
      </c>
      <c r="C56" s="2">
        <v>2</v>
      </c>
    </row>
    <row r="57" spans="1:3" ht="15.75" thickBot="1">
      <c r="A57" s="2">
        <v>6551</v>
      </c>
      <c r="B57" s="2">
        <v>24</v>
      </c>
      <c r="C57" s="2">
        <v>3</v>
      </c>
    </row>
    <row r="58" spans="1:3" ht="15.75" thickBot="1">
      <c r="A58" s="2">
        <v>6658</v>
      </c>
      <c r="B58" s="2">
        <v>29</v>
      </c>
      <c r="C58" s="2">
        <v>3</v>
      </c>
    </row>
    <row r="59" spans="1:3" ht="15.75" thickBot="1">
      <c r="A59" s="2">
        <v>6776</v>
      </c>
      <c r="B59" s="2">
        <v>25</v>
      </c>
      <c r="C59" s="2">
        <v>3</v>
      </c>
    </row>
    <row r="60" spans="1:3" ht="15.75" thickBot="1">
      <c r="A60" s="2">
        <v>6896</v>
      </c>
      <c r="B60" s="2">
        <v>27</v>
      </c>
      <c r="C60" s="2">
        <v>2</v>
      </c>
    </row>
    <row r="61" spans="1:3" ht="15.75" thickBot="1">
      <c r="A61" s="2">
        <v>6932</v>
      </c>
      <c r="B61" s="2">
        <v>40</v>
      </c>
      <c r="C61" s="2">
        <v>4</v>
      </c>
    </row>
    <row r="62" spans="1:3" ht="15.75" thickBot="1">
      <c r="A62" s="2">
        <v>6939</v>
      </c>
      <c r="B62" s="2">
        <v>35</v>
      </c>
      <c r="C62" s="2">
        <v>1</v>
      </c>
    </row>
    <row r="63" spans="1:3" ht="15.75" thickBot="1">
      <c r="A63" s="2">
        <v>6952</v>
      </c>
      <c r="B63" s="2">
        <v>22</v>
      </c>
      <c r="C63" s="2">
        <v>1</v>
      </c>
    </row>
    <row r="64" spans="1:3" ht="15.75" thickBot="1">
      <c r="A64" s="2">
        <v>7312</v>
      </c>
      <c r="B64" s="2">
        <v>32</v>
      </c>
      <c r="C64" s="2">
        <v>2</v>
      </c>
    </row>
    <row r="65" spans="1:3" ht="15.75" thickBot="1">
      <c r="A65" s="2">
        <v>7501</v>
      </c>
      <c r="B65" s="2">
        <v>29</v>
      </c>
      <c r="C65" s="2">
        <v>5</v>
      </c>
    </row>
    <row r="66" spans="1:3" ht="15.75" thickBot="1">
      <c r="A66" s="2">
        <v>7526</v>
      </c>
      <c r="B66" s="2">
        <v>30</v>
      </c>
      <c r="C66" s="2">
        <v>3</v>
      </c>
    </row>
    <row r="67" spans="1:3" ht="15.75" thickBot="1">
      <c r="A67" s="2">
        <v>7666</v>
      </c>
      <c r="B67" s="2">
        <v>23</v>
      </c>
      <c r="C67" s="2">
        <v>4</v>
      </c>
    </row>
    <row r="68" spans="1:3" ht="15.75" thickBot="1">
      <c r="A68" s="2">
        <v>7814</v>
      </c>
      <c r="B68" s="2">
        <v>28</v>
      </c>
      <c r="C68" s="2">
        <v>1</v>
      </c>
    </row>
    <row r="69" spans="1:3" ht="15.75" thickBot="1">
      <c r="A69" s="2">
        <v>7915</v>
      </c>
      <c r="B69" s="2">
        <v>35</v>
      </c>
      <c r="C69" s="2">
        <v>0</v>
      </c>
    </row>
    <row r="70" spans="1:3" ht="15.75" thickBot="1">
      <c r="A70" s="2">
        <v>7998</v>
      </c>
      <c r="B70" s="2">
        <v>31</v>
      </c>
      <c r="C70" s="2">
        <v>1</v>
      </c>
    </row>
    <row r="71" spans="1:3" ht="15.75" thickBot="1">
      <c r="A71" s="2">
        <v>8210</v>
      </c>
      <c r="B71" s="2">
        <v>47</v>
      </c>
      <c r="C71" s="2">
        <v>4</v>
      </c>
    </row>
    <row r="72" spans="1:3" ht="15.75" thickBot="1">
      <c r="A72" s="2">
        <v>8425</v>
      </c>
      <c r="B72" s="2">
        <v>40</v>
      </c>
      <c r="C72" s="2">
        <v>3</v>
      </c>
    </row>
    <row r="73" spans="1:3" ht="15.75" thickBot="1">
      <c r="A73" s="2">
        <v>8473</v>
      </c>
      <c r="B73" s="2">
        <v>46</v>
      </c>
      <c r="C73" s="2">
        <v>6</v>
      </c>
    </row>
    <row r="74" spans="1:3" ht="15.75" thickBot="1">
      <c r="A74" s="2">
        <v>8502</v>
      </c>
      <c r="B74" s="2">
        <v>30</v>
      </c>
      <c r="C74" s="2">
        <v>4</v>
      </c>
    </row>
    <row r="75" spans="1:3" ht="15.75" thickBot="1">
      <c r="A75" s="2">
        <v>8680</v>
      </c>
      <c r="B75" s="2">
        <v>24</v>
      </c>
      <c r="C75" s="2">
        <v>1</v>
      </c>
    </row>
    <row r="76" spans="1:3" ht="15.75" thickBot="1">
      <c r="A76" s="2">
        <v>8698</v>
      </c>
      <c r="B76" s="2">
        <v>46</v>
      </c>
      <c r="C76" s="2">
        <v>2</v>
      </c>
    </row>
    <row r="77" spans="1:3" ht="15.75" thickBot="1">
      <c r="A77" s="2">
        <v>8791</v>
      </c>
      <c r="B77" s="2">
        <v>28</v>
      </c>
      <c r="C77" s="2">
        <v>2</v>
      </c>
    </row>
    <row r="78" spans="1:3" ht="15.75" thickBot="1">
      <c r="A78" s="2">
        <v>8840</v>
      </c>
      <c r="B78" s="2">
        <v>50</v>
      </c>
      <c r="C78" s="2">
        <v>1</v>
      </c>
    </row>
    <row r="79" spans="1:3" ht="15.75" thickBot="1">
      <c r="A79" s="2">
        <v>9148</v>
      </c>
      <c r="B79" s="2">
        <v>33</v>
      </c>
      <c r="C79" s="2">
        <v>3</v>
      </c>
    </row>
    <row r="80" spans="1:3" ht="15.75" thickBot="1">
      <c r="A80" s="2">
        <v>9218</v>
      </c>
      <c r="B80" s="2">
        <v>67</v>
      </c>
      <c r="C80" s="2">
        <v>1</v>
      </c>
    </row>
    <row r="81" spans="1:3" ht="15.75" thickBot="1">
      <c r="A81" s="2">
        <v>9257</v>
      </c>
      <c r="B81" s="2">
        <v>48</v>
      </c>
      <c r="C81" s="2">
        <v>3</v>
      </c>
    </row>
    <row r="82" spans="1:3" ht="15.75" thickBot="1">
      <c r="A82" s="2">
        <v>9333</v>
      </c>
      <c r="B82" s="2">
        <v>28</v>
      </c>
      <c r="C82" s="2">
        <v>1</v>
      </c>
    </row>
    <row r="83" spans="1:3" ht="15.75" thickBot="1">
      <c r="A83" s="2">
        <v>9441</v>
      </c>
      <c r="B83" s="2">
        <v>41</v>
      </c>
      <c r="C83" s="2">
        <v>1</v>
      </c>
    </row>
    <row r="84" spans="1:3" ht="15.75" thickBot="1">
      <c r="A84" s="2">
        <v>9700</v>
      </c>
      <c r="B84" s="2">
        <v>33</v>
      </c>
      <c r="C84" s="2">
        <v>1</v>
      </c>
    </row>
    <row r="85" spans="1:3" ht="15.75" thickBot="1">
      <c r="A85" s="2">
        <v>9888</v>
      </c>
      <c r="B85" s="2">
        <v>27</v>
      </c>
      <c r="C85" s="2">
        <v>4</v>
      </c>
    </row>
    <row r="86" spans="1:3" ht="15.75" thickBot="1">
      <c r="A86" s="2">
        <v>10047</v>
      </c>
      <c r="B86" s="2">
        <v>18</v>
      </c>
      <c r="C86" s="2">
        <v>2</v>
      </c>
    </row>
    <row r="87" spans="1:3" ht="15.75" thickBot="1">
      <c r="A87" s="2">
        <v>10319</v>
      </c>
      <c r="B87" s="2">
        <v>18</v>
      </c>
      <c r="C87" s="2">
        <v>2</v>
      </c>
    </row>
    <row r="88" spans="1:3" ht="15.75" thickBot="1">
      <c r="A88" s="2">
        <v>10552</v>
      </c>
      <c r="B88" s="2">
        <v>21</v>
      </c>
      <c r="C88" s="2">
        <v>0</v>
      </c>
    </row>
    <row r="89" spans="1:3" ht="15.75" thickBot="1">
      <c r="A89" s="2">
        <v>10562</v>
      </c>
      <c r="B89" s="2">
        <v>56</v>
      </c>
      <c r="C89" s="2">
        <v>4</v>
      </c>
    </row>
    <row r="90" spans="1:3" ht="15.75" thickBot="1">
      <c r="A90" s="2">
        <v>10624</v>
      </c>
      <c r="B90" s="2">
        <v>23</v>
      </c>
      <c r="C90" s="2">
        <v>2</v>
      </c>
    </row>
    <row r="91" spans="1:3" ht="15.75" thickBot="1">
      <c r="A91" s="2">
        <v>10633</v>
      </c>
      <c r="B91" s="2">
        <v>44</v>
      </c>
      <c r="C91" s="2">
        <v>4</v>
      </c>
    </row>
    <row r="92" spans="1:3" ht="15.75" thickBot="1">
      <c r="A92" s="2">
        <v>10832</v>
      </c>
      <c r="B92" s="2">
        <v>38</v>
      </c>
      <c r="C92" s="2">
        <v>3</v>
      </c>
    </row>
    <row r="93" spans="1:3" ht="15.75" thickBot="1">
      <c r="A93" s="2">
        <v>10935</v>
      </c>
      <c r="B93" s="2">
        <v>23</v>
      </c>
      <c r="C93" s="2">
        <v>7</v>
      </c>
    </row>
    <row r="94" spans="1:3" ht="15.75" thickBot="1">
      <c r="A94" s="2">
        <v>11564</v>
      </c>
      <c r="B94" s="2">
        <v>32</v>
      </c>
      <c r="C94" s="2">
        <v>0</v>
      </c>
    </row>
    <row r="95" spans="1:3" ht="15.75" thickBot="1">
      <c r="A95" s="2">
        <v>11640</v>
      </c>
      <c r="B95" s="2">
        <v>57</v>
      </c>
      <c r="C95" s="2">
        <v>1</v>
      </c>
    </row>
    <row r="96" spans="1:3" ht="15.75" thickBot="1">
      <c r="A96" s="2">
        <v>11686</v>
      </c>
      <c r="B96" s="2">
        <v>33</v>
      </c>
      <c r="C96" s="2">
        <v>1</v>
      </c>
    </row>
    <row r="97" spans="1:3" ht="15.75" thickBot="1">
      <c r="A97" s="2">
        <v>11966</v>
      </c>
      <c r="B97" s="2">
        <v>28</v>
      </c>
      <c r="C97" s="2">
        <v>4</v>
      </c>
    </row>
    <row r="98" spans="1:3" ht="15.75" thickBot="1">
      <c r="A98" s="2">
        <v>12052</v>
      </c>
      <c r="B98" s="2">
        <v>23</v>
      </c>
      <c r="C98" s="2">
        <v>1</v>
      </c>
    </row>
    <row r="99" spans="1:3" ht="15.75" thickBot="1">
      <c r="A99" s="2">
        <v>12162</v>
      </c>
      <c r="B99" s="2">
        <v>29</v>
      </c>
      <c r="C99" s="2">
        <v>3</v>
      </c>
    </row>
    <row r="100" spans="1:3" ht="15.75" thickBot="1">
      <c r="A100" s="2">
        <v>12605</v>
      </c>
      <c r="B100" s="2">
        <v>27</v>
      </c>
      <c r="C100" s="2">
        <v>6</v>
      </c>
    </row>
    <row r="101" spans="1:3" ht="15.75" thickBot="1">
      <c r="A101" s="3">
        <v>12671</v>
      </c>
      <c r="B101" s="3">
        <v>27</v>
      </c>
      <c r="C101" s="3">
        <v>2</v>
      </c>
    </row>
    <row r="102" spans="1:3" ht="15.75" thickBot="1">
      <c r="A102" s="3">
        <v>13018</v>
      </c>
      <c r="B102" s="3">
        <v>24</v>
      </c>
      <c r="C102" s="3">
        <v>0</v>
      </c>
    </row>
    <row r="103" spans="1:3" ht="15.75" thickBot="1">
      <c r="A103" s="3">
        <v>13116</v>
      </c>
      <c r="B103" s="3">
        <v>38</v>
      </c>
      <c r="C103" s="3">
        <v>1</v>
      </c>
    </row>
    <row r="104" spans="1:3" ht="15.75" thickBot="1">
      <c r="A104" s="3">
        <v>13682</v>
      </c>
      <c r="B104" s="3">
        <v>24</v>
      </c>
      <c r="C104" s="3">
        <v>1</v>
      </c>
    </row>
    <row r="105" spans="1:3" ht="15.75" thickBot="1">
      <c r="A105" s="3">
        <v>13747</v>
      </c>
      <c r="B105" s="3">
        <v>23</v>
      </c>
      <c r="C105" s="3">
        <v>2</v>
      </c>
    </row>
    <row r="106" spans="1:3" ht="15.75" thickBot="1">
      <c r="A106" s="3">
        <v>13778</v>
      </c>
      <c r="B106" s="3">
        <v>21</v>
      </c>
      <c r="C106" s="3">
        <v>1</v>
      </c>
    </row>
    <row r="107" spans="1:3" ht="15.75" thickBot="1">
      <c r="A107" s="3">
        <v>13878</v>
      </c>
      <c r="B107" s="3">
        <v>39</v>
      </c>
      <c r="C107" s="3">
        <v>2</v>
      </c>
    </row>
    <row r="108" spans="1:3" ht="15.75" thickBot="1">
      <c r="A108" s="3">
        <v>13896</v>
      </c>
      <c r="B108" s="3">
        <v>23</v>
      </c>
      <c r="C108" s="3">
        <v>3</v>
      </c>
    </row>
    <row r="109" spans="1:3" ht="15.75" thickBot="1">
      <c r="A109" s="3">
        <v>13908</v>
      </c>
      <c r="B109" s="3">
        <v>47</v>
      </c>
      <c r="C109" s="3">
        <v>4</v>
      </c>
    </row>
    <row r="110" spans="1:3" ht="15.75" thickBot="1">
      <c r="A110" s="3">
        <v>13980</v>
      </c>
      <c r="B110" s="3">
        <v>34</v>
      </c>
      <c r="C110" s="3">
        <v>4</v>
      </c>
    </row>
    <row r="111" spans="1:3" ht="15.75" thickBot="1">
      <c r="A111" s="3">
        <v>14069</v>
      </c>
      <c r="B111" s="3">
        <v>19</v>
      </c>
      <c r="C111" s="3">
        <v>16</v>
      </c>
    </row>
    <row r="112" spans="1:3" ht="15.75" thickBot="1">
      <c r="A112" s="3">
        <v>14362</v>
      </c>
      <c r="B112" s="3">
        <v>25</v>
      </c>
      <c r="C112" s="3">
        <v>1</v>
      </c>
    </row>
    <row r="113" spans="1:3" ht="15.75" thickBot="1">
      <c r="A113" s="3">
        <v>14366</v>
      </c>
      <c r="B113" s="3">
        <v>31</v>
      </c>
      <c r="C113" s="3">
        <v>5</v>
      </c>
    </row>
    <row r="114" spans="1:3" ht="15.75" thickBot="1">
      <c r="A114" s="3">
        <v>14452</v>
      </c>
      <c r="B114" s="3">
        <v>25</v>
      </c>
      <c r="C114" s="3">
        <v>3</v>
      </c>
    </row>
    <row r="115" spans="1:3" ht="15.75" thickBot="1">
      <c r="A115" s="3">
        <v>14938</v>
      </c>
      <c r="B115" s="3">
        <v>51</v>
      </c>
      <c r="C115" s="3">
        <v>2</v>
      </c>
    </row>
    <row r="116" spans="1:3" ht="15.75" thickBot="1">
      <c r="A116" s="3">
        <v>14973</v>
      </c>
      <c r="B116" s="3">
        <v>29</v>
      </c>
      <c r="C116" s="3">
        <v>2</v>
      </c>
    </row>
    <row r="117" spans="1:3" ht="15.75" thickBot="1">
      <c r="A117" s="3">
        <v>15064</v>
      </c>
      <c r="B117" s="3">
        <v>34</v>
      </c>
      <c r="C117" s="3">
        <v>0</v>
      </c>
    </row>
    <row r="118" spans="1:3" ht="15.75" thickBot="1">
      <c r="A118" s="3">
        <v>15099</v>
      </c>
      <c r="B118" s="3">
        <v>31</v>
      </c>
      <c r="C118" s="3">
        <v>4</v>
      </c>
    </row>
    <row r="119" spans="1:3" ht="15.75" thickBot="1">
      <c r="A119" s="3">
        <v>15300</v>
      </c>
      <c r="B119" s="3">
        <v>30</v>
      </c>
      <c r="C119" s="3">
        <v>1</v>
      </c>
    </row>
    <row r="120" spans="1:3" ht="15.75" thickBot="1">
      <c r="A120" s="3">
        <v>15432</v>
      </c>
      <c r="B120" s="3">
        <v>55</v>
      </c>
      <c r="C120" s="3">
        <v>0</v>
      </c>
    </row>
    <row r="121" spans="1:3" ht="15.75" thickBot="1">
      <c r="A121" s="3">
        <v>15464</v>
      </c>
      <c r="B121" s="3">
        <v>24</v>
      </c>
      <c r="C121" s="3">
        <v>3</v>
      </c>
    </row>
    <row r="122" spans="1:3" ht="15.75" thickBot="1">
      <c r="A122" s="3">
        <v>15480</v>
      </c>
      <c r="B122" s="3">
        <v>30</v>
      </c>
      <c r="C122" s="3">
        <v>3</v>
      </c>
    </row>
    <row r="123" spans="1:3" ht="15.75" thickBot="1">
      <c r="A123" s="3">
        <v>15523</v>
      </c>
      <c r="B123" s="3">
        <v>32</v>
      </c>
      <c r="C123" s="3">
        <v>4</v>
      </c>
    </row>
    <row r="124" spans="1:3" ht="15.75" thickBot="1">
      <c r="A124" s="3">
        <v>15637</v>
      </c>
      <c r="B124" s="3">
        <v>24</v>
      </c>
      <c r="C124" s="3">
        <v>2</v>
      </c>
    </row>
    <row r="125" spans="1:3" ht="15.75" thickBot="1">
      <c r="A125" s="3">
        <v>15690</v>
      </c>
      <c r="B125" s="3">
        <v>25</v>
      </c>
      <c r="C125" s="3">
        <v>14</v>
      </c>
    </row>
    <row r="126" spans="1:3" ht="15.75" thickBot="1">
      <c r="A126" s="3">
        <v>15893</v>
      </c>
      <c r="B126" s="3">
        <v>52</v>
      </c>
      <c r="C126" s="3">
        <v>4</v>
      </c>
    </row>
    <row r="127" spans="1:3" ht="15.75" thickBot="1">
      <c r="A127" s="3">
        <v>15960</v>
      </c>
      <c r="B127" s="3">
        <v>24</v>
      </c>
      <c r="C127" s="3">
        <v>4</v>
      </c>
    </row>
    <row r="128" spans="1:3" ht="15.75" thickBot="1">
      <c r="A128" s="3">
        <v>15964</v>
      </c>
      <c r="B128" s="3">
        <v>35</v>
      </c>
      <c r="C128" s="3">
        <v>4</v>
      </c>
    </row>
    <row r="129" spans="1:3" ht="15.75" thickBot="1">
      <c r="A129" s="3">
        <v>16026</v>
      </c>
      <c r="B129" s="3">
        <v>27</v>
      </c>
      <c r="C129" s="3">
        <v>1</v>
      </c>
    </row>
    <row r="130" spans="1:3" ht="15.75" thickBot="1">
      <c r="A130" s="3">
        <v>16123</v>
      </c>
      <c r="B130" s="3">
        <v>29</v>
      </c>
      <c r="C130" s="3">
        <v>1</v>
      </c>
    </row>
    <row r="131" spans="1:3" ht="15.75" thickBot="1">
      <c r="A131" s="3">
        <v>16234</v>
      </c>
      <c r="B131" s="3">
        <v>42</v>
      </c>
      <c r="C131" s="3">
        <v>1</v>
      </c>
    </row>
    <row r="132" spans="1:3" ht="15.75" thickBot="1">
      <c r="A132" s="3">
        <v>16354</v>
      </c>
      <c r="B132" s="3">
        <v>41</v>
      </c>
      <c r="C132" s="3">
        <v>1</v>
      </c>
    </row>
    <row r="133" spans="1:3" ht="15.75" thickBot="1">
      <c r="A133" s="3">
        <v>16374</v>
      </c>
      <c r="B133" s="3">
        <v>26</v>
      </c>
      <c r="C133" s="3">
        <v>4</v>
      </c>
    </row>
    <row r="134" spans="1:3" ht="15.75" thickBot="1">
      <c r="A134" s="3">
        <v>16444</v>
      </c>
      <c r="B134" s="3">
        <v>29</v>
      </c>
      <c r="C134" s="3">
        <v>4</v>
      </c>
    </row>
    <row r="135" spans="1:3" ht="15.75" thickBot="1">
      <c r="A135" s="3">
        <v>16454</v>
      </c>
      <c r="B135" s="3">
        <v>50</v>
      </c>
      <c r="C135" s="3">
        <v>13</v>
      </c>
    </row>
    <row r="136" spans="1:3" ht="15.75" thickBot="1">
      <c r="A136" s="3">
        <v>16476</v>
      </c>
      <c r="B136" s="3">
        <v>19</v>
      </c>
      <c r="C136" s="3">
        <v>11</v>
      </c>
    </row>
    <row r="137" spans="1:3" ht="15.75" thickBot="1">
      <c r="A137" s="3">
        <v>16644</v>
      </c>
      <c r="B137" s="3">
        <v>44</v>
      </c>
      <c r="C137" s="3">
        <v>4</v>
      </c>
    </row>
    <row r="138" spans="1:3" ht="15.75" thickBot="1">
      <c r="A138" s="3">
        <v>16761</v>
      </c>
      <c r="B138" s="3">
        <v>45</v>
      </c>
      <c r="C138" s="3">
        <v>1</v>
      </c>
    </row>
    <row r="139" spans="1:3" ht="15.75" thickBot="1">
      <c r="A139" s="3">
        <v>16781</v>
      </c>
      <c r="B139" s="3">
        <v>50</v>
      </c>
      <c r="C139" s="3">
        <v>3</v>
      </c>
    </row>
    <row r="140" spans="1:3" ht="15.75" thickBot="1">
      <c r="A140" s="3">
        <v>16901</v>
      </c>
      <c r="B140" s="3">
        <v>48</v>
      </c>
      <c r="C140" s="3">
        <v>2</v>
      </c>
    </row>
    <row r="141" spans="1:3" ht="15.75" thickBot="1">
      <c r="A141" s="3">
        <v>17632</v>
      </c>
      <c r="B141" s="3">
        <v>25</v>
      </c>
      <c r="C141" s="3">
        <v>4</v>
      </c>
    </row>
    <row r="142" spans="1:3" ht="15.75" thickBot="1">
      <c r="A142" s="3">
        <v>17671</v>
      </c>
      <c r="B142" s="3">
        <v>31</v>
      </c>
      <c r="C142" s="3">
        <v>3</v>
      </c>
    </row>
    <row r="143" spans="1:3" ht="15.75" thickBot="1">
      <c r="A143" s="3">
        <v>17748</v>
      </c>
      <c r="B143" s="3">
        <v>31</v>
      </c>
      <c r="C143" s="3">
        <v>0</v>
      </c>
    </row>
    <row r="144" spans="1:3" ht="15.75" thickBot="1">
      <c r="A144" s="3">
        <v>17903</v>
      </c>
      <c r="B144" s="3">
        <v>27</v>
      </c>
      <c r="C144" s="3">
        <v>1</v>
      </c>
    </row>
    <row r="145" spans="1:3" ht="15.75" thickBot="1">
      <c r="A145" s="3">
        <v>18167</v>
      </c>
      <c r="B145" s="3">
        <v>22</v>
      </c>
      <c r="C145" s="3">
        <v>4</v>
      </c>
    </row>
    <row r="146" spans="1:3" ht="15.75" thickBot="1">
      <c r="A146" s="3">
        <v>18231</v>
      </c>
      <c r="B146" s="3">
        <v>45</v>
      </c>
      <c r="C146" s="3">
        <v>2</v>
      </c>
    </row>
    <row r="147" spans="1:3" ht="15.75" thickBot="1">
      <c r="A147" s="3">
        <v>18237</v>
      </c>
      <c r="B147" s="3">
        <v>32</v>
      </c>
      <c r="C147" s="3">
        <v>0</v>
      </c>
    </row>
    <row r="148" spans="1:3" ht="15.75" thickBot="1">
      <c r="A148" s="3">
        <v>18465</v>
      </c>
      <c r="B148" s="3">
        <v>61</v>
      </c>
      <c r="C148" s="3">
        <v>4</v>
      </c>
    </row>
    <row r="149" spans="1:3" ht="15.75" thickBot="1">
      <c r="A149" s="3">
        <v>18526</v>
      </c>
      <c r="B149" s="3">
        <v>28</v>
      </c>
      <c r="C149" s="3">
        <v>2</v>
      </c>
    </row>
    <row r="150" spans="1:3" ht="15.75" thickBot="1">
      <c r="A150" s="3">
        <v>18656</v>
      </c>
      <c r="B150" s="3">
        <v>40</v>
      </c>
      <c r="C150" s="3">
        <v>2</v>
      </c>
    </row>
    <row r="151" spans="1:3" ht="15.75" thickBot="1">
      <c r="A151" s="3">
        <v>18665</v>
      </c>
      <c r="B151" s="3">
        <v>24</v>
      </c>
      <c r="C151" s="3">
        <v>1</v>
      </c>
    </row>
    <row r="152" spans="1:3" ht="15.75" thickBot="1">
      <c r="A152" s="3">
        <v>18699</v>
      </c>
      <c r="B152" s="3">
        <v>27</v>
      </c>
      <c r="C152" s="3">
        <v>5</v>
      </c>
    </row>
    <row r="153" spans="1:3" ht="15.75" thickBot="1">
      <c r="A153" s="3">
        <v>18796</v>
      </c>
      <c r="B153" s="3">
        <v>28</v>
      </c>
      <c r="C153" s="3">
        <v>3</v>
      </c>
    </row>
    <row r="154" spans="1:3" ht="15.75" thickBot="1">
      <c r="A154" s="3">
        <v>18872</v>
      </c>
      <c r="B154" s="3">
        <v>20</v>
      </c>
      <c r="C154" s="3">
        <v>3</v>
      </c>
    </row>
    <row r="155" spans="1:3" ht="15.75" thickBot="1">
      <c r="A155" s="3">
        <v>18908</v>
      </c>
      <c r="B155" s="3">
        <v>22</v>
      </c>
      <c r="C155" s="3">
        <v>3</v>
      </c>
    </row>
    <row r="156" spans="1:3" ht="15.75" thickBot="1">
      <c r="A156" s="3">
        <v>19069</v>
      </c>
      <c r="B156" s="3">
        <v>33</v>
      </c>
      <c r="C156" s="3">
        <v>4</v>
      </c>
    </row>
    <row r="157" spans="1:3" ht="15.75" thickBot="1">
      <c r="A157" s="3">
        <v>19158</v>
      </c>
      <c r="B157" s="3">
        <v>34</v>
      </c>
      <c r="C157" s="3">
        <v>4</v>
      </c>
    </row>
    <row r="158" spans="1:3" ht="15.75" thickBot="1">
      <c r="A158" s="3">
        <v>19325</v>
      </c>
      <c r="B158" s="3">
        <v>22</v>
      </c>
      <c r="C158" s="3">
        <v>4</v>
      </c>
    </row>
    <row r="159" spans="1:3" ht="15.75" thickBot="1">
      <c r="A159" s="3">
        <v>19326</v>
      </c>
      <c r="B159" s="3">
        <v>32</v>
      </c>
      <c r="C159" s="3">
        <v>4</v>
      </c>
    </row>
    <row r="160" spans="1:3" ht="15.75" thickBot="1">
      <c r="A160" s="3">
        <v>19391</v>
      </c>
      <c r="B160" s="3">
        <v>26</v>
      </c>
      <c r="C160" s="3">
        <v>1</v>
      </c>
    </row>
    <row r="161" spans="1:3" ht="15.75" thickBot="1">
      <c r="A161" s="3">
        <v>19405</v>
      </c>
      <c r="B161" s="3">
        <v>30</v>
      </c>
      <c r="C161" s="3">
        <v>2</v>
      </c>
    </row>
    <row r="162" spans="1:3" ht="15.75" thickBot="1">
      <c r="A162" s="3">
        <v>19532</v>
      </c>
      <c r="B162" s="3">
        <v>29</v>
      </c>
      <c r="C162" s="3">
        <v>3</v>
      </c>
    </row>
    <row r="163" spans="1:3" ht="15.75" thickBot="1">
      <c r="A163" s="3">
        <v>19629</v>
      </c>
      <c r="B163" s="3">
        <v>37</v>
      </c>
      <c r="C163" s="3">
        <v>4</v>
      </c>
    </row>
    <row r="164" spans="1:3" ht="15.75" thickBot="1">
      <c r="A164" s="3">
        <v>19642</v>
      </c>
      <c r="B164" s="3">
        <v>38</v>
      </c>
      <c r="C164" s="3">
        <v>16</v>
      </c>
    </row>
    <row r="165" spans="1:3" ht="15.75" thickBot="1">
      <c r="A165" s="3">
        <v>19906</v>
      </c>
      <c r="B165" s="3">
        <v>39</v>
      </c>
      <c r="C165" s="3">
        <v>14</v>
      </c>
    </row>
    <row r="166" spans="1:3" ht="15.75" thickBot="1">
      <c r="A166" s="3">
        <v>19995</v>
      </c>
      <c r="B166" s="3">
        <v>29</v>
      </c>
      <c r="C166" s="3">
        <v>7</v>
      </c>
    </row>
    <row r="167" spans="1:3" ht="15.75" thickBot="1">
      <c r="A167" s="3">
        <v>20402</v>
      </c>
      <c r="B167" s="3">
        <v>42</v>
      </c>
      <c r="C167" s="3">
        <v>2</v>
      </c>
    </row>
    <row r="168" spans="1:3" ht="15.75" thickBot="1">
      <c r="A168" s="3">
        <v>20586</v>
      </c>
      <c r="B168" s="3">
        <v>41</v>
      </c>
      <c r="C168" s="3">
        <v>3</v>
      </c>
    </row>
    <row r="169" spans="1:3" ht="15.75" thickBot="1">
      <c r="A169" s="3">
        <v>20858</v>
      </c>
      <c r="B169" s="3">
        <v>45</v>
      </c>
      <c r="C169" s="3">
        <v>3</v>
      </c>
    </row>
    <row r="170" spans="1:3" ht="15.75" thickBot="1">
      <c r="A170" s="3">
        <v>20863</v>
      </c>
      <c r="B170" s="3">
        <v>35</v>
      </c>
      <c r="C170" s="3">
        <v>2</v>
      </c>
    </row>
    <row r="171" spans="1:3" ht="15.75" thickBot="1">
      <c r="A171" s="3">
        <v>20929</v>
      </c>
      <c r="B171" s="3">
        <v>50</v>
      </c>
      <c r="C171" s="3">
        <v>3</v>
      </c>
    </row>
    <row r="172" spans="1:3" ht="15.75" thickBot="1">
      <c r="A172" s="3">
        <v>21025</v>
      </c>
      <c r="B172" s="3">
        <v>27</v>
      </c>
      <c r="C172" s="3">
        <v>3</v>
      </c>
    </row>
    <row r="173" spans="1:3" ht="15.75" thickBot="1">
      <c r="A173" s="3">
        <v>21046</v>
      </c>
      <c r="B173" s="3">
        <v>29</v>
      </c>
      <c r="C173" s="3">
        <v>1</v>
      </c>
    </row>
    <row r="174" spans="1:3" ht="15.75" thickBot="1">
      <c r="A174" s="3">
        <v>21088</v>
      </c>
      <c r="B174" s="3">
        <v>33</v>
      </c>
      <c r="C174" s="3">
        <v>2</v>
      </c>
    </row>
    <row r="175" spans="1:3" ht="15.75" thickBot="1">
      <c r="A175" s="3">
        <v>21884</v>
      </c>
      <c r="B175" s="3">
        <v>25</v>
      </c>
      <c r="C175" s="3">
        <v>4</v>
      </c>
    </row>
    <row r="176" spans="1:3" ht="15.75" thickBot="1">
      <c r="A176" s="3">
        <v>22084</v>
      </c>
      <c r="B176" s="3">
        <v>43</v>
      </c>
      <c r="C176" s="3">
        <v>1</v>
      </c>
    </row>
    <row r="177" spans="1:3" ht="15.75" thickBot="1">
      <c r="A177" s="3">
        <v>22205</v>
      </c>
      <c r="B177" s="3">
        <v>30</v>
      </c>
      <c r="C177" s="3">
        <v>4</v>
      </c>
    </row>
    <row r="178" spans="1:3" ht="15.75" thickBot="1">
      <c r="A178" s="3">
        <v>22379</v>
      </c>
      <c r="B178" s="3">
        <v>56</v>
      </c>
      <c r="C178" s="3">
        <v>1</v>
      </c>
    </row>
    <row r="179" spans="1:3" ht="15.75" thickBot="1">
      <c r="A179" s="3">
        <v>22587</v>
      </c>
      <c r="B179" s="3">
        <v>31</v>
      </c>
      <c r="C179" s="3">
        <v>3</v>
      </c>
    </row>
    <row r="180" spans="1:3" ht="15.75" thickBot="1">
      <c r="A180" s="3">
        <v>22767</v>
      </c>
      <c r="B180" s="3">
        <v>32</v>
      </c>
      <c r="C180" s="3">
        <v>1</v>
      </c>
    </row>
    <row r="181" spans="1:3" ht="15.75" thickBot="1">
      <c r="A181" s="3">
        <v>22809</v>
      </c>
      <c r="B181" s="3">
        <v>29</v>
      </c>
      <c r="C181" s="3">
        <v>6</v>
      </c>
    </row>
    <row r="182" spans="1:3" ht="15.75" thickBot="1">
      <c r="A182" s="3">
        <v>22886</v>
      </c>
      <c r="B182" s="3">
        <v>33</v>
      </c>
      <c r="C182" s="3">
        <v>0</v>
      </c>
    </row>
    <row r="183" spans="1:3" ht="15.75" thickBot="1">
      <c r="A183" s="3">
        <v>22909</v>
      </c>
      <c r="B183" s="3">
        <v>30</v>
      </c>
      <c r="C183" s="3">
        <v>3</v>
      </c>
    </row>
    <row r="184" spans="1:3" ht="15.75" thickBot="1">
      <c r="A184" s="3">
        <v>22989</v>
      </c>
      <c r="B184" s="3">
        <v>22</v>
      </c>
      <c r="C184" s="3">
        <v>2</v>
      </c>
    </row>
    <row r="185" spans="1:3" ht="15.75" thickBot="1">
      <c r="A185" s="3">
        <v>23031</v>
      </c>
      <c r="B185" s="3">
        <v>24</v>
      </c>
      <c r="C185" s="3">
        <v>3</v>
      </c>
    </row>
    <row r="186" spans="1:3" ht="15.75" thickBot="1">
      <c r="A186" s="3">
        <v>23077</v>
      </c>
      <c r="B186" s="3">
        <v>27</v>
      </c>
      <c r="C186" s="3">
        <v>3</v>
      </c>
    </row>
    <row r="187" spans="1:3" ht="15.75" thickBot="1">
      <c r="A187" s="3">
        <v>23107</v>
      </c>
      <c r="B187" s="3">
        <v>22</v>
      </c>
      <c r="C187" s="3">
        <v>2</v>
      </c>
    </row>
    <row r="188" spans="1:3" ht="15.75" thickBot="1">
      <c r="A188" s="3">
        <v>23207</v>
      </c>
      <c r="B188" s="3">
        <v>33</v>
      </c>
      <c r="C188" s="3">
        <v>5</v>
      </c>
    </row>
    <row r="189" spans="1:3" ht="15.75" thickBot="1">
      <c r="A189" s="3">
        <v>23329</v>
      </c>
      <c r="B189" s="3">
        <v>35</v>
      </c>
      <c r="C189" s="3">
        <v>1</v>
      </c>
    </row>
    <row r="190" spans="1:3" ht="15.75" thickBot="1">
      <c r="A190" s="3">
        <v>23354</v>
      </c>
      <c r="B190" s="3">
        <v>24</v>
      </c>
      <c r="C190" s="3">
        <v>1</v>
      </c>
    </row>
    <row r="191" spans="1:3" ht="15.75" thickBot="1">
      <c r="A191" s="3">
        <v>23358</v>
      </c>
      <c r="B191" s="3">
        <v>23</v>
      </c>
      <c r="C191" s="3">
        <v>1</v>
      </c>
    </row>
    <row r="192" spans="1:3" ht="15.75" thickBot="1">
      <c r="A192" s="3">
        <v>23664</v>
      </c>
      <c r="B192" s="3">
        <v>27</v>
      </c>
      <c r="C192" s="3">
        <v>4</v>
      </c>
    </row>
    <row r="193" spans="1:3" ht="15.75" thickBot="1">
      <c r="A193" s="3">
        <v>23665</v>
      </c>
      <c r="B193" s="3">
        <v>20</v>
      </c>
      <c r="C193" s="3">
        <v>4</v>
      </c>
    </row>
    <row r="194" spans="1:3" ht="15.75" thickBot="1">
      <c r="A194" s="3">
        <v>23735</v>
      </c>
      <c r="B194" s="3">
        <v>61</v>
      </c>
      <c r="C194" s="3">
        <v>3</v>
      </c>
    </row>
    <row r="195" spans="1:3" ht="15.75" thickBot="1">
      <c r="A195" s="3">
        <v>24011</v>
      </c>
      <c r="B195" s="3">
        <v>28</v>
      </c>
      <c r="C195" s="3">
        <v>3</v>
      </c>
    </row>
    <row r="196" spans="1:3" ht="15.75" thickBot="1">
      <c r="A196" s="3">
        <v>24054</v>
      </c>
      <c r="B196" s="3">
        <v>33</v>
      </c>
      <c r="C196" s="3">
        <v>4</v>
      </c>
    </row>
    <row r="197" spans="1:3" ht="15.75" thickBot="1">
      <c r="A197" s="3">
        <v>24071</v>
      </c>
      <c r="B197" s="3">
        <v>28</v>
      </c>
      <c r="C197" s="3">
        <v>1</v>
      </c>
    </row>
    <row r="198" spans="1:3" ht="15.75" thickBot="1">
      <c r="A198" s="3">
        <v>24099</v>
      </c>
      <c r="B198" s="3">
        <v>28</v>
      </c>
      <c r="C198" s="3">
        <v>4</v>
      </c>
    </row>
    <row r="199" spans="1:3" ht="15.75" thickBot="1">
      <c r="A199" s="3">
        <v>24370</v>
      </c>
      <c r="B199" s="3">
        <v>28</v>
      </c>
      <c r="C199" s="3">
        <v>1</v>
      </c>
    </row>
    <row r="200" spans="1:3" ht="15.75" thickBot="1">
      <c r="A200" s="3">
        <v>24424</v>
      </c>
      <c r="B200" s="3">
        <v>24</v>
      </c>
      <c r="C200" s="3">
        <v>4</v>
      </c>
    </row>
    <row r="201" spans="1:3" ht="15.75" thickBot="1">
      <c r="A201" s="3">
        <v>24485</v>
      </c>
      <c r="B201" s="3">
        <v>42</v>
      </c>
      <c r="C201" s="3">
        <v>4</v>
      </c>
    </row>
    <row r="202" spans="1:3" ht="15.75" thickBot="1">
      <c r="A202" s="3">
        <v>24490</v>
      </c>
      <c r="B202" s="3">
        <v>32</v>
      </c>
      <c r="C202" s="3">
        <v>4</v>
      </c>
    </row>
    <row r="203" spans="1:3" ht="15.75" thickBot="1">
      <c r="A203" s="3">
        <v>24584</v>
      </c>
      <c r="B203" s="3">
        <v>21</v>
      </c>
      <c r="C203" s="3">
        <v>4</v>
      </c>
    </row>
    <row r="204" spans="1:3" ht="15.75" thickBot="1">
      <c r="A204" s="3">
        <v>24598</v>
      </c>
      <c r="B204" s="3">
        <v>31</v>
      </c>
      <c r="C204" s="3">
        <v>7</v>
      </c>
    </row>
    <row r="205" spans="1:3" ht="15.75" thickBot="1">
      <c r="A205" s="3">
        <v>24606</v>
      </c>
      <c r="B205" s="3">
        <v>26</v>
      </c>
      <c r="C205" s="3">
        <v>4</v>
      </c>
    </row>
    <row r="206" spans="1:3" ht="15.75" thickBot="1">
      <c r="A206" s="3">
        <v>24758</v>
      </c>
      <c r="B206" s="3">
        <v>37</v>
      </c>
      <c r="C206" s="3">
        <v>3</v>
      </c>
    </row>
    <row r="207" spans="1:3" ht="15.75" thickBot="1">
      <c r="A207" s="3">
        <v>25149</v>
      </c>
      <c r="B207" s="3">
        <v>33</v>
      </c>
      <c r="C207" s="3">
        <v>3</v>
      </c>
    </row>
    <row r="208" spans="1:3" ht="15.75" thickBot="1">
      <c r="A208" s="3">
        <v>25220</v>
      </c>
      <c r="B208" s="3">
        <v>21</v>
      </c>
      <c r="C208" s="3">
        <v>0</v>
      </c>
    </row>
    <row r="209" spans="1:3" ht="15.75" thickBot="1">
      <c r="A209" s="3">
        <v>25286</v>
      </c>
      <c r="B209" s="3">
        <v>32</v>
      </c>
      <c r="C209" s="3">
        <v>3</v>
      </c>
    </row>
    <row r="210" spans="1:3" ht="15.75" thickBot="1">
      <c r="A210" s="3">
        <v>25363</v>
      </c>
      <c r="B210" s="3">
        <v>32</v>
      </c>
      <c r="C210" s="3">
        <v>3</v>
      </c>
    </row>
    <row r="211" spans="1:3" ht="15.75" thickBot="1">
      <c r="A211" s="3">
        <v>25411</v>
      </c>
      <c r="B211" s="3">
        <v>26</v>
      </c>
      <c r="C211" s="3">
        <v>4</v>
      </c>
    </row>
    <row r="212" spans="1:3" ht="15.75" thickBot="1">
      <c r="A212" s="3">
        <v>25721</v>
      </c>
      <c r="B212" s="3">
        <v>25</v>
      </c>
      <c r="C212" s="3">
        <v>2</v>
      </c>
    </row>
    <row r="213" spans="1:3" ht="15.75" thickBot="1">
      <c r="A213" s="3">
        <v>25858</v>
      </c>
      <c r="B213" s="3">
        <v>22</v>
      </c>
      <c r="C213" s="3">
        <v>2</v>
      </c>
    </row>
    <row r="214" spans="1:3" ht="15.75" thickBot="1">
      <c r="A214" s="3">
        <v>26053</v>
      </c>
      <c r="B214" s="3">
        <v>65</v>
      </c>
      <c r="C214" s="3">
        <v>0</v>
      </c>
    </row>
    <row r="215" spans="1:3" ht="15.75" thickBot="1">
      <c r="A215" s="3">
        <v>26081</v>
      </c>
      <c r="B215" s="3">
        <v>26</v>
      </c>
      <c r="C215" s="3">
        <v>1</v>
      </c>
    </row>
    <row r="216" spans="1:3" ht="15.75" thickBot="1">
      <c r="A216" s="3">
        <v>26314</v>
      </c>
      <c r="B216" s="3">
        <v>30</v>
      </c>
      <c r="C216" s="3">
        <v>1</v>
      </c>
    </row>
    <row r="217" spans="1:3" ht="15.75" thickBot="1">
      <c r="A217" s="3">
        <v>26450</v>
      </c>
      <c r="B217" s="3">
        <v>45</v>
      </c>
      <c r="C217" s="3">
        <v>1</v>
      </c>
    </row>
    <row r="218" spans="1:3" ht="15.75" thickBot="1">
      <c r="A218" s="3">
        <v>26483</v>
      </c>
      <c r="B218" s="3">
        <v>28</v>
      </c>
      <c r="C218" s="3">
        <v>4</v>
      </c>
    </row>
    <row r="219" spans="1:3" ht="15.75" thickBot="1">
      <c r="A219" s="3">
        <v>26891</v>
      </c>
      <c r="B219" s="3">
        <v>33</v>
      </c>
      <c r="C219" s="3">
        <v>1</v>
      </c>
    </row>
    <row r="220" spans="1:3" ht="15.75" thickBot="1">
      <c r="A220" s="3">
        <v>27129</v>
      </c>
      <c r="B220" s="3">
        <v>34</v>
      </c>
      <c r="C220" s="3">
        <v>0</v>
      </c>
    </row>
    <row r="221" spans="1:3" ht="15.75" thickBot="1">
      <c r="A221" s="3">
        <v>27368</v>
      </c>
      <c r="B221" s="3">
        <v>24</v>
      </c>
      <c r="C221" s="3">
        <v>2</v>
      </c>
    </row>
    <row r="222" spans="1:3" ht="15.75" thickBot="1">
      <c r="A222" s="3">
        <v>27376</v>
      </c>
      <c r="B222" s="3">
        <v>25</v>
      </c>
      <c r="C222" s="3">
        <v>1</v>
      </c>
    </row>
    <row r="223" spans="1:3" ht="15.75" thickBot="1">
      <c r="A223" s="3">
        <v>27436</v>
      </c>
      <c r="B223" s="3">
        <v>24</v>
      </c>
      <c r="C223" s="3">
        <v>12</v>
      </c>
    </row>
    <row r="224" spans="1:3" ht="15.75" thickBot="1">
      <c r="A224" s="3">
        <v>27493</v>
      </c>
      <c r="B224" s="3">
        <v>42</v>
      </c>
      <c r="C224" s="3">
        <v>3</v>
      </c>
    </row>
    <row r="225" spans="1:3" ht="15.75" thickBot="1">
      <c r="A225" s="3">
        <v>27516</v>
      </c>
      <c r="B225" s="3">
        <v>23</v>
      </c>
      <c r="C225" s="3">
        <v>3</v>
      </c>
    </row>
    <row r="226" spans="1:3" ht="15.75" thickBot="1">
      <c r="A226" s="3">
        <v>27625</v>
      </c>
      <c r="B226" s="3">
        <v>32</v>
      </c>
      <c r="C226" s="3">
        <v>2</v>
      </c>
    </row>
    <row r="227" spans="1:3" ht="15.75" thickBot="1">
      <c r="A227" s="3">
        <v>27714</v>
      </c>
      <c r="B227" s="3">
        <v>57</v>
      </c>
      <c r="C227" s="3">
        <v>3</v>
      </c>
    </row>
    <row r="228" spans="1:3" ht="15.75" thickBot="1">
      <c r="A228" s="3">
        <v>27772</v>
      </c>
      <c r="B228" s="3">
        <v>30</v>
      </c>
      <c r="C228" s="3">
        <v>2</v>
      </c>
    </row>
    <row r="229" spans="1:3" ht="15.75" thickBot="1">
      <c r="A229" s="3">
        <v>27833</v>
      </c>
      <c r="B229" s="3">
        <v>19</v>
      </c>
      <c r="C229" s="3">
        <v>3</v>
      </c>
    </row>
    <row r="230" spans="1:3" ht="15.75" thickBot="1">
      <c r="A230" s="3">
        <v>27853</v>
      </c>
      <c r="B230" s="3">
        <v>24</v>
      </c>
      <c r="C230" s="3">
        <v>2</v>
      </c>
    </row>
    <row r="231" spans="1:3" ht="15.75" thickBot="1">
      <c r="A231" s="3">
        <v>27867</v>
      </c>
      <c r="B231" s="3">
        <v>30</v>
      </c>
      <c r="C231" s="3">
        <v>3</v>
      </c>
    </row>
    <row r="232" spans="1:3" ht="15.75" thickBot="1">
      <c r="A232" s="3">
        <v>28105</v>
      </c>
      <c r="B232" s="3">
        <v>42</v>
      </c>
      <c r="C232" s="3">
        <v>0</v>
      </c>
    </row>
    <row r="233" spans="1:3" ht="15.75" thickBot="1">
      <c r="A233" s="3">
        <v>28528</v>
      </c>
      <c r="B233" s="3">
        <v>41</v>
      </c>
      <c r="C233" s="3">
        <v>22</v>
      </c>
    </row>
    <row r="234" spans="1:3" ht="15.75" thickBot="1">
      <c r="A234" s="3">
        <v>28601</v>
      </c>
      <c r="B234" s="3">
        <v>27</v>
      </c>
      <c r="C234" s="3">
        <v>1</v>
      </c>
    </row>
    <row r="235" spans="1:3" ht="15.75" thickBot="1">
      <c r="A235" s="3">
        <v>28646</v>
      </c>
      <c r="B235" s="3">
        <v>26</v>
      </c>
      <c r="C235" s="3">
        <v>2</v>
      </c>
    </row>
    <row r="236" spans="1:3" ht="15.75" thickBot="1">
      <c r="A236" s="3">
        <v>28696</v>
      </c>
      <c r="B236" s="3">
        <v>41</v>
      </c>
      <c r="C236" s="3">
        <v>3</v>
      </c>
    </row>
    <row r="237" spans="1:3" ht="15.75" thickBot="1">
      <c r="A237" s="3">
        <v>28774</v>
      </c>
      <c r="B237" s="3">
        <v>29</v>
      </c>
      <c r="C237" s="3">
        <v>7</v>
      </c>
    </row>
    <row r="238" spans="1:3" ht="15.75" thickBot="1">
      <c r="A238" s="3">
        <v>28892</v>
      </c>
      <c r="B238" s="3">
        <v>34</v>
      </c>
      <c r="C238" s="3">
        <v>4</v>
      </c>
    </row>
    <row r="239" spans="1:3" ht="15.75" thickBot="1">
      <c r="A239" s="3">
        <v>28995</v>
      </c>
      <c r="B239" s="3">
        <v>46</v>
      </c>
      <c r="C239" s="3">
        <v>2</v>
      </c>
    </row>
    <row r="240" spans="1:3" ht="15.75" thickBot="1">
      <c r="A240" s="3">
        <v>29000</v>
      </c>
      <c r="B240" s="3">
        <v>28</v>
      </c>
      <c r="C240" s="3">
        <v>1</v>
      </c>
    </row>
    <row r="241" spans="1:3" ht="15.75" thickBot="1">
      <c r="A241" s="3">
        <v>29221</v>
      </c>
      <c r="B241" s="3">
        <v>26</v>
      </c>
      <c r="C241" s="3">
        <v>0</v>
      </c>
    </row>
    <row r="242" spans="1:3" ht="15.75" thickBot="1">
      <c r="A242" s="3">
        <v>29231</v>
      </c>
      <c r="B242" s="3">
        <v>30</v>
      </c>
      <c r="C242" s="3">
        <v>21</v>
      </c>
    </row>
    <row r="243" spans="1:3" ht="15.75" thickBot="1">
      <c r="A243" s="3">
        <v>29288</v>
      </c>
      <c r="B243" s="3">
        <v>41</v>
      </c>
      <c r="C243" s="3">
        <v>0</v>
      </c>
    </row>
    <row r="244" spans="1:3" ht="15.75" thickBot="1">
      <c r="A244" s="3">
        <v>29402</v>
      </c>
      <c r="B244" s="3">
        <v>28</v>
      </c>
      <c r="C244" s="3">
        <v>2</v>
      </c>
    </row>
    <row r="245" spans="1:3" ht="15.75" thickBot="1">
      <c r="A245" s="3">
        <v>29547</v>
      </c>
      <c r="B245" s="3">
        <v>29</v>
      </c>
      <c r="C245" s="3">
        <v>1</v>
      </c>
    </row>
    <row r="246" spans="1:3" ht="15.75" thickBot="1">
      <c r="A246" s="3">
        <v>29880</v>
      </c>
      <c r="B246" s="3">
        <v>37</v>
      </c>
      <c r="C246" s="3">
        <v>0</v>
      </c>
    </row>
    <row r="247" spans="1:3" ht="15.75" thickBot="1">
      <c r="A247" s="3">
        <v>29885</v>
      </c>
      <c r="B247" s="3">
        <v>45</v>
      </c>
      <c r="C247" s="3">
        <v>6</v>
      </c>
    </row>
    <row r="248" spans="1:3" ht="15.75" thickBot="1">
      <c r="A248" s="3">
        <v>30064</v>
      </c>
      <c r="B248" s="3">
        <v>29</v>
      </c>
      <c r="C248" s="3">
        <v>3</v>
      </c>
    </row>
    <row r="249" spans="1:3" ht="15.75" thickBot="1">
      <c r="A249" s="3">
        <v>30349</v>
      </c>
      <c r="B249" s="3">
        <v>34</v>
      </c>
      <c r="C249" s="3">
        <v>4</v>
      </c>
    </row>
    <row r="250" spans="1:3" ht="15.75" thickBot="1">
      <c r="A250" s="3">
        <v>30391</v>
      </c>
      <c r="B250" s="3">
        <v>32</v>
      </c>
      <c r="C250" s="3">
        <v>19</v>
      </c>
    </row>
    <row r="251" spans="1:3" ht="15.75" thickBot="1">
      <c r="A251" s="3">
        <v>30544</v>
      </c>
      <c r="B251" s="3">
        <v>20</v>
      </c>
      <c r="C251" s="3">
        <v>2</v>
      </c>
    </row>
    <row r="252" spans="1:3" ht="15.75" thickBot="1">
      <c r="A252" s="3">
        <v>30560</v>
      </c>
      <c r="B252" s="3">
        <v>33</v>
      </c>
      <c r="C252" s="3">
        <v>3</v>
      </c>
    </row>
    <row r="253" spans="1:3" ht="15.75" thickBot="1">
      <c r="A253" s="3">
        <v>30666</v>
      </c>
      <c r="B253" s="3">
        <v>48</v>
      </c>
      <c r="C253" s="3">
        <v>1</v>
      </c>
    </row>
    <row r="254" spans="1:3" ht="15.75" thickBot="1">
      <c r="A254" s="3">
        <v>30833</v>
      </c>
      <c r="B254" s="3">
        <v>33</v>
      </c>
      <c r="C254" s="3">
        <v>2</v>
      </c>
    </row>
    <row r="255" spans="1:3" ht="15.75" thickBot="1">
      <c r="A255" s="3">
        <v>31212</v>
      </c>
      <c r="B255" s="3">
        <v>25</v>
      </c>
      <c r="C255" s="3">
        <v>2</v>
      </c>
    </row>
    <row r="256" spans="1:3" ht="15.75" thickBot="1">
      <c r="A256" s="3">
        <v>31370</v>
      </c>
      <c r="B256" s="3">
        <v>28</v>
      </c>
      <c r="C256" s="3">
        <v>3</v>
      </c>
    </row>
    <row r="257" spans="1:3" ht="15.75" thickBot="1">
      <c r="A257" s="3">
        <v>31464</v>
      </c>
      <c r="B257" s="3">
        <v>41</v>
      </c>
      <c r="C257" s="3">
        <v>2</v>
      </c>
    </row>
    <row r="258" spans="1:3" ht="15.75" thickBot="1">
      <c r="A258" s="3">
        <v>31666</v>
      </c>
      <c r="B258" s="3">
        <v>23</v>
      </c>
      <c r="C258" s="3">
        <v>1</v>
      </c>
    </row>
    <row r="259" spans="1:3" ht="15.75" thickBot="1">
      <c r="A259" s="3">
        <v>31715</v>
      </c>
      <c r="B259" s="3">
        <v>38</v>
      </c>
      <c r="C259" s="3">
        <v>4</v>
      </c>
    </row>
    <row r="260" spans="1:3" ht="15.75" thickBot="1">
      <c r="A260" s="3">
        <v>31781</v>
      </c>
      <c r="B260" s="3">
        <v>24</v>
      </c>
      <c r="C260" s="3">
        <v>2</v>
      </c>
    </row>
    <row r="261" spans="1:3" ht="15.75" thickBot="1">
      <c r="A261" s="3">
        <v>31804</v>
      </c>
      <c r="B261" s="3">
        <v>34</v>
      </c>
      <c r="C261" s="3">
        <v>3</v>
      </c>
    </row>
    <row r="262" spans="1:3" ht="15.75" thickBot="1">
      <c r="A262" s="3">
        <v>31887</v>
      </c>
      <c r="B262" s="3">
        <v>50</v>
      </c>
      <c r="C262" s="3">
        <v>3</v>
      </c>
    </row>
    <row r="263" spans="1:3" ht="15.75" thickBot="1">
      <c r="A263" s="3">
        <v>31968</v>
      </c>
      <c r="B263" s="3">
        <v>44</v>
      </c>
      <c r="C263" s="3">
        <v>2</v>
      </c>
    </row>
    <row r="264" spans="1:3" ht="15.75" thickBot="1">
      <c r="A264" s="3">
        <v>32093</v>
      </c>
      <c r="B264" s="3">
        <v>30</v>
      </c>
      <c r="C264" s="3">
        <v>3</v>
      </c>
    </row>
    <row r="265" spans="1:3" ht="15.75" thickBot="1">
      <c r="A265" s="3">
        <v>32341</v>
      </c>
      <c r="B265" s="3">
        <v>37</v>
      </c>
      <c r="C265" s="3">
        <v>1</v>
      </c>
    </row>
    <row r="266" spans="1:3" ht="15.75" thickBot="1">
      <c r="A266" s="3">
        <v>32485</v>
      </c>
      <c r="B266" s="3">
        <v>46</v>
      </c>
      <c r="C266" s="3">
        <v>2</v>
      </c>
    </row>
    <row r="267" spans="1:3" ht="15.75" thickBot="1">
      <c r="A267" s="3">
        <v>32529</v>
      </c>
      <c r="B267" s="3">
        <v>38</v>
      </c>
      <c r="C267" s="3">
        <v>4</v>
      </c>
    </row>
    <row r="268" spans="1:3" ht="15.75" thickBot="1">
      <c r="A268" s="3">
        <v>32749</v>
      </c>
      <c r="B268" s="3">
        <v>25</v>
      </c>
      <c r="C268" s="3">
        <v>2</v>
      </c>
    </row>
    <row r="269" spans="1:3" ht="15.75" thickBot="1">
      <c r="A269" s="3">
        <v>32808</v>
      </c>
      <c r="B269" s="3">
        <v>43</v>
      </c>
      <c r="C269" s="3">
        <v>4</v>
      </c>
    </row>
    <row r="270" spans="1:3" ht="15.75" thickBot="1">
      <c r="A270" s="3">
        <v>32828</v>
      </c>
      <c r="B270" s="3">
        <v>41</v>
      </c>
      <c r="C270" s="3">
        <v>15</v>
      </c>
    </row>
    <row r="271" spans="1:3" ht="15.75" thickBot="1">
      <c r="A271" s="3">
        <v>32831</v>
      </c>
      <c r="B271" s="3">
        <v>41</v>
      </c>
      <c r="C271" s="3">
        <v>3</v>
      </c>
    </row>
    <row r="272" spans="1:3" ht="15.75" thickBot="1">
      <c r="A272" s="3">
        <v>32833</v>
      </c>
      <c r="B272" s="3">
        <v>22</v>
      </c>
      <c r="C272" s="3">
        <v>14</v>
      </c>
    </row>
    <row r="273" spans="1:3" ht="15.75" thickBot="1">
      <c r="A273" s="3">
        <v>32896</v>
      </c>
      <c r="B273" s="3">
        <v>41</v>
      </c>
      <c r="C273" s="3">
        <v>0</v>
      </c>
    </row>
    <row r="274" spans="1:3" ht="15.75" thickBot="1">
      <c r="A274" s="3">
        <v>33028</v>
      </c>
      <c r="B274" s="3">
        <v>35</v>
      </c>
      <c r="C274" s="3">
        <v>1</v>
      </c>
    </row>
    <row r="275" spans="1:3" ht="15.75" thickBot="1">
      <c r="A275" s="3">
        <v>33039</v>
      </c>
      <c r="B275" s="3">
        <v>28</v>
      </c>
      <c r="C275" s="3">
        <v>4</v>
      </c>
    </row>
    <row r="276" spans="1:3" ht="15.75" thickBot="1">
      <c r="A276" s="3">
        <v>33144</v>
      </c>
      <c r="B276" s="3">
        <v>32</v>
      </c>
      <c r="C276" s="3">
        <v>0</v>
      </c>
    </row>
    <row r="277" spans="1:3" ht="15.75" thickBot="1">
      <c r="A277" s="3">
        <v>33489</v>
      </c>
      <c r="B277" s="3">
        <v>51</v>
      </c>
      <c r="C277" s="3">
        <v>3</v>
      </c>
    </row>
    <row r="278" spans="1:3" ht="15.75" thickBot="1">
      <c r="A278" s="3">
        <v>33612</v>
      </c>
      <c r="B278" s="3">
        <v>25</v>
      </c>
      <c r="C278" s="3">
        <v>1</v>
      </c>
    </row>
    <row r="279" spans="1:3" ht="15.75" thickBot="1">
      <c r="A279" s="3">
        <v>33687</v>
      </c>
      <c r="B279" s="3">
        <v>25</v>
      </c>
      <c r="C279" s="3">
        <v>4</v>
      </c>
    </row>
    <row r="280" spans="1:3" ht="15.75" thickBot="1">
      <c r="A280" s="3">
        <v>33747</v>
      </c>
      <c r="B280" s="3">
        <v>32</v>
      </c>
      <c r="C280" s="3">
        <v>3</v>
      </c>
    </row>
    <row r="281" spans="1:3" ht="15.75" thickBot="1">
      <c r="A281" s="3">
        <v>33882</v>
      </c>
      <c r="B281" s="3">
        <v>44</v>
      </c>
      <c r="C281" s="3">
        <v>6</v>
      </c>
    </row>
    <row r="282" spans="1:3" ht="15.75" thickBot="1">
      <c r="A282" s="3">
        <v>34059</v>
      </c>
      <c r="B282" s="3">
        <v>23</v>
      </c>
      <c r="C282" s="3">
        <v>2</v>
      </c>
    </row>
    <row r="283" spans="1:3" ht="15.75" thickBot="1">
      <c r="A283" s="3">
        <v>34408</v>
      </c>
      <c r="B283" s="3">
        <v>20</v>
      </c>
      <c r="C283" s="3">
        <v>1</v>
      </c>
    </row>
    <row r="284" spans="1:3" ht="15.75" thickBot="1">
      <c r="A284" s="3">
        <v>34457</v>
      </c>
      <c r="B284" s="3">
        <v>52</v>
      </c>
      <c r="C284" s="3">
        <v>2</v>
      </c>
    </row>
    <row r="285" spans="1:3" ht="15.75" thickBot="1">
      <c r="A285" s="3">
        <v>34689</v>
      </c>
      <c r="B285" s="3">
        <v>28</v>
      </c>
      <c r="C285" s="3">
        <v>0</v>
      </c>
    </row>
    <row r="286" spans="1:3" ht="15.75" thickBot="1">
      <c r="A286" s="3">
        <v>34858</v>
      </c>
      <c r="B286" s="3">
        <v>31</v>
      </c>
      <c r="C286" s="3">
        <v>0</v>
      </c>
    </row>
    <row r="287" spans="1:3" ht="15.75" thickBot="1">
      <c r="A287" s="3">
        <v>35019</v>
      </c>
      <c r="B287" s="3">
        <v>31</v>
      </c>
      <c r="C287" s="3">
        <v>2</v>
      </c>
    </row>
    <row r="288" spans="1:3" ht="15.75" thickBot="1">
      <c r="A288" s="3">
        <v>35036</v>
      </c>
      <c r="B288" s="3">
        <v>31</v>
      </c>
      <c r="C288" s="3">
        <v>3</v>
      </c>
    </row>
    <row r="289" spans="1:3" ht="15.75" thickBot="1">
      <c r="A289" s="3">
        <v>35514</v>
      </c>
      <c r="B289" s="3">
        <v>38</v>
      </c>
      <c r="C289" s="3">
        <v>2</v>
      </c>
    </row>
    <row r="290" spans="1:3" ht="15.75" thickBot="1">
      <c r="A290" s="3">
        <v>35577</v>
      </c>
      <c r="B290" s="3">
        <v>38</v>
      </c>
      <c r="C290" s="3">
        <v>3</v>
      </c>
    </row>
    <row r="291" spans="1:3" ht="15.75" thickBot="1">
      <c r="A291" s="3">
        <v>35666</v>
      </c>
      <c r="B291" s="3">
        <v>44</v>
      </c>
      <c r="C291" s="3">
        <v>3</v>
      </c>
    </row>
    <row r="292" spans="1:3" ht="15.75" thickBot="1">
      <c r="A292" s="3">
        <v>35676</v>
      </c>
      <c r="B292" s="3">
        <v>47</v>
      </c>
      <c r="C292" s="3">
        <v>1</v>
      </c>
    </row>
    <row r="293" spans="1:3" ht="15.75" thickBot="1">
      <c r="A293" s="3">
        <v>35684</v>
      </c>
      <c r="B293" s="3">
        <v>27</v>
      </c>
      <c r="C293" s="3">
        <v>2</v>
      </c>
    </row>
    <row r="294" spans="1:3" ht="15.75" thickBot="1">
      <c r="A294" s="3">
        <v>35690</v>
      </c>
      <c r="B294" s="3">
        <v>40</v>
      </c>
      <c r="C294" s="3">
        <v>2</v>
      </c>
    </row>
    <row r="295" spans="1:3" ht="15.75" thickBot="1">
      <c r="A295" s="3">
        <v>35792</v>
      </c>
      <c r="B295" s="3">
        <v>22</v>
      </c>
      <c r="C295" s="3">
        <v>4</v>
      </c>
    </row>
    <row r="296" spans="1:3" ht="15.75" thickBot="1">
      <c r="A296" s="3">
        <v>35804</v>
      </c>
      <c r="B296" s="3">
        <v>28</v>
      </c>
      <c r="C296" s="3">
        <v>28</v>
      </c>
    </row>
    <row r="297" spans="1:3" ht="15.75" thickBot="1">
      <c r="A297" s="3">
        <v>35815</v>
      </c>
      <c r="B297" s="3">
        <v>44</v>
      </c>
      <c r="C297" s="3">
        <v>0</v>
      </c>
    </row>
    <row r="298" spans="1:3" ht="15.75" thickBot="1">
      <c r="A298" s="3">
        <v>35951</v>
      </c>
      <c r="B298" s="3">
        <v>31</v>
      </c>
      <c r="C298" s="3">
        <v>1</v>
      </c>
    </row>
    <row r="299" spans="1:3" ht="15.75" thickBot="1">
      <c r="A299" s="3">
        <v>35957</v>
      </c>
      <c r="B299" s="3">
        <v>29</v>
      </c>
      <c r="C299" s="3">
        <v>6</v>
      </c>
    </row>
    <row r="300" spans="1:3" ht="15.75" thickBot="1">
      <c r="A300" s="3">
        <v>36115</v>
      </c>
      <c r="B300" s="3">
        <v>31</v>
      </c>
      <c r="C300" s="3">
        <v>4</v>
      </c>
    </row>
    <row r="301" spans="1:3" ht="15.75" thickBot="1">
      <c r="A301" s="3">
        <v>36267</v>
      </c>
      <c r="B301" s="3">
        <v>22</v>
      </c>
      <c r="C301" s="3">
        <v>1</v>
      </c>
    </row>
    <row r="302" spans="1:3" ht="15.75" thickBot="1">
      <c r="A302" s="3">
        <v>36405</v>
      </c>
      <c r="B302" s="3">
        <v>30</v>
      </c>
      <c r="C302" s="3">
        <v>2</v>
      </c>
    </row>
    <row r="303" spans="1:3" ht="15.75" thickBot="1">
      <c r="A303" s="3">
        <v>36580</v>
      </c>
      <c r="B303" s="3">
        <v>29</v>
      </c>
      <c r="C303" s="3">
        <v>1</v>
      </c>
    </row>
    <row r="304" spans="1:3" ht="15.75" thickBot="1">
      <c r="A304" s="3">
        <v>36679</v>
      </c>
      <c r="B304" s="3">
        <v>62</v>
      </c>
      <c r="C304" s="3">
        <v>1</v>
      </c>
    </row>
    <row r="305" spans="1:3" ht="15.75" thickBot="1">
      <c r="A305" s="3">
        <v>37041</v>
      </c>
      <c r="B305" s="3">
        <v>48</v>
      </c>
      <c r="C305" s="3">
        <v>1</v>
      </c>
    </row>
    <row r="306" spans="1:3" ht="15.75" thickBot="1">
      <c r="A306" s="3">
        <v>37044</v>
      </c>
      <c r="B306" s="3">
        <v>47</v>
      </c>
      <c r="C306" s="3">
        <v>1</v>
      </c>
    </row>
    <row r="307" spans="1:3" ht="15.75" thickBot="1">
      <c r="A307" s="3">
        <v>37051</v>
      </c>
      <c r="B307" s="3">
        <v>32</v>
      </c>
      <c r="C307" s="3">
        <v>0</v>
      </c>
    </row>
    <row r="308" spans="1:3" ht="15.75" thickBot="1">
      <c r="A308" s="3">
        <v>37161</v>
      </c>
      <c r="B308" s="3">
        <v>23</v>
      </c>
      <c r="C308" s="3">
        <v>3</v>
      </c>
    </row>
    <row r="309" spans="1:3" ht="15.75" thickBot="1">
      <c r="A309" s="3">
        <v>37322</v>
      </c>
      <c r="B309" s="3">
        <v>27</v>
      </c>
      <c r="C309" s="3">
        <v>5</v>
      </c>
    </row>
    <row r="310" spans="1:3" ht="15.75" thickBot="1">
      <c r="A310" s="3">
        <v>37456</v>
      </c>
      <c r="B310" s="3">
        <v>27</v>
      </c>
      <c r="C310" s="3">
        <v>6</v>
      </c>
    </row>
    <row r="311" spans="1:3" ht="15.75" thickBot="1">
      <c r="A311" s="3">
        <v>37576</v>
      </c>
      <c r="B311" s="3">
        <v>24</v>
      </c>
      <c r="C311" s="3">
        <v>5</v>
      </c>
    </row>
    <row r="312" spans="1:3" ht="15.75" thickBot="1">
      <c r="A312" s="3">
        <v>37627</v>
      </c>
      <c r="B312" s="3">
        <v>46</v>
      </c>
      <c r="C312" s="3">
        <v>1</v>
      </c>
    </row>
    <row r="313" spans="1:3" ht="15.75" thickBot="1">
      <c r="A313" s="3">
        <v>37650</v>
      </c>
      <c r="B313" s="3">
        <v>29</v>
      </c>
      <c r="C313" s="3">
        <v>0</v>
      </c>
    </row>
    <row r="314" spans="1:3" ht="15.75" thickBot="1">
      <c r="A314" s="3">
        <v>37706</v>
      </c>
      <c r="B314" s="3">
        <v>26</v>
      </c>
      <c r="C314" s="3">
        <v>1</v>
      </c>
    </row>
    <row r="315" spans="1:3" ht="15.75" thickBot="1">
      <c r="A315" s="3">
        <v>37761</v>
      </c>
      <c r="B315" s="3">
        <v>19</v>
      </c>
      <c r="C315" s="3">
        <v>2</v>
      </c>
    </row>
    <row r="316" spans="1:3" ht="15.75" thickBot="1">
      <c r="A316" s="3">
        <v>37863</v>
      </c>
      <c r="B316" s="3">
        <v>28</v>
      </c>
      <c r="C316" s="3">
        <v>1</v>
      </c>
    </row>
    <row r="317" spans="1:3" ht="15.75" thickBot="1">
      <c r="A317" s="3">
        <v>37957</v>
      </c>
      <c r="B317" s="3">
        <v>26</v>
      </c>
      <c r="C317" s="3">
        <v>1</v>
      </c>
    </row>
    <row r="318" spans="1:3" ht="15.75" thickBot="1">
      <c r="A318" s="3">
        <v>37966</v>
      </c>
      <c r="B318" s="3">
        <v>20</v>
      </c>
      <c r="C318" s="3">
        <v>0</v>
      </c>
    </row>
    <row r="319" spans="1:3" ht="15.75" thickBot="1">
      <c r="A319" s="3">
        <v>38441</v>
      </c>
      <c r="B319" s="3">
        <v>28</v>
      </c>
      <c r="C319" s="3">
        <v>4</v>
      </c>
    </row>
    <row r="320" spans="1:3" ht="15.75" thickBot="1">
      <c r="A320" s="3">
        <v>38502</v>
      </c>
      <c r="B320" s="3">
        <v>42</v>
      </c>
      <c r="C320" s="3">
        <v>3</v>
      </c>
    </row>
    <row r="321" spans="1:3" ht="15.75" thickBot="1">
      <c r="A321" s="3">
        <v>38528</v>
      </c>
      <c r="B321" s="3">
        <v>26</v>
      </c>
      <c r="C321" s="3">
        <v>2</v>
      </c>
    </row>
    <row r="322" spans="1:3" ht="15.75" thickBot="1">
      <c r="A322" s="3">
        <v>38848</v>
      </c>
      <c r="B322" s="3">
        <v>29</v>
      </c>
      <c r="C322" s="3">
        <v>4</v>
      </c>
    </row>
    <row r="323" spans="1:3" ht="15.75" thickBot="1">
      <c r="A323" s="3">
        <v>38872</v>
      </c>
      <c r="B323" s="3">
        <v>27</v>
      </c>
      <c r="C323" s="3">
        <v>2</v>
      </c>
    </row>
    <row r="324" spans="1:3" ht="15.75" thickBot="1">
      <c r="A324" s="3">
        <v>38993</v>
      </c>
      <c r="B324" s="3">
        <v>37</v>
      </c>
      <c r="C324" s="3">
        <v>4</v>
      </c>
    </row>
    <row r="325" spans="1:3" ht="15.75" thickBot="1">
      <c r="A325" s="3">
        <v>39028</v>
      </c>
      <c r="B325" s="3">
        <v>27</v>
      </c>
      <c r="C325" s="3">
        <v>4</v>
      </c>
    </row>
    <row r="326" spans="1:3" ht="15.75" thickBot="1">
      <c r="A326" s="3">
        <v>39078</v>
      </c>
      <c r="B326" s="3">
        <v>35</v>
      </c>
      <c r="C326" s="3">
        <v>1</v>
      </c>
    </row>
    <row r="327" spans="1:3" ht="15.75" thickBot="1">
      <c r="A327" s="3">
        <v>39346</v>
      </c>
      <c r="B327" s="3">
        <v>25</v>
      </c>
      <c r="C327" s="3">
        <v>1</v>
      </c>
    </row>
    <row r="328" spans="1:3" ht="15.75" thickBot="1">
      <c r="A328" s="3">
        <v>39381</v>
      </c>
      <c r="B328" s="3">
        <v>25</v>
      </c>
      <c r="C328" s="3">
        <v>7</v>
      </c>
    </row>
    <row r="329" spans="1:3" ht="15.75" thickBot="1">
      <c r="A329" s="3">
        <v>39409</v>
      </c>
      <c r="B329" s="3">
        <v>57</v>
      </c>
      <c r="C329" s="3">
        <v>1</v>
      </c>
    </row>
    <row r="330" spans="1:3" ht="15.75" thickBot="1">
      <c r="A330" s="3">
        <v>39505</v>
      </c>
      <c r="B330" s="3">
        <v>32</v>
      </c>
      <c r="C330" s="3">
        <v>2</v>
      </c>
    </row>
    <row r="331" spans="1:3" ht="15.75" thickBot="1">
      <c r="A331" s="3">
        <v>39576</v>
      </c>
      <c r="B331" s="3">
        <v>48</v>
      </c>
      <c r="C331" s="3">
        <v>3</v>
      </c>
    </row>
    <row r="332" spans="1:3" ht="15.75" thickBot="1">
      <c r="A332" s="3">
        <v>39638</v>
      </c>
      <c r="B332" s="3">
        <v>55</v>
      </c>
      <c r="C332" s="3">
        <v>1</v>
      </c>
    </row>
    <row r="333" spans="1:3" ht="15.75" thickBot="1">
      <c r="A333" s="3">
        <v>40005</v>
      </c>
      <c r="B333" s="3">
        <v>24</v>
      </c>
      <c r="C333" s="3">
        <v>27</v>
      </c>
    </row>
    <row r="334" spans="1:3" ht="15.75" thickBot="1">
      <c r="A334" s="3">
        <v>40155</v>
      </c>
      <c r="B334" s="3">
        <v>38</v>
      </c>
      <c r="C334" s="3">
        <v>2</v>
      </c>
    </row>
    <row r="335" spans="1:3" ht="15.75" thickBot="1">
      <c r="A335" s="3">
        <v>40299</v>
      </c>
      <c r="B335" s="3">
        <v>40</v>
      </c>
      <c r="C335" s="3">
        <v>3</v>
      </c>
    </row>
    <row r="336" spans="1:3" ht="15.75" thickBot="1">
      <c r="A336" s="3">
        <v>40423</v>
      </c>
      <c r="B336" s="3">
        <v>25</v>
      </c>
      <c r="C336" s="3">
        <v>1</v>
      </c>
    </row>
    <row r="337" spans="1:3" ht="15.75" thickBot="1">
      <c r="A337" s="3">
        <v>40435</v>
      </c>
      <c r="B337" s="3">
        <v>23</v>
      </c>
      <c r="C337" s="3">
        <v>5</v>
      </c>
    </row>
    <row r="338" spans="1:3" ht="15.75" thickBot="1">
      <c r="A338" s="3">
        <v>40753</v>
      </c>
      <c r="B338" s="3">
        <v>25</v>
      </c>
      <c r="C338" s="3">
        <v>1</v>
      </c>
    </row>
    <row r="339" spans="1:3" ht="15.75" thickBot="1">
      <c r="A339" s="3">
        <v>41159</v>
      </c>
      <c r="B339" s="3">
        <v>25</v>
      </c>
      <c r="C339" s="3">
        <v>1</v>
      </c>
    </row>
    <row r="340" spans="1:3" ht="15.75" thickBot="1">
      <c r="A340" s="3">
        <v>41307</v>
      </c>
      <c r="B340" s="3">
        <v>41</v>
      </c>
      <c r="C340" s="3">
        <v>3</v>
      </c>
    </row>
    <row r="341" spans="1:3" ht="15.75" thickBot="1">
      <c r="A341" s="3">
        <v>41406</v>
      </c>
      <c r="B341" s="3">
        <v>25</v>
      </c>
      <c r="C341" s="3">
        <v>4</v>
      </c>
    </row>
    <row r="342" spans="1:3" ht="15.75" thickBot="1">
      <c r="A342" s="3">
        <v>41435</v>
      </c>
      <c r="B342" s="3">
        <v>23</v>
      </c>
      <c r="C342" s="3">
        <v>4</v>
      </c>
    </row>
    <row r="343" spans="1:3" ht="15.75" thickBot="1">
      <c r="A343" s="3">
        <v>41468</v>
      </c>
      <c r="B343" s="3">
        <v>43</v>
      </c>
      <c r="C343" s="3">
        <v>0</v>
      </c>
    </row>
    <row r="344" spans="1:3" ht="15.75" thickBot="1">
      <c r="A344" s="3">
        <v>41597</v>
      </c>
      <c r="B344" s="3">
        <v>35</v>
      </c>
      <c r="C344" s="3">
        <v>2</v>
      </c>
    </row>
    <row r="345" spans="1:3" ht="15.75" thickBot="1">
      <c r="A345" s="3">
        <v>41698</v>
      </c>
      <c r="B345" s="3">
        <v>38</v>
      </c>
      <c r="C345" s="3">
        <v>2</v>
      </c>
    </row>
    <row r="346" spans="1:3" ht="15.75" thickBot="1">
      <c r="A346" s="3">
        <v>41726</v>
      </c>
      <c r="B346" s="3">
        <v>37</v>
      </c>
      <c r="C346" s="3">
        <v>3</v>
      </c>
    </row>
    <row r="347" spans="1:3" ht="15.75" thickBot="1">
      <c r="A347" s="3">
        <v>41727</v>
      </c>
      <c r="B347" s="3">
        <v>46</v>
      </c>
      <c r="C347" s="3">
        <v>2</v>
      </c>
    </row>
    <row r="348" spans="1:3" ht="15.75" thickBot="1">
      <c r="A348" s="3">
        <v>41885</v>
      </c>
      <c r="B348" s="3">
        <v>31</v>
      </c>
      <c r="C348" s="3">
        <v>5</v>
      </c>
    </row>
    <row r="349" spans="1:3" ht="15.75" thickBot="1">
      <c r="A349" s="3">
        <v>41943</v>
      </c>
      <c r="B349" s="3">
        <v>34</v>
      </c>
      <c r="C349" s="3">
        <v>0</v>
      </c>
    </row>
    <row r="350" spans="1:3" ht="15.75" thickBot="1">
      <c r="A350" s="3">
        <v>41974</v>
      </c>
      <c r="B350" s="3">
        <v>24</v>
      </c>
      <c r="C350" s="3">
        <v>3</v>
      </c>
    </row>
    <row r="351" spans="1:3" ht="15.75" thickBot="1">
      <c r="A351" s="3">
        <v>41990</v>
      </c>
      <c r="B351" s="3">
        <v>38</v>
      </c>
      <c r="C351" s="3">
        <v>3</v>
      </c>
    </row>
    <row r="352" spans="1:3" ht="15.75" thickBot="1">
      <c r="A352" s="3">
        <v>41993</v>
      </c>
      <c r="B352" s="3">
        <v>29</v>
      </c>
      <c r="C352" s="3">
        <v>2</v>
      </c>
    </row>
    <row r="353" spans="1:3" ht="15.75" thickBot="1">
      <c r="A353" s="3">
        <v>42270</v>
      </c>
      <c r="B353" s="3">
        <v>37</v>
      </c>
      <c r="C353" s="3">
        <v>0</v>
      </c>
    </row>
    <row r="354" spans="1:3" ht="15.75" thickBot="1">
      <c r="A354" s="3">
        <v>42459</v>
      </c>
      <c r="B354" s="3">
        <v>65</v>
      </c>
      <c r="C354" s="3">
        <v>3</v>
      </c>
    </row>
    <row r="355" spans="1:3" ht="15.75" thickBot="1">
      <c r="A355" s="3">
        <v>42466</v>
      </c>
      <c r="B355" s="3">
        <v>44</v>
      </c>
      <c r="C355" s="3">
        <v>4</v>
      </c>
    </row>
    <row r="356" spans="1:3" ht="15.75" thickBot="1">
      <c r="A356" s="3">
        <v>42645</v>
      </c>
      <c r="B356" s="3">
        <v>65</v>
      </c>
      <c r="C356" s="3">
        <v>3</v>
      </c>
    </row>
    <row r="357" spans="1:3" ht="15.75" thickBot="1">
      <c r="A357" s="3">
        <v>42669</v>
      </c>
      <c r="B357" s="3">
        <v>24</v>
      </c>
      <c r="C357" s="3">
        <v>4</v>
      </c>
    </row>
    <row r="358" spans="1:3" ht="15.75" thickBot="1">
      <c r="A358" s="3">
        <v>42735</v>
      </c>
      <c r="B358" s="3">
        <v>25</v>
      </c>
      <c r="C358" s="3">
        <v>4</v>
      </c>
    </row>
    <row r="359" spans="1:3" ht="15.75" thickBot="1">
      <c r="A359" s="3">
        <v>42928</v>
      </c>
      <c r="B359" s="3">
        <v>29</v>
      </c>
      <c r="C359" s="3">
        <v>1</v>
      </c>
    </row>
    <row r="360" spans="1:3" ht="15.75" thickBot="1">
      <c r="A360" s="3">
        <v>43228</v>
      </c>
      <c r="B360" s="3">
        <v>30</v>
      </c>
      <c r="C360" s="3">
        <v>3</v>
      </c>
    </row>
    <row r="361" spans="1:3" ht="15.75" thickBot="1">
      <c r="A361" s="3">
        <v>43246</v>
      </c>
      <c r="B361" s="3">
        <v>23</v>
      </c>
      <c r="C361" s="3">
        <v>3</v>
      </c>
    </row>
    <row r="362" spans="1:3" ht="15.75" thickBot="1">
      <c r="A362" s="3">
        <v>43314</v>
      </c>
      <c r="B362" s="3">
        <v>27</v>
      </c>
      <c r="C362" s="3">
        <v>2</v>
      </c>
    </row>
    <row r="363" spans="1:3" ht="15.75" thickBot="1">
      <c r="A363" s="3">
        <v>43322</v>
      </c>
      <c r="B363" s="3">
        <v>29</v>
      </c>
      <c r="C363" s="3">
        <v>2</v>
      </c>
    </row>
    <row r="364" spans="1:3" ht="15.75" thickBot="1">
      <c r="A364" s="3">
        <v>43361</v>
      </c>
      <c r="B364" s="3">
        <v>29</v>
      </c>
      <c r="C364" s="3">
        <v>1</v>
      </c>
    </row>
    <row r="365" spans="1:3" ht="15.75" thickBot="1">
      <c r="A365" s="3">
        <v>43410</v>
      </c>
      <c r="B365" s="3">
        <v>38</v>
      </c>
      <c r="C365" s="3">
        <v>2</v>
      </c>
    </row>
    <row r="366" spans="1:3" ht="15.75" thickBot="1">
      <c r="A366" s="3">
        <v>43486</v>
      </c>
      <c r="B366" s="3">
        <v>26</v>
      </c>
      <c r="C366" s="3">
        <v>4</v>
      </c>
    </row>
    <row r="367" spans="1:3" ht="15.75" thickBot="1">
      <c r="A367" s="3">
        <v>43497</v>
      </c>
      <c r="B367" s="3">
        <v>23</v>
      </c>
      <c r="C367" s="3">
        <v>2</v>
      </c>
    </row>
    <row r="368" spans="1:3" ht="15.75" thickBot="1">
      <c r="A368" s="3">
        <v>43570</v>
      </c>
      <c r="B368" s="3">
        <v>27</v>
      </c>
      <c r="C368" s="3">
        <v>3</v>
      </c>
    </row>
    <row r="369" spans="1:3" ht="15.75" thickBot="1">
      <c r="A369" s="3">
        <v>43573</v>
      </c>
      <c r="B369" s="3">
        <v>36</v>
      </c>
      <c r="C369" s="3">
        <v>4</v>
      </c>
    </row>
    <row r="370" spans="1:3" ht="15.75" thickBot="1">
      <c r="A370" s="3">
        <v>43702</v>
      </c>
      <c r="B370" s="3">
        <v>29</v>
      </c>
      <c r="C370" s="3">
        <v>4</v>
      </c>
    </row>
    <row r="371" spans="1:3" ht="15.75" thickBot="1">
      <c r="A371" s="3">
        <v>43717</v>
      </c>
      <c r="B371" s="3">
        <v>31</v>
      </c>
      <c r="C371" s="3">
        <v>1</v>
      </c>
    </row>
    <row r="372" spans="1:3" ht="15.75" thickBot="1">
      <c r="A372" s="3">
        <v>44051</v>
      </c>
      <c r="B372" s="3">
        <v>21</v>
      </c>
      <c r="C372" s="3">
        <v>3</v>
      </c>
    </row>
    <row r="373" spans="1:3" ht="15.75" thickBot="1">
      <c r="A373" s="3">
        <v>44071</v>
      </c>
      <c r="B373" s="3">
        <v>29</v>
      </c>
      <c r="C373" s="3">
        <v>3</v>
      </c>
    </row>
    <row r="374" spans="1:3" ht="15.75" thickBot="1">
      <c r="A374" s="3">
        <v>44123</v>
      </c>
      <c r="B374" s="3">
        <v>28</v>
      </c>
      <c r="C374" s="3">
        <v>4</v>
      </c>
    </row>
    <row r="375" spans="1:3" ht="15.75" thickBot="1">
      <c r="A375" s="3">
        <v>44252</v>
      </c>
      <c r="B375" s="3">
        <v>33</v>
      </c>
      <c r="C375" s="3">
        <v>2</v>
      </c>
    </row>
    <row r="376" spans="1:3" ht="15.75" thickBot="1">
      <c r="A376" s="3">
        <v>44325</v>
      </c>
      <c r="B376" s="3">
        <v>38</v>
      </c>
      <c r="C376" s="3">
        <v>3</v>
      </c>
    </row>
    <row r="377" spans="1:3" ht="15.75" thickBot="1">
      <c r="A377" s="3">
        <v>44473</v>
      </c>
      <c r="B377" s="3">
        <v>32</v>
      </c>
      <c r="C377" s="3">
        <v>6</v>
      </c>
    </row>
    <row r="378" spans="1:3" ht="15.75" thickBot="1">
      <c r="A378" s="3">
        <v>44499</v>
      </c>
      <c r="B378" s="3">
        <v>28</v>
      </c>
      <c r="C378" s="3">
        <v>2</v>
      </c>
    </row>
    <row r="379" spans="1:3" ht="15.75" thickBot="1">
      <c r="A379" s="3">
        <v>44585</v>
      </c>
      <c r="B379" s="3">
        <v>20</v>
      </c>
      <c r="C379" s="3">
        <v>0</v>
      </c>
    </row>
    <row r="380" spans="1:3" ht="15.75" thickBot="1">
      <c r="A380" s="3">
        <v>44724</v>
      </c>
      <c r="B380" s="3">
        <v>32</v>
      </c>
      <c r="C380" s="3">
        <v>4</v>
      </c>
    </row>
    <row r="381" spans="1:3" ht="15.75" thickBot="1">
      <c r="A381" s="3">
        <v>44747</v>
      </c>
      <c r="B381" s="3">
        <v>27</v>
      </c>
      <c r="C381" s="3">
        <v>3</v>
      </c>
    </row>
    <row r="382" spans="1:3" ht="15.75" thickBot="1">
      <c r="A382" s="3">
        <v>44854</v>
      </c>
      <c r="B382" s="3">
        <v>21</v>
      </c>
      <c r="C382" s="3">
        <v>1</v>
      </c>
    </row>
    <row r="383" spans="1:3" ht="15.75" thickBot="1">
      <c r="A383" s="3">
        <v>44885</v>
      </c>
      <c r="B383" s="3">
        <v>27</v>
      </c>
      <c r="C383" s="3">
        <v>3</v>
      </c>
    </row>
    <row r="384" spans="1:3" ht="15.75" thickBot="1">
      <c r="A384" s="3">
        <v>44904</v>
      </c>
      <c r="B384" s="3">
        <v>30</v>
      </c>
      <c r="C384" s="3">
        <v>2</v>
      </c>
    </row>
    <row r="385" spans="1:3" ht="15.75" thickBot="1">
      <c r="A385" s="3">
        <v>44960</v>
      </c>
      <c r="B385" s="3">
        <v>28</v>
      </c>
      <c r="C385" s="3">
        <v>6</v>
      </c>
    </row>
    <row r="386" spans="1:3" ht="15.75" thickBot="1">
      <c r="A386" s="3">
        <v>44997</v>
      </c>
      <c r="B386" s="3">
        <v>41</v>
      </c>
      <c r="C386" s="3">
        <v>3</v>
      </c>
    </row>
    <row r="387" spans="1:3" ht="15.75" thickBot="1">
      <c r="A387" s="3">
        <v>45102</v>
      </c>
      <c r="B387" s="3">
        <v>28</v>
      </c>
      <c r="C387" s="3">
        <v>4</v>
      </c>
    </row>
    <row r="388" spans="1:3" ht="15.75" thickBot="1">
      <c r="A388" s="3">
        <v>45124</v>
      </c>
      <c r="B388" s="3">
        <v>35</v>
      </c>
      <c r="C388" s="3">
        <v>3</v>
      </c>
    </row>
    <row r="389" spans="1:3" ht="15.75" thickBot="1">
      <c r="A389" s="3">
        <v>45297</v>
      </c>
      <c r="B389" s="3">
        <v>34</v>
      </c>
      <c r="C389" s="3">
        <v>4</v>
      </c>
    </row>
    <row r="390" spans="1:3" ht="15.75" thickBot="1">
      <c r="A390" s="3">
        <v>45417</v>
      </c>
      <c r="B390" s="3">
        <v>34</v>
      </c>
      <c r="C390" s="3">
        <v>1</v>
      </c>
    </row>
    <row r="391" spans="1:3" ht="15.75" thickBot="1">
      <c r="A391" s="3">
        <v>45618</v>
      </c>
      <c r="B391" s="3">
        <v>23</v>
      </c>
      <c r="C391" s="3">
        <v>1</v>
      </c>
    </row>
    <row r="392" spans="1:3" ht="15.75" thickBot="1">
      <c r="A392" s="3">
        <v>45665</v>
      </c>
      <c r="B392" s="3">
        <v>37</v>
      </c>
      <c r="C392" s="3">
        <v>2</v>
      </c>
    </row>
    <row r="393" spans="1:3" ht="15.75" thickBot="1">
      <c r="A393" s="3">
        <v>45688</v>
      </c>
      <c r="B393" s="3">
        <v>35</v>
      </c>
      <c r="C393" s="3">
        <v>6</v>
      </c>
    </row>
    <row r="394" spans="1:3" ht="15.75" thickBot="1">
      <c r="A394" s="3">
        <v>45837</v>
      </c>
      <c r="B394" s="3">
        <v>26</v>
      </c>
      <c r="C394" s="3">
        <v>3</v>
      </c>
    </row>
    <row r="395" spans="1:3" ht="15.75" thickBot="1">
      <c r="A395" s="3">
        <v>45923</v>
      </c>
      <c r="B395" s="3">
        <v>28</v>
      </c>
      <c r="C395" s="3">
        <v>1</v>
      </c>
    </row>
    <row r="396" spans="1:3" ht="15.75" thickBot="1">
      <c r="A396" s="3">
        <v>45968</v>
      </c>
      <c r="B396" s="3">
        <v>54</v>
      </c>
      <c r="C396" s="3">
        <v>1</v>
      </c>
    </row>
    <row r="397" spans="1:3" ht="15.75" thickBot="1">
      <c r="A397" s="3">
        <v>46003</v>
      </c>
      <c r="B397" s="3">
        <v>46</v>
      </c>
      <c r="C397" s="3">
        <v>2</v>
      </c>
    </row>
    <row r="398" spans="1:3" ht="15.75" thickBot="1">
      <c r="A398" s="3">
        <v>46281</v>
      </c>
      <c r="B398" s="3">
        <v>20</v>
      </c>
      <c r="C398" s="3">
        <v>19</v>
      </c>
    </row>
    <row r="399" spans="1:3" ht="15.75" thickBot="1">
      <c r="A399" s="3">
        <v>46581</v>
      </c>
      <c r="B399" s="3">
        <v>27</v>
      </c>
      <c r="C399" s="3">
        <v>1</v>
      </c>
    </row>
    <row r="400" spans="1:3" ht="15.75" thickBot="1">
      <c r="A400" s="3">
        <v>46701</v>
      </c>
      <c r="B400" s="3">
        <v>25</v>
      </c>
      <c r="C400" s="3">
        <v>1</v>
      </c>
    </row>
    <row r="401" spans="1:3" ht="15.75" thickBot="1">
      <c r="A401" s="3">
        <v>46828</v>
      </c>
      <c r="B401" s="3">
        <v>31</v>
      </c>
      <c r="C401" s="3">
        <v>2</v>
      </c>
    </row>
    <row r="402" spans="1:3" ht="15.75" thickBot="1">
      <c r="A402" s="3">
        <v>47192</v>
      </c>
      <c r="B402" s="3">
        <v>27</v>
      </c>
      <c r="C402" s="3">
        <v>1</v>
      </c>
    </row>
    <row r="403" spans="1:3" ht="15.75" thickBot="1">
      <c r="A403" s="3">
        <v>47218</v>
      </c>
      <c r="B403" s="3">
        <v>28</v>
      </c>
      <c r="C403" s="3">
        <v>3</v>
      </c>
    </row>
    <row r="404" spans="1:3" ht="15.75" thickBot="1">
      <c r="A404" s="3">
        <v>47258</v>
      </c>
      <c r="B404" s="3">
        <v>22</v>
      </c>
      <c r="C404" s="3">
        <v>2</v>
      </c>
    </row>
    <row r="405" spans="1:3" ht="15.75" thickBot="1">
      <c r="A405" s="3">
        <v>47390</v>
      </c>
      <c r="B405" s="3">
        <v>57</v>
      </c>
      <c r="C405" s="3">
        <v>0</v>
      </c>
    </row>
    <row r="406" spans="1:3" ht="15.75" thickBot="1">
      <c r="A406" s="3">
        <v>47397</v>
      </c>
      <c r="B406" s="3">
        <v>25</v>
      </c>
      <c r="C406" s="3">
        <v>5</v>
      </c>
    </row>
    <row r="407" spans="1:3" ht="15.75" thickBot="1">
      <c r="A407" s="3">
        <v>47425</v>
      </c>
      <c r="B407" s="3">
        <v>37</v>
      </c>
      <c r="C407" s="3">
        <v>3</v>
      </c>
    </row>
    <row r="408" spans="1:3" ht="15.75" thickBot="1">
      <c r="A408" s="3">
        <v>47656</v>
      </c>
      <c r="B408" s="3">
        <v>35</v>
      </c>
      <c r="C408" s="3">
        <v>3</v>
      </c>
    </row>
    <row r="409" spans="1:3" ht="15.75" thickBot="1">
      <c r="A409" s="3">
        <v>47791</v>
      </c>
      <c r="B409" s="3">
        <v>22</v>
      </c>
      <c r="C409" s="3">
        <v>1</v>
      </c>
    </row>
    <row r="410" spans="1:3" ht="15.75" thickBot="1">
      <c r="A410" s="3">
        <v>47958</v>
      </c>
      <c r="B410" s="3">
        <v>22</v>
      </c>
      <c r="C410" s="3">
        <v>2</v>
      </c>
    </row>
    <row r="411" spans="1:3" ht="15.75" thickBot="1">
      <c r="A411" s="3">
        <v>48236</v>
      </c>
      <c r="B411" s="3">
        <v>33</v>
      </c>
      <c r="C411" s="3">
        <v>0</v>
      </c>
    </row>
    <row r="412" spans="1:3" ht="15.75" thickBot="1">
      <c r="A412" s="3">
        <v>48398</v>
      </c>
      <c r="B412" s="3">
        <v>23</v>
      </c>
      <c r="C412" s="3">
        <v>3</v>
      </c>
    </row>
    <row r="413" spans="1:3" ht="15.75" thickBot="1">
      <c r="A413" s="3">
        <v>48521</v>
      </c>
      <c r="B413" s="3">
        <v>23</v>
      </c>
      <c r="C413" s="3">
        <v>0</v>
      </c>
    </row>
    <row r="414" spans="1:3" ht="15.75" thickBot="1">
      <c r="A414" s="3">
        <v>48544</v>
      </c>
      <c r="B414" s="3">
        <v>28</v>
      </c>
      <c r="C414" s="3">
        <v>3</v>
      </c>
    </row>
    <row r="415" spans="1:3" ht="15.75" thickBot="1">
      <c r="A415" s="3">
        <v>48706</v>
      </c>
      <c r="B415" s="3">
        <v>27</v>
      </c>
      <c r="C415" s="3">
        <v>1</v>
      </c>
    </row>
    <row r="416" spans="1:3" ht="15.75" thickBot="1">
      <c r="A416" s="3">
        <v>48770</v>
      </c>
      <c r="B416" s="3">
        <v>32</v>
      </c>
      <c r="C416" s="3">
        <v>4</v>
      </c>
    </row>
    <row r="417" spans="1:3" ht="15.75" thickBot="1">
      <c r="A417" s="3">
        <v>48905</v>
      </c>
      <c r="B417" s="3">
        <v>28</v>
      </c>
      <c r="C417" s="3">
        <v>3</v>
      </c>
    </row>
    <row r="418" spans="1:3" ht="15.75" thickBot="1">
      <c r="A418" s="3">
        <v>48915</v>
      </c>
      <c r="B418" s="3">
        <v>47</v>
      </c>
      <c r="C418" s="3">
        <v>1</v>
      </c>
    </row>
    <row r="419" spans="1:3" ht="15.75" thickBot="1">
      <c r="A419" s="3">
        <v>48986</v>
      </c>
      <c r="B419" s="3">
        <v>27</v>
      </c>
      <c r="C419" s="3">
        <v>18</v>
      </c>
    </row>
    <row r="420" spans="1:3" ht="15.75" thickBot="1">
      <c r="A420" s="3">
        <v>49067</v>
      </c>
      <c r="B420" s="3">
        <v>24</v>
      </c>
      <c r="C420" s="3">
        <v>4</v>
      </c>
    </row>
    <row r="421" spans="1:3" ht="15.75" thickBot="1">
      <c r="A421" s="3">
        <v>49098</v>
      </c>
      <c r="B421" s="3">
        <v>37</v>
      </c>
      <c r="C421" s="3">
        <v>7</v>
      </c>
    </row>
    <row r="422" spans="1:3" ht="15.75" thickBot="1">
      <c r="A422" s="3">
        <v>49167</v>
      </c>
      <c r="B422" s="3">
        <v>36</v>
      </c>
      <c r="C422" s="3">
        <v>0</v>
      </c>
    </row>
    <row r="423" spans="1:3" ht="15.75" thickBot="1">
      <c r="A423" s="3">
        <v>49186</v>
      </c>
      <c r="B423" s="3">
        <v>27</v>
      </c>
      <c r="C423" s="3">
        <v>2</v>
      </c>
    </row>
    <row r="424" spans="1:3" ht="15.75" thickBot="1">
      <c r="A424" s="3">
        <v>49222</v>
      </c>
      <c r="B424" s="3">
        <v>26</v>
      </c>
      <c r="C424" s="3">
        <v>1</v>
      </c>
    </row>
    <row r="425" spans="1:3" ht="15.75" thickBot="1">
      <c r="A425" s="3">
        <v>49448</v>
      </c>
      <c r="B425" s="3">
        <v>62</v>
      </c>
      <c r="C425" s="3">
        <v>3</v>
      </c>
    </row>
    <row r="426" spans="1:3" ht="15.75" thickBot="1">
      <c r="A426" s="3">
        <v>49719</v>
      </c>
      <c r="B426" s="3">
        <v>41</v>
      </c>
      <c r="C426" s="3">
        <v>2</v>
      </c>
    </row>
    <row r="427" spans="1:3" ht="15.75" thickBot="1">
      <c r="A427" s="3">
        <v>49855</v>
      </c>
      <c r="B427" s="3">
        <v>24</v>
      </c>
      <c r="C427" s="3">
        <v>3</v>
      </c>
    </row>
    <row r="428" spans="1:3" ht="15.75" thickBot="1">
      <c r="A428" s="3">
        <v>50027</v>
      </c>
      <c r="B428" s="3">
        <v>42</v>
      </c>
      <c r="C428" s="3">
        <v>2</v>
      </c>
    </row>
    <row r="429" spans="1:3" ht="15.75" thickBot="1">
      <c r="A429" s="3">
        <v>50258</v>
      </c>
      <c r="B429" s="3">
        <v>19</v>
      </c>
      <c r="C429" s="3">
        <v>2</v>
      </c>
    </row>
    <row r="430" spans="1:3" ht="15.75" thickBot="1">
      <c r="A430" s="3">
        <v>50362</v>
      </c>
      <c r="B430" s="3">
        <v>28</v>
      </c>
      <c r="C430" s="3">
        <v>4</v>
      </c>
    </row>
    <row r="431" spans="1:3" ht="15.75" thickBot="1">
      <c r="A431" s="3">
        <v>50549</v>
      </c>
      <c r="B431" s="3">
        <v>27</v>
      </c>
      <c r="C431" s="3">
        <v>2</v>
      </c>
    </row>
    <row r="432" spans="1:3" ht="15.75" thickBot="1">
      <c r="A432" s="3">
        <v>50571</v>
      </c>
      <c r="B432" s="3">
        <v>28</v>
      </c>
      <c r="C432" s="3">
        <v>2</v>
      </c>
    </row>
    <row r="433" spans="1:3" ht="15.75" thickBot="1">
      <c r="A433" s="3">
        <v>50822</v>
      </c>
      <c r="B433" s="3">
        <v>33</v>
      </c>
      <c r="C433" s="3">
        <v>1</v>
      </c>
    </row>
    <row r="434" spans="1:3" ht="15.75" thickBot="1">
      <c r="A434" s="3">
        <v>50927</v>
      </c>
      <c r="B434" s="3">
        <v>55</v>
      </c>
      <c r="C434" s="3">
        <v>0</v>
      </c>
    </row>
    <row r="435" spans="1:3" ht="15.75" thickBot="1">
      <c r="A435" s="3">
        <v>51030</v>
      </c>
      <c r="B435" s="3">
        <v>25</v>
      </c>
      <c r="C435" s="3">
        <v>2</v>
      </c>
    </row>
    <row r="436" spans="1:3" ht="15.75" thickBot="1">
      <c r="A436" s="3">
        <v>51079</v>
      </c>
      <c r="B436" s="3">
        <v>27</v>
      </c>
      <c r="C436" s="3">
        <v>3</v>
      </c>
    </row>
    <row r="437" spans="1:3" ht="15.75" thickBot="1">
      <c r="A437" s="3">
        <v>51243</v>
      </c>
      <c r="B437" s="3">
        <v>53</v>
      </c>
      <c r="C437" s="3">
        <v>7</v>
      </c>
    </row>
    <row r="438" spans="1:3" ht="15.75" thickBot="1">
      <c r="A438" s="3">
        <v>51280</v>
      </c>
      <c r="B438" s="3">
        <v>26</v>
      </c>
      <c r="C438" s="3">
        <v>3</v>
      </c>
    </row>
    <row r="439" spans="1:3" ht="15.75" thickBot="1">
      <c r="A439" s="3">
        <v>51340</v>
      </c>
      <c r="B439" s="3">
        <v>23</v>
      </c>
      <c r="C439" s="3">
        <v>4</v>
      </c>
    </row>
    <row r="440" spans="1:3" ht="15.75" thickBot="1">
      <c r="A440" s="3">
        <v>51624</v>
      </c>
      <c r="B440" s="3">
        <v>27</v>
      </c>
      <c r="C440" s="3">
        <v>3</v>
      </c>
    </row>
    <row r="441" spans="1:3" ht="15.75" thickBot="1">
      <c r="A441" s="3">
        <v>51642</v>
      </c>
      <c r="B441" s="3">
        <v>36</v>
      </c>
      <c r="C441" s="3">
        <v>0</v>
      </c>
    </row>
    <row r="442" spans="1:3" ht="15.75" thickBot="1">
      <c r="A442" s="3">
        <v>51739</v>
      </c>
      <c r="B442" s="3">
        <v>23</v>
      </c>
      <c r="C442" s="3">
        <v>4</v>
      </c>
    </row>
    <row r="443" spans="1:3" ht="15.75" thickBot="1">
      <c r="A443" s="3">
        <v>51793</v>
      </c>
      <c r="B443" s="3">
        <v>33</v>
      </c>
      <c r="C443" s="3">
        <v>3</v>
      </c>
    </row>
    <row r="444" spans="1:3" ht="15.75" thickBot="1">
      <c r="A444" s="3">
        <v>52190</v>
      </c>
      <c r="B444" s="3">
        <v>44</v>
      </c>
      <c r="C444" s="3">
        <v>2</v>
      </c>
    </row>
    <row r="445" spans="1:3" ht="15.75" thickBot="1">
      <c r="A445" s="3">
        <v>52563</v>
      </c>
      <c r="B445" s="3">
        <v>19</v>
      </c>
      <c r="C445" s="3">
        <v>1</v>
      </c>
    </row>
    <row r="446" spans="1:3" ht="15.75" thickBot="1">
      <c r="A446" s="3">
        <v>53055</v>
      </c>
      <c r="B446" s="3">
        <v>36</v>
      </c>
      <c r="C446" s="3">
        <v>0</v>
      </c>
    </row>
    <row r="447" spans="1:3" ht="15.75" thickBot="1">
      <c r="A447" s="3">
        <v>53074</v>
      </c>
      <c r="B447" s="3">
        <v>26</v>
      </c>
      <c r="C447" s="3">
        <v>4</v>
      </c>
    </row>
    <row r="448" spans="1:3" ht="15.75" thickBot="1">
      <c r="A448" s="3">
        <v>53076</v>
      </c>
      <c r="B448" s="3">
        <v>25</v>
      </c>
      <c r="C448" s="3">
        <v>4</v>
      </c>
    </row>
    <row r="449" spans="1:3" ht="15.75" thickBot="1">
      <c r="A449" s="3">
        <v>53096</v>
      </c>
      <c r="B449" s="3">
        <v>29</v>
      </c>
      <c r="C449" s="3">
        <v>2</v>
      </c>
    </row>
    <row r="450" spans="1:3" ht="15.75" thickBot="1">
      <c r="A450" s="3">
        <v>53191</v>
      </c>
      <c r="B450" s="3">
        <v>27</v>
      </c>
      <c r="C450" s="3">
        <v>3</v>
      </c>
    </row>
    <row r="451" spans="1:3" ht="15.75" thickBot="1">
      <c r="A451" s="3">
        <v>53767</v>
      </c>
      <c r="B451" s="3">
        <v>25</v>
      </c>
      <c r="C451" s="3">
        <v>3</v>
      </c>
    </row>
    <row r="452" spans="1:3" ht="15.75" thickBot="1">
      <c r="A452" s="3">
        <v>54064</v>
      </c>
      <c r="B452" s="3">
        <v>38</v>
      </c>
      <c r="C452" s="3">
        <v>4</v>
      </c>
    </row>
    <row r="453" spans="1:3" ht="15.75" thickBot="1">
      <c r="A453" s="3">
        <v>54178</v>
      </c>
      <c r="B453" s="3">
        <v>24</v>
      </c>
      <c r="C453" s="3">
        <v>1</v>
      </c>
    </row>
    <row r="454" spans="1:3" ht="15.75" thickBot="1">
      <c r="A454" s="3">
        <v>54246</v>
      </c>
      <c r="B454" s="3">
        <v>23</v>
      </c>
      <c r="C454" s="3">
        <v>3</v>
      </c>
    </row>
    <row r="455" spans="1:3" ht="15.75" thickBot="1">
      <c r="A455" s="3">
        <v>54387</v>
      </c>
      <c r="B455" s="3">
        <v>25</v>
      </c>
      <c r="C455" s="3">
        <v>1</v>
      </c>
    </row>
    <row r="456" spans="1:3" ht="15.75" thickBot="1">
      <c r="A456" s="3">
        <v>54484</v>
      </c>
      <c r="B456" s="3">
        <v>43</v>
      </c>
      <c r="C456" s="3">
        <v>3</v>
      </c>
    </row>
    <row r="457" spans="1:3" ht="15.75" thickBot="1">
      <c r="A457" s="3">
        <v>54674</v>
      </c>
      <c r="B457" s="3">
        <v>38</v>
      </c>
      <c r="C457" s="3">
        <v>1</v>
      </c>
    </row>
    <row r="458" spans="1:3" ht="15.75" thickBot="1">
      <c r="A458" s="3">
        <v>54680</v>
      </c>
      <c r="B458" s="3">
        <v>26</v>
      </c>
      <c r="C458" s="3">
        <v>3</v>
      </c>
    </row>
    <row r="459" spans="1:3" ht="15.75" thickBot="1">
      <c r="A459" s="3">
        <v>54903</v>
      </c>
      <c r="B459" s="3">
        <v>23</v>
      </c>
      <c r="C459" s="3">
        <v>1</v>
      </c>
    </row>
    <row r="460" spans="1:3" ht="15.75" thickBot="1">
      <c r="A460" s="3">
        <v>55133</v>
      </c>
      <c r="B460" s="3">
        <v>22</v>
      </c>
      <c r="C460" s="3">
        <v>19</v>
      </c>
    </row>
    <row r="461" spans="1:3" ht="15.75" thickBot="1">
      <c r="A461" s="3">
        <v>55138</v>
      </c>
      <c r="B461" s="3">
        <v>33</v>
      </c>
      <c r="C461" s="3">
        <v>1</v>
      </c>
    </row>
    <row r="462" spans="1:3" ht="15.75" thickBot="1">
      <c r="A462" s="3">
        <v>55153</v>
      </c>
      <c r="B462" s="3">
        <v>29</v>
      </c>
      <c r="C462" s="3">
        <v>23</v>
      </c>
    </row>
    <row r="463" spans="1:3" ht="15.75" thickBot="1">
      <c r="A463" s="3">
        <v>55264</v>
      </c>
      <c r="B463" s="3">
        <v>41</v>
      </c>
      <c r="C463" s="3">
        <v>2</v>
      </c>
    </row>
    <row r="464" spans="1:3" ht="15.75" thickBot="1">
      <c r="A464" s="3">
        <v>55376</v>
      </c>
      <c r="B464" s="3">
        <v>31</v>
      </c>
      <c r="C464" s="3">
        <v>3</v>
      </c>
    </row>
    <row r="465" spans="1:3" ht="15.75" thickBot="1">
      <c r="A465" s="3">
        <v>55414</v>
      </c>
      <c r="B465" s="3">
        <v>24</v>
      </c>
      <c r="C465" s="3">
        <v>0</v>
      </c>
    </row>
    <row r="466" spans="1:3" ht="15.75" thickBot="1">
      <c r="A466" s="3">
        <v>55501</v>
      </c>
      <c r="B466" s="3">
        <v>26</v>
      </c>
      <c r="C466" s="3">
        <v>31</v>
      </c>
    </row>
    <row r="467" spans="1:3" ht="15.75" thickBot="1">
      <c r="A467" s="3">
        <v>55582</v>
      </c>
      <c r="B467" s="3">
        <v>37</v>
      </c>
      <c r="C467" s="3">
        <v>3</v>
      </c>
    </row>
    <row r="468" spans="1:3" ht="15.75" thickBot="1">
      <c r="A468" s="3">
        <v>55615</v>
      </c>
      <c r="B468" s="3">
        <v>59</v>
      </c>
      <c r="C468" s="3">
        <v>3</v>
      </c>
    </row>
    <row r="469" spans="1:3" ht="15.75" thickBot="1">
      <c r="A469" s="3">
        <v>55861</v>
      </c>
      <c r="B469" s="3">
        <v>23</v>
      </c>
      <c r="C469" s="3">
        <v>3</v>
      </c>
    </row>
    <row r="470" spans="1:3" ht="15.75" thickBot="1">
      <c r="A470" s="3">
        <v>56000</v>
      </c>
      <c r="B470" s="3">
        <v>24</v>
      </c>
      <c r="C470" s="3">
        <v>4</v>
      </c>
    </row>
    <row r="471" spans="1:3" ht="15.75" thickBot="1">
      <c r="A471" s="3">
        <v>56083</v>
      </c>
      <c r="B471" s="3">
        <v>30</v>
      </c>
      <c r="C471" s="3">
        <v>2</v>
      </c>
    </row>
    <row r="472" spans="1:3" ht="15.75" thickBot="1">
      <c r="A472" s="3">
        <v>56091</v>
      </c>
      <c r="B472" s="3">
        <v>28</v>
      </c>
      <c r="C472" s="3">
        <v>18</v>
      </c>
    </row>
    <row r="473" spans="1:3" ht="15.75" thickBot="1">
      <c r="A473" s="3">
        <v>56120</v>
      </c>
      <c r="B473" s="3">
        <v>28</v>
      </c>
      <c r="C473" s="3">
        <v>2</v>
      </c>
    </row>
    <row r="474" spans="1:3" ht="15.75" thickBot="1">
      <c r="A474" s="3">
        <v>56184</v>
      </c>
      <c r="B474" s="3">
        <v>29</v>
      </c>
      <c r="C474" s="3">
        <v>3</v>
      </c>
    </row>
    <row r="475" spans="1:3" ht="15.75" thickBot="1">
      <c r="A475" s="3">
        <v>56379</v>
      </c>
      <c r="B475" s="3">
        <v>43</v>
      </c>
      <c r="C475" s="3">
        <v>3</v>
      </c>
    </row>
    <row r="476" spans="1:3" ht="15.75" thickBot="1">
      <c r="A476" s="3">
        <v>56544</v>
      </c>
      <c r="B476" s="3">
        <v>23</v>
      </c>
      <c r="C476" s="3">
        <v>2</v>
      </c>
    </row>
    <row r="477" spans="1:3" ht="15.75" thickBot="1">
      <c r="A477" s="3">
        <v>57148</v>
      </c>
      <c r="B477" s="3">
        <v>42</v>
      </c>
      <c r="C477" s="3">
        <v>4</v>
      </c>
    </row>
    <row r="478" spans="1:3" ht="15.75" thickBot="1">
      <c r="A478" s="3">
        <v>57164</v>
      </c>
      <c r="B478" s="3">
        <v>40</v>
      </c>
      <c r="C478" s="3">
        <v>1</v>
      </c>
    </row>
    <row r="479" spans="1:3" ht="15.75" thickBot="1">
      <c r="A479" s="3">
        <v>57427</v>
      </c>
      <c r="B479" s="3">
        <v>39</v>
      </c>
      <c r="C479" s="3">
        <v>1</v>
      </c>
    </row>
    <row r="480" spans="1:3" ht="15.75" thickBot="1">
      <c r="A480" s="3">
        <v>57505</v>
      </c>
      <c r="B480" s="3">
        <v>51</v>
      </c>
      <c r="C480" s="3">
        <v>3</v>
      </c>
    </row>
    <row r="481" spans="1:3" ht="15.75" thickBot="1">
      <c r="A481" s="3">
        <v>57507</v>
      </c>
      <c r="B481" s="3">
        <v>31</v>
      </c>
      <c r="C481" s="3">
        <v>1</v>
      </c>
    </row>
    <row r="482" spans="1:3" ht="15.75" thickBot="1">
      <c r="A482" s="3">
        <v>57528</v>
      </c>
      <c r="B482" s="3">
        <v>24</v>
      </c>
      <c r="C482" s="3">
        <v>4</v>
      </c>
    </row>
    <row r="483" spans="1:3" ht="15.75" thickBot="1">
      <c r="A483" s="3">
        <v>57699</v>
      </c>
      <c r="B483" s="3">
        <v>39</v>
      </c>
      <c r="C483" s="3">
        <v>1</v>
      </c>
    </row>
    <row r="484" spans="1:3" ht="15.75" thickBot="1">
      <c r="A484" s="3">
        <v>57735</v>
      </c>
      <c r="B484" s="3">
        <v>41</v>
      </c>
      <c r="C484" s="3">
        <v>5</v>
      </c>
    </row>
    <row r="485" spans="1:3" ht="15.75" thickBot="1">
      <c r="A485" s="3">
        <v>57844</v>
      </c>
      <c r="B485" s="3">
        <v>23</v>
      </c>
      <c r="C485" s="3">
        <v>1</v>
      </c>
    </row>
    <row r="486" spans="1:3" ht="15.75" thickBot="1">
      <c r="A486" s="3">
        <v>57979</v>
      </c>
      <c r="B486" s="3">
        <v>23</v>
      </c>
      <c r="C486" s="3">
        <v>1</v>
      </c>
    </row>
    <row r="487" spans="1:3" ht="15.75" thickBot="1">
      <c r="A487" s="3">
        <v>58356</v>
      </c>
      <c r="B487" s="3">
        <v>33</v>
      </c>
      <c r="C487" s="3">
        <v>1</v>
      </c>
    </row>
    <row r="488" spans="1:3" ht="15.75" thickBot="1">
      <c r="A488" s="3">
        <v>58452</v>
      </c>
      <c r="B488" s="3">
        <v>26</v>
      </c>
      <c r="C488" s="3">
        <v>1</v>
      </c>
    </row>
    <row r="489" spans="1:3" ht="15.75" thickBot="1">
      <c r="A489" s="3">
        <v>58540</v>
      </c>
      <c r="B489" s="3">
        <v>20</v>
      </c>
      <c r="C489" s="3">
        <v>3</v>
      </c>
    </row>
    <row r="490" spans="1:3" ht="15.75" thickBot="1">
      <c r="A490" s="3">
        <v>58553</v>
      </c>
      <c r="B490" s="3">
        <v>49</v>
      </c>
      <c r="C490" s="3">
        <v>2</v>
      </c>
    </row>
    <row r="491" spans="1:3" ht="15.75" thickBot="1">
      <c r="A491" s="3">
        <v>58631</v>
      </c>
      <c r="B491" s="3">
        <v>42</v>
      </c>
      <c r="C491" s="3">
        <v>5</v>
      </c>
    </row>
    <row r="492" spans="1:3" ht="15.75" thickBot="1">
      <c r="A492" s="3">
        <v>58682</v>
      </c>
      <c r="B492" s="3">
        <v>22</v>
      </c>
      <c r="C492" s="3">
        <v>1</v>
      </c>
    </row>
    <row r="493" spans="1:3" ht="15.75" thickBot="1">
      <c r="A493" s="3">
        <v>58827</v>
      </c>
      <c r="B493" s="3">
        <v>26</v>
      </c>
      <c r="C493" s="3">
        <v>1</v>
      </c>
    </row>
    <row r="494" spans="1:3" ht="15.75" thickBot="1">
      <c r="A494" s="3">
        <v>58857</v>
      </c>
      <c r="B494" s="3">
        <v>52</v>
      </c>
      <c r="C494" s="3">
        <v>2</v>
      </c>
    </row>
    <row r="495" spans="1:3" ht="15.75" thickBot="1">
      <c r="A495" s="3">
        <v>58945</v>
      </c>
      <c r="B495" s="3">
        <v>19</v>
      </c>
      <c r="C495" s="3">
        <v>1</v>
      </c>
    </row>
    <row r="496" spans="1:3" ht="15.75" thickBot="1">
      <c r="A496" s="3">
        <v>58961</v>
      </c>
      <c r="B496" s="3">
        <v>21</v>
      </c>
      <c r="C496" s="3">
        <v>4</v>
      </c>
    </row>
    <row r="497" spans="1:3" ht="15.75" thickBot="1">
      <c r="A497" s="3">
        <v>59045</v>
      </c>
      <c r="B497" s="3">
        <v>24</v>
      </c>
      <c r="C497" s="3">
        <v>7</v>
      </c>
    </row>
    <row r="498" spans="1:3" ht="15.75" thickBot="1">
      <c r="A498" s="3">
        <v>59110</v>
      </c>
      <c r="B498" s="3">
        <v>31</v>
      </c>
      <c r="C498" s="3">
        <v>5</v>
      </c>
    </row>
    <row r="499" spans="1:3" ht="15.75" thickBot="1">
      <c r="A499" s="3">
        <v>59151</v>
      </c>
      <c r="B499" s="3">
        <v>23</v>
      </c>
      <c r="C499" s="3">
        <v>1</v>
      </c>
    </row>
    <row r="500" spans="1:3" ht="15.75" thickBot="1">
      <c r="A500" s="3">
        <v>59160</v>
      </c>
      <c r="B500" s="3">
        <v>37</v>
      </c>
      <c r="C500" s="3">
        <v>0</v>
      </c>
    </row>
    <row r="501" spans="1:3" ht="15.75" thickBot="1">
      <c r="A501" s="3">
        <v>59186</v>
      </c>
      <c r="B501" s="3">
        <v>25</v>
      </c>
      <c r="C501" s="3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A63BF-CBB1-48D3-B349-2A6185321687}">
  <dimension ref="A1:M501"/>
  <sheetViews>
    <sheetView workbookViewId="0"/>
  </sheetViews>
  <sheetFormatPr defaultRowHeight="15"/>
  <cols>
    <col min="1" max="1" width="11.5703125" customWidth="1"/>
    <col min="2" max="2" width="21.28515625" customWidth="1"/>
    <col min="5" max="5" width="8" customWidth="1"/>
    <col min="6" max="6" width="12.85546875" customWidth="1"/>
    <col min="10" max="10" width="11.5703125" customWidth="1"/>
    <col min="11" max="11" width="21.42578125" customWidth="1"/>
  </cols>
  <sheetData>
    <row r="1" spans="1:13" ht="45.75" thickBot="1">
      <c r="A1" s="1" t="s">
        <v>0</v>
      </c>
      <c r="B1" s="1" t="s">
        <v>10</v>
      </c>
      <c r="E1" s="5" t="s">
        <v>7</v>
      </c>
      <c r="F1" s="5" t="s">
        <v>11</v>
      </c>
      <c r="G1" s="5" t="s">
        <v>3</v>
      </c>
      <c r="H1" s="5"/>
      <c r="I1" s="5"/>
      <c r="J1" s="5" t="s">
        <v>12</v>
      </c>
      <c r="K1" s="5" t="s">
        <v>13</v>
      </c>
      <c r="L1" s="5" t="s">
        <v>4</v>
      </c>
      <c r="M1" s="5" t="s">
        <v>14</v>
      </c>
    </row>
    <row r="2" spans="1:13" ht="15.75" thickBot="1">
      <c r="A2" s="2">
        <v>41857</v>
      </c>
      <c r="B2" s="2">
        <v>184</v>
      </c>
      <c r="E2" s="4">
        <f>MODE(B2:B501)</f>
        <v>31</v>
      </c>
      <c r="F2" s="4">
        <f>QUARTILE(B2:B501,2)</f>
        <v>45</v>
      </c>
      <c r="G2" s="7">
        <f>AVERAGE(B2:B501)</f>
        <v>139.17400000000001</v>
      </c>
      <c r="H2" s="4"/>
      <c r="I2" s="4"/>
      <c r="J2" s="4">
        <f>VAR(B2:B501)</f>
        <v>42259.767258517037</v>
      </c>
      <c r="K2" s="4">
        <f>STDEV(B2:B501)</f>
        <v>205.57180560212296</v>
      </c>
      <c r="L2" s="4">
        <f>MAX(B2:B501)</f>
        <v>963</v>
      </c>
      <c r="M2" s="4">
        <f xml:space="preserve"> (L2 - G2) / K2</f>
        <v>4.0074853532905497</v>
      </c>
    </row>
    <row r="3" spans="1:13" ht="15.75" thickBot="1">
      <c r="A3" s="2">
        <v>5580</v>
      </c>
      <c r="B3" s="2">
        <v>33</v>
      </c>
    </row>
    <row r="4" spans="1:13" ht="15.75" thickBot="1">
      <c r="A4" s="2">
        <v>715</v>
      </c>
      <c r="B4" s="2">
        <v>68</v>
      </c>
    </row>
    <row r="5" spans="1:13" ht="15.75" thickBot="1">
      <c r="A5" s="2">
        <v>35291</v>
      </c>
      <c r="B5" s="2">
        <v>31</v>
      </c>
    </row>
    <row r="6" spans="1:13" ht="15.75" thickBot="1">
      <c r="A6" s="2">
        <v>29289</v>
      </c>
      <c r="B6" s="2">
        <v>271</v>
      </c>
    </row>
    <row r="7" spans="1:13" ht="15.75" thickBot="1">
      <c r="A7" s="2">
        <v>1183</v>
      </c>
      <c r="B7" s="2">
        <v>29</v>
      </c>
    </row>
    <row r="8" spans="1:13" ht="15.75" thickBot="1">
      <c r="A8" s="2">
        <v>34143</v>
      </c>
      <c r="B8" s="2">
        <v>589</v>
      </c>
    </row>
    <row r="9" spans="1:13" ht="15.75" thickBot="1">
      <c r="A9" s="2">
        <v>9883</v>
      </c>
      <c r="B9" s="2">
        <v>127</v>
      </c>
    </row>
    <row r="10" spans="1:13" ht="15.75" thickBot="1">
      <c r="A10" s="2">
        <v>21387</v>
      </c>
      <c r="B10" s="2">
        <v>18</v>
      </c>
    </row>
    <row r="11" spans="1:13" ht="15.75" thickBot="1">
      <c r="A11" s="2">
        <v>20648</v>
      </c>
      <c r="B11" s="2">
        <v>62</v>
      </c>
    </row>
    <row r="12" spans="1:13" ht="15.75" thickBot="1">
      <c r="A12" s="2">
        <v>18759</v>
      </c>
      <c r="B12" s="2">
        <v>47</v>
      </c>
    </row>
    <row r="13" spans="1:13" ht="15.75" thickBot="1">
      <c r="A13" s="2">
        <v>30222</v>
      </c>
      <c r="B13" s="2">
        <v>9</v>
      </c>
    </row>
    <row r="14" spans="1:13" ht="15.75" thickBot="1">
      <c r="A14" s="2">
        <v>15062</v>
      </c>
      <c r="B14" s="2">
        <v>86</v>
      </c>
    </row>
    <row r="15" spans="1:13" ht="15.75" thickBot="1">
      <c r="A15" s="2">
        <v>27718</v>
      </c>
      <c r="B15" s="2">
        <v>15</v>
      </c>
    </row>
    <row r="16" spans="1:13" ht="15.75" thickBot="1">
      <c r="A16" s="2">
        <v>25645</v>
      </c>
      <c r="B16" s="2">
        <v>22</v>
      </c>
    </row>
    <row r="17" spans="1:2" ht="15.75" thickBot="1">
      <c r="A17" s="2">
        <v>1072</v>
      </c>
      <c r="B17" s="2">
        <v>63</v>
      </c>
    </row>
    <row r="18" spans="1:2" ht="15.75" thickBot="1">
      <c r="A18" s="2">
        <v>9298</v>
      </c>
      <c r="B18" s="2">
        <v>32</v>
      </c>
    </row>
    <row r="19" spans="1:2" ht="15.75" thickBot="1">
      <c r="A19" s="2">
        <v>38539</v>
      </c>
      <c r="B19" s="2">
        <v>182</v>
      </c>
    </row>
    <row r="20" spans="1:2" ht="15.75" thickBot="1">
      <c r="A20" s="2">
        <v>46074</v>
      </c>
      <c r="B20" s="2">
        <v>5</v>
      </c>
    </row>
    <row r="21" spans="1:2" ht="15.75" thickBot="1">
      <c r="A21" s="2">
        <v>6641</v>
      </c>
      <c r="B21" s="2">
        <v>31</v>
      </c>
    </row>
    <row r="22" spans="1:2" ht="15.75" thickBot="1">
      <c r="A22" s="2">
        <v>20493</v>
      </c>
      <c r="B22" s="2">
        <v>134</v>
      </c>
    </row>
    <row r="23" spans="1:2" ht="15.75" thickBot="1">
      <c r="A23" s="2">
        <v>26611</v>
      </c>
      <c r="B23" s="2">
        <v>14</v>
      </c>
    </row>
    <row r="24" spans="1:2" ht="15.75" thickBot="1">
      <c r="A24" s="2">
        <v>9413</v>
      </c>
      <c r="B24" s="2">
        <v>59</v>
      </c>
    </row>
    <row r="25" spans="1:2" ht="15.75" thickBot="1">
      <c r="A25" s="2">
        <v>18108</v>
      </c>
      <c r="B25" s="2">
        <v>29</v>
      </c>
    </row>
    <row r="26" spans="1:2" ht="15.75" thickBot="1">
      <c r="A26" s="2">
        <v>25570</v>
      </c>
      <c r="B26" s="2">
        <v>14</v>
      </c>
    </row>
    <row r="27" spans="1:2" ht="15.75" thickBot="1">
      <c r="A27" s="2">
        <v>30811</v>
      </c>
      <c r="B27" s="2">
        <v>31</v>
      </c>
    </row>
    <row r="28" spans="1:2" ht="15.75" thickBot="1">
      <c r="A28" s="2">
        <v>18679</v>
      </c>
      <c r="B28" s="2">
        <v>46</v>
      </c>
    </row>
    <row r="29" spans="1:2" ht="15.75" thickBot="1">
      <c r="A29" s="2">
        <v>29523</v>
      </c>
      <c r="B29" s="2">
        <v>104</v>
      </c>
    </row>
    <row r="30" spans="1:2" ht="15.75" thickBot="1">
      <c r="A30" s="2">
        <v>49262</v>
      </c>
      <c r="B30" s="2">
        <v>112</v>
      </c>
    </row>
    <row r="31" spans="1:2" ht="15.75" thickBot="1">
      <c r="A31" s="2">
        <v>29932</v>
      </c>
      <c r="B31" s="2">
        <v>16</v>
      </c>
    </row>
    <row r="32" spans="1:2" ht="15.75" thickBot="1">
      <c r="A32" s="2">
        <v>13085</v>
      </c>
      <c r="B32" s="2">
        <v>151</v>
      </c>
    </row>
    <row r="33" spans="1:2" ht="15.75" thickBot="1">
      <c r="A33" s="2">
        <v>16565</v>
      </c>
      <c r="B33" s="2">
        <v>33</v>
      </c>
    </row>
    <row r="34" spans="1:2" ht="15.75" thickBot="1">
      <c r="A34" s="2">
        <v>39636</v>
      </c>
      <c r="B34" s="2">
        <v>210</v>
      </c>
    </row>
    <row r="35" spans="1:2" ht="15.75" thickBot="1">
      <c r="A35" s="2">
        <v>29106</v>
      </c>
      <c r="B35" s="2">
        <v>87</v>
      </c>
    </row>
    <row r="36" spans="1:2" ht="15.75" thickBot="1">
      <c r="A36" s="2">
        <v>16225</v>
      </c>
      <c r="B36" s="2">
        <v>126</v>
      </c>
    </row>
    <row r="37" spans="1:2" ht="15.75" thickBot="1">
      <c r="A37" s="2">
        <v>25976</v>
      </c>
      <c r="B37" s="2">
        <v>154</v>
      </c>
    </row>
    <row r="38" spans="1:2" ht="15.75" thickBot="1">
      <c r="A38" s="2">
        <v>34739</v>
      </c>
      <c r="B38" s="2">
        <v>104</v>
      </c>
    </row>
    <row r="39" spans="1:2" ht="15.75" thickBot="1">
      <c r="A39" s="2">
        <v>16858</v>
      </c>
      <c r="B39" s="2">
        <v>225</v>
      </c>
    </row>
    <row r="40" spans="1:2" ht="15.75" thickBot="1">
      <c r="A40" s="2">
        <v>13036</v>
      </c>
      <c r="B40" s="2">
        <v>962</v>
      </c>
    </row>
    <row r="41" spans="1:2" ht="15.75" thickBot="1">
      <c r="A41" s="2">
        <v>44296</v>
      </c>
      <c r="B41" s="2">
        <v>103</v>
      </c>
    </row>
    <row r="42" spans="1:2" ht="15.75" thickBot="1">
      <c r="A42" s="2">
        <v>14373</v>
      </c>
      <c r="B42" s="2">
        <v>81</v>
      </c>
    </row>
    <row r="43" spans="1:2" ht="15.75" thickBot="1">
      <c r="A43" s="2">
        <v>47105</v>
      </c>
      <c r="B43" s="2">
        <v>33</v>
      </c>
    </row>
    <row r="44" spans="1:2" ht="15.75" thickBot="1">
      <c r="A44" s="2">
        <v>44998</v>
      </c>
      <c r="B44" s="2">
        <v>151</v>
      </c>
    </row>
    <row r="45" spans="1:2" ht="15.75" thickBot="1">
      <c r="A45" s="2">
        <v>59772</v>
      </c>
      <c r="B45" s="2">
        <v>901</v>
      </c>
    </row>
    <row r="46" spans="1:2" ht="15.75" thickBot="1">
      <c r="A46" s="2">
        <v>11644</v>
      </c>
      <c r="B46" s="2">
        <v>197</v>
      </c>
    </row>
    <row r="47" spans="1:2" ht="15.75" thickBot="1">
      <c r="A47" s="2">
        <v>9815</v>
      </c>
      <c r="B47" s="2">
        <v>38</v>
      </c>
    </row>
    <row r="48" spans="1:2" ht="15.75" thickBot="1">
      <c r="A48" s="2">
        <v>38404</v>
      </c>
      <c r="B48" s="2">
        <v>66</v>
      </c>
    </row>
    <row r="49" spans="1:2" ht="15.75" thickBot="1">
      <c r="A49" s="2">
        <v>55128</v>
      </c>
      <c r="B49" s="2">
        <v>3</v>
      </c>
    </row>
    <row r="50" spans="1:2" ht="15.75" thickBot="1">
      <c r="A50" s="2">
        <v>4531</v>
      </c>
      <c r="B50" s="2">
        <v>165</v>
      </c>
    </row>
    <row r="51" spans="1:2" ht="15.75" thickBot="1">
      <c r="A51" s="2">
        <v>44526</v>
      </c>
      <c r="B51" s="2">
        <v>12</v>
      </c>
    </row>
    <row r="52" spans="1:2" ht="15.75" thickBot="1">
      <c r="A52" s="2">
        <v>18154</v>
      </c>
      <c r="B52" s="2">
        <v>190</v>
      </c>
    </row>
    <row r="53" spans="1:2" ht="15.75" thickBot="1">
      <c r="A53" s="2">
        <v>2143</v>
      </c>
      <c r="B53" s="2">
        <v>32</v>
      </c>
    </row>
    <row r="54" spans="1:2" ht="15.75" thickBot="1">
      <c r="A54" s="2">
        <v>23482</v>
      </c>
      <c r="B54" s="2">
        <v>13</v>
      </c>
    </row>
    <row r="55" spans="1:2" ht="15.75" thickBot="1">
      <c r="A55" s="2">
        <v>55552</v>
      </c>
      <c r="B55" s="2">
        <v>212</v>
      </c>
    </row>
    <row r="56" spans="1:2" ht="15.75" thickBot="1">
      <c r="A56" s="2">
        <v>25061</v>
      </c>
      <c r="B56" s="2">
        <v>39</v>
      </c>
    </row>
    <row r="57" spans="1:2" ht="15.75" thickBot="1">
      <c r="A57" s="2">
        <v>55043</v>
      </c>
      <c r="B57" s="2">
        <v>296</v>
      </c>
    </row>
    <row r="58" spans="1:2" ht="15.75" thickBot="1">
      <c r="A58" s="2">
        <v>48086</v>
      </c>
      <c r="B58" s="2">
        <v>65</v>
      </c>
    </row>
    <row r="59" spans="1:2" ht="15.75" thickBot="1">
      <c r="A59" s="2">
        <v>32726</v>
      </c>
      <c r="B59" s="2">
        <v>202</v>
      </c>
    </row>
    <row r="60" spans="1:2" ht="15.75" thickBot="1">
      <c r="A60" s="2">
        <v>25814</v>
      </c>
      <c r="B60" s="2">
        <v>180</v>
      </c>
    </row>
    <row r="61" spans="1:2" ht="15.75" thickBot="1">
      <c r="A61" s="2">
        <v>17598</v>
      </c>
      <c r="B61" s="2">
        <v>150</v>
      </c>
    </row>
    <row r="62" spans="1:2" ht="15.75" thickBot="1">
      <c r="A62" s="2">
        <v>21048</v>
      </c>
      <c r="B62" s="2">
        <v>37</v>
      </c>
    </row>
    <row r="63" spans="1:2" ht="15.75" thickBot="1">
      <c r="A63" s="2">
        <v>42076</v>
      </c>
      <c r="B63" s="2">
        <v>18</v>
      </c>
    </row>
    <row r="64" spans="1:2" ht="15.75" thickBot="1">
      <c r="A64" s="2">
        <v>7647</v>
      </c>
      <c r="B64" s="2">
        <v>32</v>
      </c>
    </row>
    <row r="65" spans="1:2" ht="15.75" thickBot="1">
      <c r="A65" s="2">
        <v>39811</v>
      </c>
      <c r="B65" s="2">
        <v>727</v>
      </c>
    </row>
    <row r="66" spans="1:2" ht="15.75" thickBot="1">
      <c r="A66" s="2">
        <v>43515</v>
      </c>
      <c r="B66" s="2">
        <v>36</v>
      </c>
    </row>
    <row r="67" spans="1:2" ht="15.75" thickBot="1">
      <c r="A67" s="2">
        <v>44820</v>
      </c>
      <c r="B67" s="2">
        <v>327</v>
      </c>
    </row>
    <row r="68" spans="1:2" ht="15.75" thickBot="1">
      <c r="A68" s="2">
        <v>42660</v>
      </c>
      <c r="B68" s="2">
        <v>253</v>
      </c>
    </row>
    <row r="69" spans="1:2" ht="15.75" thickBot="1">
      <c r="A69" s="2">
        <v>45568</v>
      </c>
      <c r="B69" s="2">
        <v>34</v>
      </c>
    </row>
    <row r="70" spans="1:2" ht="15.75" thickBot="1">
      <c r="A70" s="2">
        <v>13754</v>
      </c>
      <c r="B70" s="2">
        <v>29</v>
      </c>
    </row>
    <row r="71" spans="1:2" ht="15.75" thickBot="1">
      <c r="A71" s="2">
        <v>17174</v>
      </c>
      <c r="B71" s="2">
        <v>19</v>
      </c>
    </row>
    <row r="72" spans="1:2" ht="15.75" thickBot="1">
      <c r="A72" s="2">
        <v>8620</v>
      </c>
      <c r="B72" s="2">
        <v>110</v>
      </c>
    </row>
    <row r="73" spans="1:2" ht="15.75" thickBot="1">
      <c r="A73" s="2">
        <v>46362</v>
      </c>
      <c r="B73" s="2">
        <v>80</v>
      </c>
    </row>
    <row r="74" spans="1:2" ht="15.75" thickBot="1">
      <c r="A74" s="2">
        <v>5587</v>
      </c>
      <c r="B74" s="2">
        <v>166</v>
      </c>
    </row>
    <row r="75" spans="1:2" ht="15.75" thickBot="1">
      <c r="A75" s="2">
        <v>10741</v>
      </c>
      <c r="B75" s="2">
        <v>832</v>
      </c>
    </row>
    <row r="76" spans="1:2" ht="15.75" thickBot="1">
      <c r="A76" s="2">
        <v>24932</v>
      </c>
      <c r="B76" s="2">
        <v>661</v>
      </c>
    </row>
    <row r="77" spans="1:2" ht="15.75" thickBot="1">
      <c r="A77" s="2">
        <v>23754</v>
      </c>
      <c r="B77" s="2">
        <v>46</v>
      </c>
    </row>
    <row r="78" spans="1:2" ht="15.75" thickBot="1">
      <c r="A78" s="2">
        <v>16323</v>
      </c>
      <c r="B78" s="2">
        <v>753</v>
      </c>
    </row>
    <row r="79" spans="1:2" ht="15.75" thickBot="1">
      <c r="A79" s="2">
        <v>30099</v>
      </c>
      <c r="B79" s="2">
        <v>31</v>
      </c>
    </row>
    <row r="80" spans="1:2" ht="15.75" thickBot="1">
      <c r="A80" s="2">
        <v>44515</v>
      </c>
      <c r="B80" s="2">
        <v>907</v>
      </c>
    </row>
    <row r="81" spans="1:2" ht="15.75" thickBot="1">
      <c r="A81" s="2">
        <v>52893</v>
      </c>
      <c r="B81" s="2">
        <v>22</v>
      </c>
    </row>
    <row r="82" spans="1:2" ht="15.75" thickBot="1">
      <c r="A82" s="2">
        <v>25844</v>
      </c>
      <c r="B82" s="2">
        <v>11</v>
      </c>
    </row>
    <row r="83" spans="1:2" ht="15.75" thickBot="1">
      <c r="A83" s="2">
        <v>34522</v>
      </c>
      <c r="B83" s="2">
        <v>25</v>
      </c>
    </row>
    <row r="84" spans="1:2" ht="15.75" thickBot="1">
      <c r="A84" s="2">
        <v>57458</v>
      </c>
      <c r="B84" s="2">
        <v>44</v>
      </c>
    </row>
    <row r="85" spans="1:2" ht="15.75" thickBot="1">
      <c r="A85" s="2">
        <v>48436</v>
      </c>
      <c r="B85" s="2">
        <v>371</v>
      </c>
    </row>
    <row r="86" spans="1:2" ht="15.75" thickBot="1">
      <c r="A86" s="2">
        <v>56593</v>
      </c>
      <c r="B86" s="2">
        <v>492</v>
      </c>
    </row>
    <row r="87" spans="1:2" ht="15.75" thickBot="1">
      <c r="A87" s="2">
        <v>19588</v>
      </c>
      <c r="B87" s="2">
        <v>27</v>
      </c>
    </row>
    <row r="88" spans="1:2" ht="15.75" thickBot="1">
      <c r="A88" s="2">
        <v>47142</v>
      </c>
      <c r="B88" s="2">
        <v>7</v>
      </c>
    </row>
    <row r="89" spans="1:2" ht="15.75" thickBot="1">
      <c r="A89" s="2">
        <v>49585</v>
      </c>
      <c r="B89" s="2">
        <v>3</v>
      </c>
    </row>
    <row r="90" spans="1:2" ht="15.75" thickBot="1">
      <c r="A90" s="2">
        <v>53619</v>
      </c>
      <c r="B90" s="2">
        <v>5</v>
      </c>
    </row>
    <row r="91" spans="1:2" ht="15.75" thickBot="1">
      <c r="A91" s="2">
        <v>4778</v>
      </c>
      <c r="B91" s="2">
        <v>375</v>
      </c>
    </row>
    <row r="92" spans="1:2" ht="15.75" thickBot="1">
      <c r="A92" s="2">
        <v>41488</v>
      </c>
      <c r="B92" s="2">
        <v>863</v>
      </c>
    </row>
    <row r="93" spans="1:2" ht="15.75" thickBot="1">
      <c r="A93" s="2">
        <v>6860</v>
      </c>
      <c r="B93" s="2">
        <v>40</v>
      </c>
    </row>
    <row r="94" spans="1:2" ht="15.75" thickBot="1">
      <c r="A94" s="2">
        <v>50</v>
      </c>
      <c r="B94" s="2">
        <v>70</v>
      </c>
    </row>
    <row r="95" spans="1:2" ht="15.75" thickBot="1">
      <c r="A95" s="2">
        <v>1233</v>
      </c>
      <c r="B95" s="2">
        <v>31</v>
      </c>
    </row>
    <row r="96" spans="1:2" ht="15.75" thickBot="1">
      <c r="A96" s="2">
        <v>40708</v>
      </c>
      <c r="B96" s="2">
        <v>225</v>
      </c>
    </row>
    <row r="97" spans="1:2" ht="15.75" thickBot="1">
      <c r="A97" s="2">
        <v>15535</v>
      </c>
      <c r="B97" s="2">
        <v>394</v>
      </c>
    </row>
    <row r="98" spans="1:2" ht="15.75" thickBot="1">
      <c r="A98" s="2">
        <v>43832</v>
      </c>
      <c r="B98" s="2">
        <v>198</v>
      </c>
    </row>
    <row r="99" spans="1:2" ht="15.75" thickBot="1">
      <c r="A99" s="2">
        <v>33740</v>
      </c>
      <c r="B99" s="2">
        <v>56</v>
      </c>
    </row>
    <row r="100" spans="1:2" ht="15.75" thickBot="1">
      <c r="A100" s="2">
        <v>49985</v>
      </c>
      <c r="B100" s="2">
        <v>172</v>
      </c>
    </row>
    <row r="101" spans="1:2" ht="15.75" thickBot="1">
      <c r="A101" s="3">
        <v>16160</v>
      </c>
      <c r="B101" s="3">
        <v>82</v>
      </c>
    </row>
    <row r="102" spans="1:2" ht="15.75" thickBot="1">
      <c r="A102" s="3">
        <v>28556</v>
      </c>
      <c r="B102" s="3">
        <v>84</v>
      </c>
    </row>
    <row r="103" spans="1:2" ht="15.75" thickBot="1">
      <c r="A103" s="3">
        <v>18719</v>
      </c>
      <c r="B103" s="3">
        <v>17</v>
      </c>
    </row>
    <row r="104" spans="1:2" ht="15.75" thickBot="1">
      <c r="A104" s="3">
        <v>3814</v>
      </c>
      <c r="B104" s="3">
        <v>297</v>
      </c>
    </row>
    <row r="105" spans="1:2" ht="15.75" thickBot="1">
      <c r="A105" s="3">
        <v>53194</v>
      </c>
      <c r="B105" s="3">
        <v>6</v>
      </c>
    </row>
    <row r="106" spans="1:2" ht="15.75" thickBot="1">
      <c r="A106" s="3">
        <v>46984</v>
      </c>
      <c r="B106" s="3">
        <v>31</v>
      </c>
    </row>
    <row r="107" spans="1:2" ht="15.75" thickBot="1">
      <c r="A107" s="3">
        <v>9736</v>
      </c>
      <c r="B107" s="3">
        <v>32</v>
      </c>
    </row>
    <row r="108" spans="1:2" ht="15.75" thickBot="1">
      <c r="A108" s="3">
        <v>26284</v>
      </c>
      <c r="B108" s="3">
        <v>16</v>
      </c>
    </row>
    <row r="109" spans="1:2" ht="15.75" thickBot="1">
      <c r="A109" s="3">
        <v>25507</v>
      </c>
      <c r="B109" s="3">
        <v>68</v>
      </c>
    </row>
    <row r="110" spans="1:2" ht="15.75" thickBot="1">
      <c r="A110" s="3">
        <v>14261</v>
      </c>
      <c r="B110" s="3">
        <v>75</v>
      </c>
    </row>
    <row r="111" spans="1:2" ht="15.75" thickBot="1">
      <c r="A111" s="3">
        <v>28536</v>
      </c>
      <c r="B111" s="3">
        <v>71</v>
      </c>
    </row>
    <row r="112" spans="1:2" ht="15.75" thickBot="1">
      <c r="A112" s="3">
        <v>43502</v>
      </c>
      <c r="B112" s="3">
        <v>5</v>
      </c>
    </row>
    <row r="113" spans="1:2" ht="15.75" thickBot="1">
      <c r="A113" s="3">
        <v>37409</v>
      </c>
      <c r="B113" s="3">
        <v>27</v>
      </c>
    </row>
    <row r="114" spans="1:2" ht="15.75" thickBot="1">
      <c r="A114" s="3">
        <v>51431</v>
      </c>
      <c r="B114" s="3">
        <v>40</v>
      </c>
    </row>
    <row r="115" spans="1:2" ht="15.75" thickBot="1">
      <c r="A115" s="3">
        <v>25664</v>
      </c>
      <c r="B115" s="3">
        <v>25</v>
      </c>
    </row>
    <row r="116" spans="1:2" ht="15.75" thickBot="1">
      <c r="A116" s="3">
        <v>14171</v>
      </c>
      <c r="B116" s="3">
        <v>18</v>
      </c>
    </row>
    <row r="117" spans="1:2" ht="15.75" thickBot="1">
      <c r="A117" s="3">
        <v>6920</v>
      </c>
      <c r="B117" s="3">
        <v>44</v>
      </c>
    </row>
    <row r="118" spans="1:2" ht="15.75" thickBot="1">
      <c r="A118" s="3">
        <v>52337</v>
      </c>
      <c r="B118" s="3">
        <v>235</v>
      </c>
    </row>
    <row r="119" spans="1:2" ht="15.75" thickBot="1">
      <c r="A119" s="3">
        <v>22472</v>
      </c>
      <c r="B119" s="3">
        <v>745</v>
      </c>
    </row>
    <row r="120" spans="1:2" ht="15.75" thickBot="1">
      <c r="A120" s="3">
        <v>53254</v>
      </c>
      <c r="B120" s="3">
        <v>19</v>
      </c>
    </row>
    <row r="121" spans="1:2" ht="15.75" thickBot="1">
      <c r="A121" s="3">
        <v>38541</v>
      </c>
      <c r="B121" s="3">
        <v>59</v>
      </c>
    </row>
    <row r="122" spans="1:2" ht="15.75" thickBot="1">
      <c r="A122" s="3">
        <v>22224</v>
      </c>
      <c r="B122" s="3">
        <v>268</v>
      </c>
    </row>
    <row r="123" spans="1:2" ht="15.75" thickBot="1">
      <c r="A123" s="3">
        <v>59065</v>
      </c>
      <c r="B123" s="3">
        <v>139</v>
      </c>
    </row>
    <row r="124" spans="1:2" ht="15.75" thickBot="1">
      <c r="A124" s="3">
        <v>45857</v>
      </c>
      <c r="B124" s="3">
        <v>14</v>
      </c>
    </row>
    <row r="125" spans="1:2" ht="15.75" thickBot="1">
      <c r="A125" s="3">
        <v>42355</v>
      </c>
      <c r="B125" s="3">
        <v>32</v>
      </c>
    </row>
    <row r="126" spans="1:2" ht="15.75" thickBot="1">
      <c r="A126" s="3">
        <v>23010</v>
      </c>
      <c r="B126" s="3">
        <v>17</v>
      </c>
    </row>
    <row r="127" spans="1:2" ht="15.75" thickBot="1">
      <c r="A127" s="3">
        <v>49766</v>
      </c>
      <c r="B127" s="3">
        <v>12</v>
      </c>
    </row>
    <row r="128" spans="1:2" ht="15.75" thickBot="1">
      <c r="A128" s="3">
        <v>59222</v>
      </c>
      <c r="B128" s="3">
        <v>7</v>
      </c>
    </row>
    <row r="129" spans="1:2" ht="15.75" thickBot="1">
      <c r="A129" s="3">
        <v>45527</v>
      </c>
      <c r="B129" s="3">
        <v>39</v>
      </c>
    </row>
    <row r="130" spans="1:2" ht="15.75" thickBot="1">
      <c r="A130" s="3">
        <v>37893</v>
      </c>
      <c r="B130" s="3">
        <v>17</v>
      </c>
    </row>
    <row r="131" spans="1:2" ht="15.75" thickBot="1">
      <c r="A131" s="3">
        <v>9795</v>
      </c>
      <c r="B131" s="3">
        <v>55</v>
      </c>
    </row>
    <row r="132" spans="1:2" ht="15.75" thickBot="1">
      <c r="A132" s="3">
        <v>21696</v>
      </c>
      <c r="B132" s="3">
        <v>35</v>
      </c>
    </row>
    <row r="133" spans="1:2" ht="15.75" thickBot="1">
      <c r="A133" s="3">
        <v>37359</v>
      </c>
      <c r="B133" s="3">
        <v>11</v>
      </c>
    </row>
    <row r="134" spans="1:2" ht="15.75" thickBot="1">
      <c r="A134" s="3">
        <v>10896</v>
      </c>
      <c r="B134" s="3">
        <v>22</v>
      </c>
    </row>
    <row r="135" spans="1:2" ht="15.75" thickBot="1">
      <c r="A135" s="3">
        <v>14632</v>
      </c>
      <c r="B135" s="3">
        <v>282</v>
      </c>
    </row>
    <row r="136" spans="1:2" ht="15.75" thickBot="1">
      <c r="A136" s="3">
        <v>20624</v>
      </c>
      <c r="B136" s="3">
        <v>94</v>
      </c>
    </row>
    <row r="137" spans="1:2" ht="15.75" thickBot="1">
      <c r="A137" s="3">
        <v>46784</v>
      </c>
      <c r="B137" s="3">
        <v>725</v>
      </c>
    </row>
    <row r="138" spans="1:2" ht="15.75" thickBot="1">
      <c r="A138" s="3">
        <v>9964</v>
      </c>
      <c r="B138" s="3">
        <v>666</v>
      </c>
    </row>
    <row r="139" spans="1:2" ht="15.75" thickBot="1">
      <c r="A139" s="3">
        <v>43150</v>
      </c>
      <c r="B139" s="3">
        <v>184</v>
      </c>
    </row>
    <row r="140" spans="1:2" ht="15.75" thickBot="1">
      <c r="A140" s="3">
        <v>46495</v>
      </c>
      <c r="B140" s="3">
        <v>45</v>
      </c>
    </row>
    <row r="141" spans="1:2" ht="15.75" thickBot="1">
      <c r="A141" s="3">
        <v>3673</v>
      </c>
      <c r="B141" s="3">
        <v>84</v>
      </c>
    </row>
    <row r="142" spans="1:2" ht="15.75" thickBot="1">
      <c r="A142" s="3">
        <v>42152</v>
      </c>
      <c r="B142" s="3">
        <v>7</v>
      </c>
    </row>
    <row r="143" spans="1:2" ht="15.75" thickBot="1">
      <c r="A143" s="3">
        <v>34304</v>
      </c>
      <c r="B143" s="3">
        <v>35</v>
      </c>
    </row>
    <row r="144" spans="1:2" ht="15.75" thickBot="1">
      <c r="A144" s="3">
        <v>50910</v>
      </c>
      <c r="B144" s="3">
        <v>54</v>
      </c>
    </row>
    <row r="145" spans="1:2" ht="15.75" thickBot="1">
      <c r="A145" s="3">
        <v>33806</v>
      </c>
      <c r="B145" s="3">
        <v>280</v>
      </c>
    </row>
    <row r="146" spans="1:2" ht="15.75" thickBot="1">
      <c r="A146" s="3">
        <v>52736</v>
      </c>
      <c r="B146" s="3">
        <v>4</v>
      </c>
    </row>
    <row r="147" spans="1:2" ht="15.75" thickBot="1">
      <c r="A147" s="3">
        <v>22277</v>
      </c>
      <c r="B147" s="3">
        <v>31</v>
      </c>
    </row>
    <row r="148" spans="1:2" ht="15.75" thickBot="1">
      <c r="A148" s="3">
        <v>21852</v>
      </c>
      <c r="B148" s="3">
        <v>15</v>
      </c>
    </row>
    <row r="149" spans="1:2" ht="15.75" thickBot="1">
      <c r="A149" s="3">
        <v>1810</v>
      </c>
      <c r="B149" s="3">
        <v>464</v>
      </c>
    </row>
    <row r="150" spans="1:2" ht="15.75" thickBot="1">
      <c r="A150" s="3">
        <v>8615</v>
      </c>
      <c r="B150" s="3">
        <v>79</v>
      </c>
    </row>
    <row r="151" spans="1:2" ht="15.75" thickBot="1">
      <c r="A151" s="3">
        <v>4332</v>
      </c>
      <c r="B151" s="3">
        <v>513</v>
      </c>
    </row>
    <row r="152" spans="1:2" ht="15.75" thickBot="1">
      <c r="A152" s="3">
        <v>23522</v>
      </c>
      <c r="B152" s="3">
        <v>20</v>
      </c>
    </row>
    <row r="153" spans="1:2" ht="15.75" thickBot="1">
      <c r="A153" s="3">
        <v>43795</v>
      </c>
      <c r="B153" s="3">
        <v>35</v>
      </c>
    </row>
    <row r="154" spans="1:2" ht="15.75" thickBot="1">
      <c r="A154" s="3">
        <v>55727</v>
      </c>
      <c r="B154" s="3">
        <v>7</v>
      </c>
    </row>
    <row r="155" spans="1:2" ht="15.75" thickBot="1">
      <c r="A155" s="3">
        <v>27391</v>
      </c>
      <c r="B155" s="3">
        <v>13</v>
      </c>
    </row>
    <row r="156" spans="1:2" ht="15.75" thickBot="1">
      <c r="A156" s="3">
        <v>46808</v>
      </c>
      <c r="B156" s="3">
        <v>39</v>
      </c>
    </row>
    <row r="157" spans="1:2" ht="15.75" thickBot="1">
      <c r="A157" s="3">
        <v>1900</v>
      </c>
      <c r="B157" s="3">
        <v>31</v>
      </c>
    </row>
    <row r="158" spans="1:2" ht="15.75" thickBot="1">
      <c r="A158" s="3">
        <v>37589</v>
      </c>
      <c r="B158" s="3">
        <v>9</v>
      </c>
    </row>
    <row r="159" spans="1:2" ht="15.75" thickBot="1">
      <c r="A159" s="3">
        <v>13595</v>
      </c>
      <c r="B159" s="3">
        <v>609</v>
      </c>
    </row>
    <row r="160" spans="1:2" ht="15.75" thickBot="1">
      <c r="A160" s="3">
        <v>3067</v>
      </c>
      <c r="B160" s="3">
        <v>30</v>
      </c>
    </row>
    <row r="161" spans="1:2" ht="15.75" thickBot="1">
      <c r="A161" s="3">
        <v>35203</v>
      </c>
      <c r="B161" s="3">
        <v>18</v>
      </c>
    </row>
    <row r="162" spans="1:2" ht="15.75" thickBot="1">
      <c r="A162" s="3">
        <v>57777</v>
      </c>
      <c r="B162" s="3">
        <v>68</v>
      </c>
    </row>
    <row r="163" spans="1:2" ht="15.75" thickBot="1">
      <c r="A163" s="3">
        <v>45334</v>
      </c>
      <c r="B163" s="3">
        <v>5</v>
      </c>
    </row>
    <row r="164" spans="1:2" ht="15.75" thickBot="1">
      <c r="A164" s="3">
        <v>40663</v>
      </c>
      <c r="B164" s="3">
        <v>22</v>
      </c>
    </row>
    <row r="165" spans="1:2" ht="15.75" thickBot="1">
      <c r="A165" s="3">
        <v>31882</v>
      </c>
      <c r="B165" s="3">
        <v>110</v>
      </c>
    </row>
    <row r="166" spans="1:2" ht="15.75" thickBot="1">
      <c r="A166" s="3">
        <v>9612</v>
      </c>
      <c r="B166" s="3">
        <v>22</v>
      </c>
    </row>
    <row r="167" spans="1:2" ht="15.75" thickBot="1">
      <c r="A167" s="3">
        <v>37358</v>
      </c>
      <c r="B167" s="3">
        <v>8</v>
      </c>
    </row>
    <row r="168" spans="1:2" ht="15.75" thickBot="1">
      <c r="A168" s="3">
        <v>35744</v>
      </c>
      <c r="B168" s="3">
        <v>18</v>
      </c>
    </row>
    <row r="169" spans="1:2" ht="15.75" thickBot="1">
      <c r="A169" s="3">
        <v>7371</v>
      </c>
      <c r="B169" s="3">
        <v>31</v>
      </c>
    </row>
    <row r="170" spans="1:2" ht="15.75" thickBot="1">
      <c r="A170" s="3">
        <v>4681</v>
      </c>
      <c r="B170" s="3">
        <v>28</v>
      </c>
    </row>
    <row r="171" spans="1:2" ht="15.75" thickBot="1">
      <c r="A171" s="3">
        <v>28980</v>
      </c>
      <c r="B171" s="3">
        <v>42</v>
      </c>
    </row>
    <row r="172" spans="1:2" ht="15.75" thickBot="1">
      <c r="A172" s="3">
        <v>31773</v>
      </c>
      <c r="B172" s="3">
        <v>60</v>
      </c>
    </row>
    <row r="173" spans="1:2" ht="15.75" thickBot="1">
      <c r="A173" s="3">
        <v>44424</v>
      </c>
      <c r="B173" s="3">
        <v>10</v>
      </c>
    </row>
    <row r="174" spans="1:2" ht="15.75" thickBot="1">
      <c r="A174" s="3">
        <v>37113</v>
      </c>
      <c r="B174" s="3">
        <v>708</v>
      </c>
    </row>
    <row r="175" spans="1:2" ht="15.75" thickBot="1">
      <c r="A175" s="3">
        <v>37972</v>
      </c>
      <c r="B175" s="3">
        <v>285</v>
      </c>
    </row>
    <row r="176" spans="1:2" ht="15.75" thickBot="1">
      <c r="A176" s="3">
        <v>19648</v>
      </c>
      <c r="B176" s="3">
        <v>65</v>
      </c>
    </row>
    <row r="177" spans="1:2" ht="15.75" thickBot="1">
      <c r="A177" s="3">
        <v>46845</v>
      </c>
      <c r="B177" s="3">
        <v>66</v>
      </c>
    </row>
    <row r="178" spans="1:2" ht="15.75" thickBot="1">
      <c r="A178" s="3">
        <v>4335</v>
      </c>
      <c r="B178" s="3">
        <v>28</v>
      </c>
    </row>
    <row r="179" spans="1:2" ht="15.75" thickBot="1">
      <c r="A179" s="3">
        <v>17359</v>
      </c>
      <c r="B179" s="3">
        <v>139</v>
      </c>
    </row>
    <row r="180" spans="1:2" ht="15.75" thickBot="1">
      <c r="A180" s="3">
        <v>54118</v>
      </c>
      <c r="B180" s="3">
        <v>7</v>
      </c>
    </row>
    <row r="181" spans="1:2" ht="15.75" thickBot="1">
      <c r="A181" s="3">
        <v>43792</v>
      </c>
      <c r="B181" s="3">
        <v>41</v>
      </c>
    </row>
    <row r="182" spans="1:2" ht="15.75" thickBot="1">
      <c r="A182" s="3">
        <v>18834</v>
      </c>
      <c r="B182" s="3">
        <v>154</v>
      </c>
    </row>
    <row r="183" spans="1:2" ht="15.75" thickBot="1">
      <c r="A183" s="3">
        <v>39497</v>
      </c>
      <c r="B183" s="3">
        <v>14</v>
      </c>
    </row>
    <row r="184" spans="1:2" ht="15.75" thickBot="1">
      <c r="A184" s="3">
        <v>50905</v>
      </c>
      <c r="B184" s="3">
        <v>15</v>
      </c>
    </row>
    <row r="185" spans="1:2" ht="15.75" thickBot="1">
      <c r="A185" s="3">
        <v>51021</v>
      </c>
      <c r="B185" s="3">
        <v>129</v>
      </c>
    </row>
    <row r="186" spans="1:2" ht="15.75" thickBot="1">
      <c r="A186" s="3">
        <v>12288</v>
      </c>
      <c r="B186" s="3">
        <v>30</v>
      </c>
    </row>
    <row r="187" spans="1:2" ht="15.75" thickBot="1">
      <c r="A187" s="3">
        <v>15363</v>
      </c>
      <c r="B187" s="3">
        <v>321</v>
      </c>
    </row>
    <row r="188" spans="1:2" ht="15.75" thickBot="1">
      <c r="A188" s="3">
        <v>7603</v>
      </c>
      <c r="B188" s="3">
        <v>32</v>
      </c>
    </row>
    <row r="189" spans="1:2" ht="15.75" thickBot="1">
      <c r="A189" s="3">
        <v>5699</v>
      </c>
      <c r="B189" s="3">
        <v>324</v>
      </c>
    </row>
    <row r="190" spans="1:2" ht="15.75" thickBot="1">
      <c r="A190" s="3">
        <v>260</v>
      </c>
      <c r="B190" s="3">
        <v>107</v>
      </c>
    </row>
    <row r="191" spans="1:2" ht="15.75" thickBot="1">
      <c r="A191" s="3">
        <v>46993</v>
      </c>
      <c r="B191" s="3">
        <v>17</v>
      </c>
    </row>
    <row r="192" spans="1:2" ht="15.75" thickBot="1">
      <c r="A192" s="3">
        <v>49954</v>
      </c>
      <c r="B192" s="3">
        <v>843</v>
      </c>
    </row>
    <row r="193" spans="1:2" ht="15.75" thickBot="1">
      <c r="A193" s="3">
        <v>14913</v>
      </c>
      <c r="B193" s="3">
        <v>33</v>
      </c>
    </row>
    <row r="194" spans="1:2" ht="15.75" thickBot="1">
      <c r="A194" s="3">
        <v>34368</v>
      </c>
      <c r="B194" s="3">
        <v>37</v>
      </c>
    </row>
    <row r="195" spans="1:2" ht="15.75" thickBot="1">
      <c r="A195" s="3">
        <v>32224</v>
      </c>
      <c r="B195" s="3">
        <v>66</v>
      </c>
    </row>
    <row r="196" spans="1:2" ht="15.75" thickBot="1">
      <c r="A196" s="3">
        <v>15839</v>
      </c>
      <c r="B196" s="3">
        <v>66</v>
      </c>
    </row>
    <row r="197" spans="1:2" ht="15.75" thickBot="1">
      <c r="A197" s="3">
        <v>10743</v>
      </c>
      <c r="B197" s="3">
        <v>34</v>
      </c>
    </row>
    <row r="198" spans="1:2" ht="15.75" thickBot="1">
      <c r="A198" s="3">
        <v>40073</v>
      </c>
      <c r="B198" s="3">
        <v>35</v>
      </c>
    </row>
    <row r="199" spans="1:2" ht="15.75" thickBot="1">
      <c r="A199" s="3">
        <v>23373</v>
      </c>
      <c r="B199" s="3">
        <v>237</v>
      </c>
    </row>
    <row r="200" spans="1:2" ht="15.75" thickBot="1">
      <c r="A200" s="3">
        <v>55651</v>
      </c>
      <c r="B200" s="3">
        <v>4</v>
      </c>
    </row>
    <row r="201" spans="1:2" ht="15.75" thickBot="1">
      <c r="A201" s="3">
        <v>17108</v>
      </c>
      <c r="B201" s="3">
        <v>894</v>
      </c>
    </row>
    <row r="202" spans="1:2" ht="15.75" thickBot="1">
      <c r="A202" s="3">
        <v>17400</v>
      </c>
      <c r="B202" s="3">
        <v>32</v>
      </c>
    </row>
    <row r="203" spans="1:2" ht="15.75" thickBot="1">
      <c r="A203" s="3">
        <v>5559</v>
      </c>
      <c r="B203" s="3">
        <v>142</v>
      </c>
    </row>
    <row r="204" spans="1:2" ht="15.75" thickBot="1">
      <c r="A204" s="3">
        <v>20485</v>
      </c>
      <c r="B204" s="3">
        <v>44</v>
      </c>
    </row>
    <row r="205" spans="1:2" ht="15.75" thickBot="1">
      <c r="A205" s="3">
        <v>12794</v>
      </c>
      <c r="B205" s="3">
        <v>60</v>
      </c>
    </row>
    <row r="206" spans="1:2" ht="15.75" thickBot="1">
      <c r="A206" s="3">
        <v>42906</v>
      </c>
      <c r="B206" s="3">
        <v>8</v>
      </c>
    </row>
    <row r="207" spans="1:2" ht="15.75" thickBot="1">
      <c r="A207" s="3">
        <v>55283</v>
      </c>
      <c r="B207" s="3">
        <v>47</v>
      </c>
    </row>
    <row r="208" spans="1:2" ht="15.75" thickBot="1">
      <c r="A208" s="3">
        <v>33549</v>
      </c>
      <c r="B208" s="3">
        <v>53</v>
      </c>
    </row>
    <row r="209" spans="1:2" ht="15.75" thickBot="1">
      <c r="A209" s="3">
        <v>49535</v>
      </c>
      <c r="B209" s="3">
        <v>59</v>
      </c>
    </row>
    <row r="210" spans="1:2" ht="15.75" thickBot="1">
      <c r="A210" s="3">
        <v>33021</v>
      </c>
      <c r="B210" s="3">
        <v>10</v>
      </c>
    </row>
    <row r="211" spans="1:2" ht="15.75" thickBot="1">
      <c r="A211" s="3">
        <v>6840</v>
      </c>
      <c r="B211" s="3">
        <v>114</v>
      </c>
    </row>
    <row r="212" spans="1:2" ht="15.75" thickBot="1">
      <c r="A212" s="3">
        <v>42650</v>
      </c>
      <c r="B212" s="3">
        <v>120</v>
      </c>
    </row>
    <row r="213" spans="1:2" ht="15.75" thickBot="1">
      <c r="A213" s="3">
        <v>55811</v>
      </c>
      <c r="B213" s="3">
        <v>214</v>
      </c>
    </row>
    <row r="214" spans="1:2" ht="15.75" thickBot="1">
      <c r="A214" s="3">
        <v>45291</v>
      </c>
      <c r="B214" s="3">
        <v>9</v>
      </c>
    </row>
    <row r="215" spans="1:2" ht="15.75" thickBot="1">
      <c r="A215" s="3">
        <v>42293</v>
      </c>
      <c r="B215" s="3">
        <v>21</v>
      </c>
    </row>
    <row r="216" spans="1:2" ht="15.75" thickBot="1">
      <c r="A216" s="3">
        <v>8351</v>
      </c>
      <c r="B216" s="3">
        <v>917</v>
      </c>
    </row>
    <row r="217" spans="1:2" ht="15.75" thickBot="1">
      <c r="A217" s="3">
        <v>8182</v>
      </c>
      <c r="B217" s="3">
        <v>31</v>
      </c>
    </row>
    <row r="218" spans="1:2" ht="15.75" thickBot="1">
      <c r="A218" s="3">
        <v>44852</v>
      </c>
      <c r="B218" s="3">
        <v>38</v>
      </c>
    </row>
    <row r="219" spans="1:2" ht="15.75" thickBot="1">
      <c r="A219" s="3">
        <v>21982</v>
      </c>
      <c r="B219" s="3">
        <v>18</v>
      </c>
    </row>
    <row r="220" spans="1:2" ht="15.75" thickBot="1">
      <c r="A220" s="3">
        <v>25508</v>
      </c>
      <c r="B220" s="3">
        <v>55</v>
      </c>
    </row>
    <row r="221" spans="1:2" ht="15.75" thickBot="1">
      <c r="A221" s="3">
        <v>34769</v>
      </c>
      <c r="B221" s="3">
        <v>740</v>
      </c>
    </row>
    <row r="222" spans="1:2" ht="15.75" thickBot="1">
      <c r="A222" s="3">
        <v>35287</v>
      </c>
      <c r="B222" s="3">
        <v>10</v>
      </c>
    </row>
    <row r="223" spans="1:2" ht="15.75" thickBot="1">
      <c r="A223" s="3">
        <v>758</v>
      </c>
      <c r="B223" s="3">
        <v>32</v>
      </c>
    </row>
    <row r="224" spans="1:2" ht="15.75" thickBot="1">
      <c r="A224" s="3">
        <v>1464</v>
      </c>
      <c r="B224" s="3">
        <v>36</v>
      </c>
    </row>
    <row r="225" spans="1:2" ht="15.75" thickBot="1">
      <c r="A225" s="3">
        <v>34598</v>
      </c>
      <c r="B225" s="3">
        <v>565</v>
      </c>
    </row>
    <row r="226" spans="1:2" ht="15.75" thickBot="1">
      <c r="A226" s="3">
        <v>77</v>
      </c>
      <c r="B226" s="3">
        <v>56</v>
      </c>
    </row>
    <row r="227" spans="1:2" ht="15.75" thickBot="1">
      <c r="A227" s="3">
        <v>47215</v>
      </c>
      <c r="B227" s="3">
        <v>10</v>
      </c>
    </row>
    <row r="228" spans="1:2" ht="15.75" thickBot="1">
      <c r="A228" s="3">
        <v>45349</v>
      </c>
      <c r="B228" s="3">
        <v>8</v>
      </c>
    </row>
    <row r="229" spans="1:2" ht="15.75" thickBot="1">
      <c r="A229" s="3">
        <v>49174</v>
      </c>
      <c r="B229" s="3">
        <v>16</v>
      </c>
    </row>
    <row r="230" spans="1:2" ht="15.75" thickBot="1">
      <c r="A230" s="3">
        <v>21525</v>
      </c>
      <c r="B230" s="3">
        <v>30</v>
      </c>
    </row>
    <row r="231" spans="1:2" ht="15.75" thickBot="1">
      <c r="A231" s="3">
        <v>38997</v>
      </c>
      <c r="B231" s="3">
        <v>35</v>
      </c>
    </row>
    <row r="232" spans="1:2" ht="15.75" thickBot="1">
      <c r="A232" s="3">
        <v>48098</v>
      </c>
      <c r="B232" s="3">
        <v>5</v>
      </c>
    </row>
    <row r="233" spans="1:2" ht="15.75" thickBot="1">
      <c r="A233" s="3">
        <v>25831</v>
      </c>
      <c r="B233" s="3">
        <v>58</v>
      </c>
    </row>
    <row r="234" spans="1:2" ht="15.75" thickBot="1">
      <c r="A234" s="3">
        <v>38645</v>
      </c>
      <c r="B234" s="3">
        <v>10</v>
      </c>
    </row>
    <row r="235" spans="1:2" ht="15.75" thickBot="1">
      <c r="A235" s="3">
        <v>17441</v>
      </c>
      <c r="B235" s="3">
        <v>47</v>
      </c>
    </row>
    <row r="236" spans="1:2" ht="15.75" thickBot="1">
      <c r="A236" s="3">
        <v>12722</v>
      </c>
      <c r="B236" s="3">
        <v>26</v>
      </c>
    </row>
    <row r="237" spans="1:2" ht="15.75" thickBot="1">
      <c r="A237" s="3">
        <v>31082</v>
      </c>
      <c r="B237" s="3">
        <v>9</v>
      </c>
    </row>
    <row r="238" spans="1:2" ht="15.75" thickBot="1">
      <c r="A238" s="3">
        <v>37675</v>
      </c>
      <c r="B238" s="3">
        <v>54</v>
      </c>
    </row>
    <row r="239" spans="1:2" ht="15.75" thickBot="1">
      <c r="A239" s="3">
        <v>14032</v>
      </c>
      <c r="B239" s="3">
        <v>20</v>
      </c>
    </row>
    <row r="240" spans="1:2" ht="15.75" thickBot="1">
      <c r="A240" s="3">
        <v>54605</v>
      </c>
      <c r="B240" s="3">
        <v>36</v>
      </c>
    </row>
    <row r="241" spans="1:2" ht="15.75" thickBot="1">
      <c r="A241" s="3">
        <v>48998</v>
      </c>
      <c r="B241" s="3">
        <v>13</v>
      </c>
    </row>
    <row r="242" spans="1:2" ht="15.75" thickBot="1">
      <c r="A242" s="3">
        <v>12387</v>
      </c>
      <c r="B242" s="3">
        <v>29</v>
      </c>
    </row>
    <row r="243" spans="1:2" ht="15.75" thickBot="1">
      <c r="A243" s="3">
        <v>29868</v>
      </c>
      <c r="B243" s="3">
        <v>21</v>
      </c>
    </row>
    <row r="244" spans="1:2" ht="15.75" thickBot="1">
      <c r="A244" s="3">
        <v>38165</v>
      </c>
      <c r="B244" s="3">
        <v>198</v>
      </c>
    </row>
    <row r="245" spans="1:2" ht="15.75" thickBot="1">
      <c r="A245" s="3">
        <v>28418</v>
      </c>
      <c r="B245" s="3">
        <v>106</v>
      </c>
    </row>
    <row r="246" spans="1:2" ht="15.75" thickBot="1">
      <c r="A246" s="3">
        <v>39209</v>
      </c>
      <c r="B246" s="3">
        <v>53</v>
      </c>
    </row>
    <row r="247" spans="1:2" ht="15.75" thickBot="1">
      <c r="A247" s="3">
        <v>51783</v>
      </c>
      <c r="B247" s="3">
        <v>470</v>
      </c>
    </row>
    <row r="248" spans="1:2" ht="15.75" thickBot="1">
      <c r="A248" s="3">
        <v>49533</v>
      </c>
      <c r="B248" s="3">
        <v>55</v>
      </c>
    </row>
    <row r="249" spans="1:2" ht="15.75" thickBot="1">
      <c r="A249" s="3">
        <v>47484</v>
      </c>
      <c r="B249" s="3">
        <v>14</v>
      </c>
    </row>
    <row r="250" spans="1:2" ht="15.75" thickBot="1">
      <c r="A250" s="3">
        <v>24908</v>
      </c>
      <c r="B250" s="3">
        <v>332</v>
      </c>
    </row>
    <row r="251" spans="1:2" ht="15.75" thickBot="1">
      <c r="A251" s="3">
        <v>25205</v>
      </c>
      <c r="B251" s="3">
        <v>118</v>
      </c>
    </row>
    <row r="252" spans="1:2" ht="15.75" thickBot="1">
      <c r="A252" s="3">
        <v>42472</v>
      </c>
      <c r="B252" s="3">
        <v>210</v>
      </c>
    </row>
    <row r="253" spans="1:2" ht="15.75" thickBot="1">
      <c r="A253" s="3">
        <v>51193</v>
      </c>
      <c r="B253" s="3">
        <v>4</v>
      </c>
    </row>
    <row r="254" spans="1:2" ht="15.75" thickBot="1">
      <c r="A254" s="3">
        <v>39690</v>
      </c>
      <c r="B254" s="3">
        <v>127</v>
      </c>
    </row>
    <row r="255" spans="1:2" ht="15.75" thickBot="1">
      <c r="A255" s="3">
        <v>35478</v>
      </c>
      <c r="B255" s="3">
        <v>7</v>
      </c>
    </row>
    <row r="256" spans="1:2" ht="15.75" thickBot="1">
      <c r="A256" s="3">
        <v>29953</v>
      </c>
      <c r="B256" s="3">
        <v>17</v>
      </c>
    </row>
    <row r="257" spans="1:2" ht="15.75" thickBot="1">
      <c r="A257" s="3">
        <v>57641</v>
      </c>
      <c r="B257" s="3">
        <v>40</v>
      </c>
    </row>
    <row r="258" spans="1:2" ht="15.75" thickBot="1">
      <c r="A258" s="3">
        <v>26857</v>
      </c>
      <c r="B258" s="3">
        <v>11</v>
      </c>
    </row>
    <row r="259" spans="1:2" ht="15.75" thickBot="1">
      <c r="A259" s="3">
        <v>51609</v>
      </c>
      <c r="B259" s="3">
        <v>4</v>
      </c>
    </row>
    <row r="260" spans="1:2" ht="15.75" thickBot="1">
      <c r="A260" s="3">
        <v>36685</v>
      </c>
      <c r="B260" s="3">
        <v>8</v>
      </c>
    </row>
    <row r="261" spans="1:2" ht="15.75" thickBot="1">
      <c r="A261" s="3">
        <v>16775</v>
      </c>
      <c r="B261" s="3">
        <v>19</v>
      </c>
    </row>
    <row r="262" spans="1:2" ht="15.75" thickBot="1">
      <c r="A262" s="3">
        <v>5866</v>
      </c>
      <c r="B262" s="3">
        <v>38</v>
      </c>
    </row>
    <row r="263" spans="1:2" ht="15.75" thickBot="1">
      <c r="A263" s="3">
        <v>39993</v>
      </c>
      <c r="B263" s="3">
        <v>5</v>
      </c>
    </row>
    <row r="264" spans="1:2" ht="15.75" thickBot="1">
      <c r="A264" s="3">
        <v>41231</v>
      </c>
      <c r="B264" s="3">
        <v>610</v>
      </c>
    </row>
    <row r="265" spans="1:2" ht="15.75" thickBot="1">
      <c r="A265" s="3">
        <v>21527</v>
      </c>
      <c r="B265" s="3">
        <v>711</v>
      </c>
    </row>
    <row r="266" spans="1:2" ht="15.75" thickBot="1">
      <c r="A266" s="3">
        <v>3684</v>
      </c>
      <c r="B266" s="3">
        <v>143</v>
      </c>
    </row>
    <row r="267" spans="1:2" ht="15.75" thickBot="1">
      <c r="A267" s="3">
        <v>50194</v>
      </c>
      <c r="B267" s="3">
        <v>1</v>
      </c>
    </row>
    <row r="268" spans="1:2" ht="15.75" thickBot="1">
      <c r="A268" s="3">
        <v>34757</v>
      </c>
      <c r="B268" s="3">
        <v>15</v>
      </c>
    </row>
    <row r="269" spans="1:2" ht="15.75" thickBot="1">
      <c r="A269" s="3">
        <v>12871</v>
      </c>
      <c r="B269" s="3">
        <v>21</v>
      </c>
    </row>
    <row r="270" spans="1:2" ht="15.75" thickBot="1">
      <c r="A270" s="3">
        <v>30024</v>
      </c>
      <c r="B270" s="3">
        <v>17</v>
      </c>
    </row>
    <row r="271" spans="1:2" ht="15.75" thickBot="1">
      <c r="A271" s="3">
        <v>1394</v>
      </c>
      <c r="B271" s="3">
        <v>38</v>
      </c>
    </row>
    <row r="272" spans="1:2" ht="15.75" thickBot="1">
      <c r="A272" s="3">
        <v>1356</v>
      </c>
      <c r="B272" s="3">
        <v>30</v>
      </c>
    </row>
    <row r="273" spans="1:2" ht="15.75" thickBot="1">
      <c r="A273" s="3">
        <v>53358</v>
      </c>
      <c r="B273" s="3">
        <v>4</v>
      </c>
    </row>
    <row r="274" spans="1:2" ht="15.75" thickBot="1">
      <c r="A274" s="3">
        <v>13999</v>
      </c>
      <c r="B274" s="3">
        <v>21</v>
      </c>
    </row>
    <row r="275" spans="1:2" ht="15.75" thickBot="1">
      <c r="A275" s="3">
        <v>2942</v>
      </c>
      <c r="B275" s="3">
        <v>29</v>
      </c>
    </row>
    <row r="276" spans="1:2" ht="15.75" thickBot="1">
      <c r="A276" s="3">
        <v>42477</v>
      </c>
      <c r="B276" s="3">
        <v>51</v>
      </c>
    </row>
    <row r="277" spans="1:2" ht="15.75" thickBot="1">
      <c r="A277" s="3">
        <v>41583</v>
      </c>
      <c r="B277" s="3">
        <v>14</v>
      </c>
    </row>
    <row r="278" spans="1:2" ht="15.75" thickBot="1">
      <c r="A278" s="3">
        <v>28078</v>
      </c>
      <c r="B278" s="3">
        <v>12</v>
      </c>
    </row>
    <row r="279" spans="1:2" ht="15.75" thickBot="1">
      <c r="A279" s="3">
        <v>50809</v>
      </c>
      <c r="B279" s="3">
        <v>44</v>
      </c>
    </row>
    <row r="280" spans="1:2" ht="15.75" thickBot="1">
      <c r="A280" s="3">
        <v>59517</v>
      </c>
      <c r="B280" s="3">
        <v>108</v>
      </c>
    </row>
    <row r="281" spans="1:2" ht="15.75" thickBot="1">
      <c r="A281" s="3">
        <v>1890</v>
      </c>
      <c r="B281" s="3">
        <v>36</v>
      </c>
    </row>
    <row r="282" spans="1:2" ht="15.75" thickBot="1">
      <c r="A282" s="3">
        <v>7771</v>
      </c>
      <c r="B282" s="3">
        <v>41</v>
      </c>
    </row>
    <row r="283" spans="1:2" ht="15.75" thickBot="1">
      <c r="A283" s="3">
        <v>55379</v>
      </c>
      <c r="B283" s="3">
        <v>6</v>
      </c>
    </row>
    <row r="284" spans="1:2" ht="15.75" thickBot="1">
      <c r="A284" s="3">
        <v>1985</v>
      </c>
      <c r="B284" s="3">
        <v>68</v>
      </c>
    </row>
    <row r="285" spans="1:2" ht="15.75" thickBot="1">
      <c r="A285" s="3">
        <v>54815</v>
      </c>
      <c r="B285" s="3">
        <v>13</v>
      </c>
    </row>
    <row r="286" spans="1:2" ht="15.75" thickBot="1">
      <c r="A286" s="3">
        <v>26708</v>
      </c>
      <c r="B286" s="3">
        <v>11</v>
      </c>
    </row>
    <row r="287" spans="1:2" ht="15.75" thickBot="1">
      <c r="A287" s="3">
        <v>51129</v>
      </c>
      <c r="B287" s="3">
        <v>64</v>
      </c>
    </row>
    <row r="288" spans="1:2" ht="15.75" thickBot="1">
      <c r="A288" s="3">
        <v>42989</v>
      </c>
      <c r="B288" s="3">
        <v>538</v>
      </c>
    </row>
    <row r="289" spans="1:2" ht="15.75" thickBot="1">
      <c r="A289" s="3">
        <v>14125</v>
      </c>
      <c r="B289" s="3">
        <v>21</v>
      </c>
    </row>
    <row r="290" spans="1:2" ht="15.75" thickBot="1">
      <c r="A290" s="3">
        <v>23449</v>
      </c>
      <c r="B290" s="3">
        <v>14</v>
      </c>
    </row>
    <row r="291" spans="1:2" ht="15.75" thickBot="1">
      <c r="A291" s="3">
        <v>28749</v>
      </c>
      <c r="B291" s="3">
        <v>617</v>
      </c>
    </row>
    <row r="292" spans="1:2" ht="15.75" thickBot="1">
      <c r="A292" s="3">
        <v>12378</v>
      </c>
      <c r="B292" s="3">
        <v>19</v>
      </c>
    </row>
    <row r="293" spans="1:2" ht="15.75" thickBot="1">
      <c r="A293" s="3">
        <v>58295</v>
      </c>
      <c r="B293" s="3">
        <v>399</v>
      </c>
    </row>
    <row r="294" spans="1:2" ht="15.75" thickBot="1">
      <c r="A294" s="3">
        <v>41290</v>
      </c>
      <c r="B294" s="3">
        <v>5</v>
      </c>
    </row>
    <row r="295" spans="1:2" ht="15.75" thickBot="1">
      <c r="A295" s="3">
        <v>20939</v>
      </c>
      <c r="B295" s="3">
        <v>200</v>
      </c>
    </row>
    <row r="296" spans="1:2" ht="15.75" thickBot="1">
      <c r="A296" s="3">
        <v>52540</v>
      </c>
      <c r="B296" s="3">
        <v>134</v>
      </c>
    </row>
    <row r="297" spans="1:2" ht="15.75" thickBot="1">
      <c r="A297" s="3">
        <v>18680</v>
      </c>
      <c r="B297" s="3">
        <v>20</v>
      </c>
    </row>
    <row r="298" spans="1:2" ht="15.75" thickBot="1">
      <c r="A298" s="3">
        <v>57624</v>
      </c>
      <c r="B298" s="3">
        <v>93</v>
      </c>
    </row>
    <row r="299" spans="1:2" ht="15.75" thickBot="1">
      <c r="A299" s="3">
        <v>41360</v>
      </c>
      <c r="B299" s="3">
        <v>8</v>
      </c>
    </row>
    <row r="300" spans="1:2" ht="15.75" thickBot="1">
      <c r="A300" s="3">
        <v>14930</v>
      </c>
      <c r="B300" s="3">
        <v>40</v>
      </c>
    </row>
    <row r="301" spans="1:2" ht="15.75" thickBot="1">
      <c r="A301" s="3">
        <v>56363</v>
      </c>
      <c r="B301" s="3">
        <v>11</v>
      </c>
    </row>
    <row r="302" spans="1:2" ht="15.75" thickBot="1">
      <c r="A302" s="3">
        <v>17256</v>
      </c>
      <c r="B302" s="3">
        <v>20</v>
      </c>
    </row>
    <row r="303" spans="1:2" ht="15.75" thickBot="1">
      <c r="A303" s="3">
        <v>45578</v>
      </c>
      <c r="B303" s="3">
        <v>12</v>
      </c>
    </row>
    <row r="304" spans="1:2" ht="15.75" thickBot="1">
      <c r="A304" s="3">
        <v>18832</v>
      </c>
      <c r="B304" s="3">
        <v>15</v>
      </c>
    </row>
    <row r="305" spans="1:2" ht="15.75" thickBot="1">
      <c r="A305" s="3">
        <v>25216</v>
      </c>
      <c r="B305" s="3">
        <v>86</v>
      </c>
    </row>
    <row r="306" spans="1:2" ht="15.75" thickBot="1">
      <c r="A306" s="3">
        <v>33998</v>
      </c>
      <c r="B306" s="3">
        <v>157</v>
      </c>
    </row>
    <row r="307" spans="1:2" ht="15.75" thickBot="1">
      <c r="A307" s="3">
        <v>46027</v>
      </c>
      <c r="B307" s="3">
        <v>109</v>
      </c>
    </row>
    <row r="308" spans="1:2" ht="15.75" thickBot="1">
      <c r="A308" s="3">
        <v>54604</v>
      </c>
      <c r="B308" s="3">
        <v>3</v>
      </c>
    </row>
    <row r="309" spans="1:2" ht="15.75" thickBot="1">
      <c r="A309" s="3">
        <v>42977</v>
      </c>
      <c r="B309" s="3">
        <v>86</v>
      </c>
    </row>
    <row r="310" spans="1:2" ht="15.75" thickBot="1">
      <c r="A310" s="3">
        <v>13158</v>
      </c>
      <c r="B310" s="3">
        <v>21</v>
      </c>
    </row>
    <row r="311" spans="1:2" ht="15.75" thickBot="1">
      <c r="A311" s="3">
        <v>16901</v>
      </c>
      <c r="B311" s="3">
        <v>87</v>
      </c>
    </row>
    <row r="312" spans="1:2" ht="15.75" thickBot="1">
      <c r="A312" s="3">
        <v>33109</v>
      </c>
      <c r="B312" s="3">
        <v>12</v>
      </c>
    </row>
    <row r="313" spans="1:2" ht="15.75" thickBot="1">
      <c r="A313" s="3">
        <v>16106</v>
      </c>
      <c r="B313" s="3">
        <v>104</v>
      </c>
    </row>
    <row r="314" spans="1:2" ht="15.75" thickBot="1">
      <c r="A314" s="3">
        <v>20376</v>
      </c>
      <c r="B314" s="3">
        <v>103</v>
      </c>
    </row>
    <row r="315" spans="1:2" ht="15.75" thickBot="1">
      <c r="A315" s="3">
        <v>46727</v>
      </c>
      <c r="B315" s="3">
        <v>5</v>
      </c>
    </row>
    <row r="316" spans="1:2" ht="15.75" thickBot="1">
      <c r="A316" s="3">
        <v>14908</v>
      </c>
      <c r="B316" s="3">
        <v>21</v>
      </c>
    </row>
    <row r="317" spans="1:2" ht="15.75" thickBot="1">
      <c r="A317" s="3">
        <v>34545</v>
      </c>
      <c r="B317" s="3">
        <v>21</v>
      </c>
    </row>
    <row r="318" spans="1:2" ht="15.75" thickBot="1">
      <c r="A318" s="3">
        <v>27706</v>
      </c>
      <c r="B318" s="3">
        <v>12</v>
      </c>
    </row>
    <row r="319" spans="1:2" ht="15.75" thickBot="1">
      <c r="A319" s="3">
        <v>45148</v>
      </c>
      <c r="B319" s="3">
        <v>37</v>
      </c>
    </row>
    <row r="320" spans="1:2" ht="15.75" thickBot="1">
      <c r="A320" s="3">
        <v>45229</v>
      </c>
      <c r="B320" s="3">
        <v>161</v>
      </c>
    </row>
    <row r="321" spans="1:2" ht="15.75" thickBot="1">
      <c r="A321" s="3">
        <v>46582</v>
      </c>
      <c r="B321" s="3">
        <v>126</v>
      </c>
    </row>
    <row r="322" spans="1:2" ht="15.75" thickBot="1">
      <c r="A322" s="3">
        <v>51185</v>
      </c>
      <c r="B322" s="3">
        <v>33</v>
      </c>
    </row>
    <row r="323" spans="1:2" ht="15.75" thickBot="1">
      <c r="A323" s="3">
        <v>1089</v>
      </c>
      <c r="B323" s="3">
        <v>540</v>
      </c>
    </row>
    <row r="324" spans="1:2" ht="15.75" thickBot="1">
      <c r="A324" s="3">
        <v>20557</v>
      </c>
      <c r="B324" s="3">
        <v>58</v>
      </c>
    </row>
    <row r="325" spans="1:2" ht="15.75" thickBot="1">
      <c r="A325" s="3">
        <v>54481</v>
      </c>
      <c r="B325" s="3">
        <v>32</v>
      </c>
    </row>
    <row r="326" spans="1:2" ht="15.75" thickBot="1">
      <c r="A326" s="3">
        <v>12526</v>
      </c>
      <c r="B326" s="3">
        <v>19</v>
      </c>
    </row>
    <row r="327" spans="1:2" ht="15.75" thickBot="1">
      <c r="A327" s="3">
        <v>17949</v>
      </c>
      <c r="B327" s="3">
        <v>119</v>
      </c>
    </row>
    <row r="328" spans="1:2" ht="15.75" thickBot="1">
      <c r="A328" s="3">
        <v>29082</v>
      </c>
      <c r="B328" s="3">
        <v>14</v>
      </c>
    </row>
    <row r="329" spans="1:2" ht="15.75" thickBot="1">
      <c r="A329" s="3">
        <v>11617</v>
      </c>
      <c r="B329" s="3">
        <v>58</v>
      </c>
    </row>
    <row r="330" spans="1:2" ht="15.75" thickBot="1">
      <c r="A330" s="3">
        <v>51876</v>
      </c>
      <c r="B330" s="3">
        <v>7</v>
      </c>
    </row>
    <row r="331" spans="1:2" ht="15.75" thickBot="1">
      <c r="A331" s="3">
        <v>54569</v>
      </c>
      <c r="B331" s="3">
        <v>106</v>
      </c>
    </row>
    <row r="332" spans="1:2" ht="15.75" thickBot="1">
      <c r="A332" s="3">
        <v>4777</v>
      </c>
      <c r="B332" s="3">
        <v>377</v>
      </c>
    </row>
    <row r="333" spans="1:2" ht="15.75" thickBot="1">
      <c r="A333" s="3">
        <v>7317</v>
      </c>
      <c r="B333" s="3">
        <v>112</v>
      </c>
    </row>
    <row r="334" spans="1:2" ht="15.75" thickBot="1">
      <c r="A334" s="3">
        <v>2846</v>
      </c>
      <c r="B334" s="3">
        <v>302</v>
      </c>
    </row>
    <row r="335" spans="1:2" ht="15.75" thickBot="1">
      <c r="A335" s="3">
        <v>39905</v>
      </c>
      <c r="B335" s="3">
        <v>5</v>
      </c>
    </row>
    <row r="336" spans="1:2" ht="15.75" thickBot="1">
      <c r="A336" s="3">
        <v>14733</v>
      </c>
      <c r="B336" s="3">
        <v>18</v>
      </c>
    </row>
    <row r="337" spans="1:2" ht="15.75" thickBot="1">
      <c r="A337" s="3">
        <v>22717</v>
      </c>
      <c r="B337" s="3">
        <v>962</v>
      </c>
    </row>
    <row r="338" spans="1:2" ht="15.75" thickBot="1">
      <c r="A338" s="3">
        <v>55721</v>
      </c>
      <c r="B338" s="3">
        <v>6</v>
      </c>
    </row>
    <row r="339" spans="1:2" ht="15.75" thickBot="1">
      <c r="A339" s="3">
        <v>18985</v>
      </c>
      <c r="B339" s="3">
        <v>17</v>
      </c>
    </row>
    <row r="340" spans="1:2" ht="15.75" thickBot="1">
      <c r="A340" s="3">
        <v>30424</v>
      </c>
      <c r="B340" s="3">
        <v>18</v>
      </c>
    </row>
    <row r="341" spans="1:2" ht="15.75" thickBot="1">
      <c r="A341" s="3">
        <v>12141</v>
      </c>
      <c r="B341" s="3">
        <v>284</v>
      </c>
    </row>
    <row r="342" spans="1:2" ht="15.75" thickBot="1">
      <c r="A342" s="3">
        <v>4589</v>
      </c>
      <c r="B342" s="3">
        <v>30</v>
      </c>
    </row>
    <row r="343" spans="1:2" ht="15.75" thickBot="1">
      <c r="A343" s="3">
        <v>54147</v>
      </c>
      <c r="B343" s="3">
        <v>704</v>
      </c>
    </row>
    <row r="344" spans="1:2" ht="15.75" thickBot="1">
      <c r="A344" s="3">
        <v>18469</v>
      </c>
      <c r="B344" s="3">
        <v>80</v>
      </c>
    </row>
    <row r="345" spans="1:2" ht="15.75" thickBot="1">
      <c r="A345" s="3">
        <v>10492</v>
      </c>
      <c r="B345" s="3">
        <v>180</v>
      </c>
    </row>
    <row r="346" spans="1:2" ht="15.75" thickBot="1">
      <c r="A346" s="3">
        <v>32215</v>
      </c>
      <c r="B346" s="3">
        <v>55</v>
      </c>
    </row>
    <row r="347" spans="1:2" ht="15.75" thickBot="1">
      <c r="A347" s="3">
        <v>19592</v>
      </c>
      <c r="B347" s="3">
        <v>100</v>
      </c>
    </row>
    <row r="348" spans="1:2" ht="15.75" thickBot="1">
      <c r="A348" s="3">
        <v>58062</v>
      </c>
      <c r="B348" s="3">
        <v>21</v>
      </c>
    </row>
    <row r="349" spans="1:2" ht="15.75" thickBot="1">
      <c r="A349" s="3">
        <v>16169</v>
      </c>
      <c r="B349" s="3">
        <v>80</v>
      </c>
    </row>
    <row r="350" spans="1:2" ht="15.75" thickBot="1">
      <c r="A350" s="3">
        <v>53056</v>
      </c>
      <c r="B350" s="3">
        <v>27</v>
      </c>
    </row>
    <row r="351" spans="1:2" ht="15.75" thickBot="1">
      <c r="A351" s="3">
        <v>50320</v>
      </c>
      <c r="B351" s="3">
        <v>39</v>
      </c>
    </row>
    <row r="352" spans="1:2" ht="15.75" thickBot="1">
      <c r="A352" s="3">
        <v>11994</v>
      </c>
      <c r="B352" s="3">
        <v>792</v>
      </c>
    </row>
    <row r="353" spans="1:2" ht="15.75" thickBot="1">
      <c r="A353" s="3">
        <v>39879</v>
      </c>
      <c r="B353" s="3">
        <v>558</v>
      </c>
    </row>
    <row r="354" spans="1:2" ht="15.75" thickBot="1">
      <c r="A354" s="3">
        <v>35206</v>
      </c>
      <c r="B354" s="3">
        <v>585</v>
      </c>
    </row>
    <row r="355" spans="1:2" ht="15.75" thickBot="1">
      <c r="A355" s="3">
        <v>57497</v>
      </c>
      <c r="B355" s="3">
        <v>10</v>
      </c>
    </row>
    <row r="356" spans="1:2" ht="15.75" thickBot="1">
      <c r="A356" s="3">
        <v>804</v>
      </c>
      <c r="B356" s="3">
        <v>537</v>
      </c>
    </row>
    <row r="357" spans="1:2" ht="15.75" thickBot="1">
      <c r="A357" s="3">
        <v>37389</v>
      </c>
      <c r="B357" s="3">
        <v>103</v>
      </c>
    </row>
    <row r="358" spans="1:2" ht="15.75" thickBot="1">
      <c r="A358" s="3">
        <v>1686</v>
      </c>
      <c r="B358" s="3">
        <v>724</v>
      </c>
    </row>
    <row r="359" spans="1:2" ht="15.75" thickBot="1">
      <c r="A359" s="3">
        <v>49878</v>
      </c>
      <c r="B359" s="3">
        <v>30</v>
      </c>
    </row>
    <row r="360" spans="1:2" ht="15.75" thickBot="1">
      <c r="A360" s="3">
        <v>41406</v>
      </c>
      <c r="B360" s="3">
        <v>6</v>
      </c>
    </row>
    <row r="361" spans="1:2" ht="15.75" thickBot="1">
      <c r="A361" s="3">
        <v>10756</v>
      </c>
      <c r="B361" s="3">
        <v>31</v>
      </c>
    </row>
    <row r="362" spans="1:2" ht="15.75" thickBot="1">
      <c r="A362" s="3">
        <v>56749</v>
      </c>
      <c r="B362" s="3">
        <v>6</v>
      </c>
    </row>
    <row r="363" spans="1:2" ht="15.75" thickBot="1">
      <c r="A363" s="3">
        <v>45809</v>
      </c>
      <c r="B363" s="3">
        <v>4</v>
      </c>
    </row>
    <row r="364" spans="1:2" ht="15.75" thickBot="1">
      <c r="A364" s="3">
        <v>27919</v>
      </c>
      <c r="B364" s="3">
        <v>17</v>
      </c>
    </row>
    <row r="365" spans="1:2" ht="15.75" thickBot="1">
      <c r="A365" s="3">
        <v>51822</v>
      </c>
      <c r="B365" s="3">
        <v>7</v>
      </c>
    </row>
    <row r="366" spans="1:2" ht="15.75" thickBot="1">
      <c r="A366" s="3">
        <v>44729</v>
      </c>
      <c r="B366" s="3">
        <v>55</v>
      </c>
    </row>
    <row r="367" spans="1:2" ht="15.75" thickBot="1">
      <c r="A367" s="3">
        <v>19877</v>
      </c>
      <c r="B367" s="3">
        <v>56</v>
      </c>
    </row>
    <row r="368" spans="1:2" ht="15.75" thickBot="1">
      <c r="A368" s="3">
        <v>3984</v>
      </c>
      <c r="B368" s="3">
        <v>431</v>
      </c>
    </row>
    <row r="369" spans="1:2" ht="15.75" thickBot="1">
      <c r="A369" s="3">
        <v>56078</v>
      </c>
      <c r="B369" s="3">
        <v>54</v>
      </c>
    </row>
    <row r="370" spans="1:2" ht="15.75" thickBot="1">
      <c r="A370" s="3">
        <v>40215</v>
      </c>
      <c r="B370" s="3">
        <v>11</v>
      </c>
    </row>
    <row r="371" spans="1:2" ht="15.75" thickBot="1">
      <c r="A371" s="3">
        <v>51762</v>
      </c>
      <c r="B371" s="3">
        <v>221</v>
      </c>
    </row>
    <row r="372" spans="1:2" ht="15.75" thickBot="1">
      <c r="A372" s="3">
        <v>55652</v>
      </c>
      <c r="B372" s="3">
        <v>107</v>
      </c>
    </row>
    <row r="373" spans="1:2" ht="15.75" thickBot="1">
      <c r="A373" s="3">
        <v>31854</v>
      </c>
      <c r="B373" s="3">
        <v>30</v>
      </c>
    </row>
    <row r="374" spans="1:2" ht="15.75" thickBot="1">
      <c r="A374" s="3">
        <v>29115</v>
      </c>
      <c r="B374" s="3">
        <v>443</v>
      </c>
    </row>
    <row r="375" spans="1:2" ht="15.75" thickBot="1">
      <c r="A375" s="3">
        <v>58450</v>
      </c>
      <c r="B375" s="3">
        <v>320</v>
      </c>
    </row>
    <row r="376" spans="1:2" ht="15.75" thickBot="1">
      <c r="A376" s="3">
        <v>16036</v>
      </c>
      <c r="B376" s="3">
        <v>823</v>
      </c>
    </row>
    <row r="377" spans="1:2" ht="15.75" thickBot="1">
      <c r="A377" s="3">
        <v>52622</v>
      </c>
      <c r="B377" s="3">
        <v>6</v>
      </c>
    </row>
    <row r="378" spans="1:2" ht="15.75" thickBot="1">
      <c r="A378" s="3">
        <v>29156</v>
      </c>
      <c r="B378" s="3">
        <v>397</v>
      </c>
    </row>
    <row r="379" spans="1:2" ht="15.75" thickBot="1">
      <c r="A379" s="3">
        <v>49100</v>
      </c>
      <c r="B379" s="3">
        <v>3</v>
      </c>
    </row>
    <row r="380" spans="1:2" ht="15.75" thickBot="1">
      <c r="A380" s="3">
        <v>22966</v>
      </c>
      <c r="B380" s="3">
        <v>540</v>
      </c>
    </row>
    <row r="381" spans="1:2" ht="15.75" thickBot="1">
      <c r="A381" s="3">
        <v>55052</v>
      </c>
      <c r="B381" s="3">
        <v>8</v>
      </c>
    </row>
    <row r="382" spans="1:2" ht="15.75" thickBot="1">
      <c r="A382" s="3">
        <v>9682</v>
      </c>
      <c r="B382" s="3">
        <v>489</v>
      </c>
    </row>
    <row r="383" spans="1:2" ht="15.75" thickBot="1">
      <c r="A383" s="3">
        <v>11020</v>
      </c>
      <c r="B383" s="3">
        <v>90</v>
      </c>
    </row>
    <row r="384" spans="1:2" ht="15.75" thickBot="1">
      <c r="A384" s="3">
        <v>10786</v>
      </c>
      <c r="B384" s="3">
        <v>366</v>
      </c>
    </row>
    <row r="385" spans="1:2" ht="15.75" thickBot="1">
      <c r="A385" s="3">
        <v>57110</v>
      </c>
      <c r="B385" s="3">
        <v>642</v>
      </c>
    </row>
    <row r="386" spans="1:2" ht="15.75" thickBot="1">
      <c r="A386" s="3">
        <v>4285</v>
      </c>
      <c r="B386" s="3">
        <v>43</v>
      </c>
    </row>
    <row r="387" spans="1:2" ht="15.75" thickBot="1">
      <c r="A387" s="3">
        <v>44603</v>
      </c>
      <c r="B387" s="3">
        <v>6</v>
      </c>
    </row>
    <row r="388" spans="1:2" ht="15.75" thickBot="1">
      <c r="A388" s="3">
        <v>56485</v>
      </c>
      <c r="B388" s="3">
        <v>31</v>
      </c>
    </row>
    <row r="389" spans="1:2" ht="15.75" thickBot="1">
      <c r="A389" s="3">
        <v>50631</v>
      </c>
      <c r="B389" s="3">
        <v>95</v>
      </c>
    </row>
    <row r="390" spans="1:2" ht="15.75" thickBot="1">
      <c r="A390" s="3">
        <v>50387</v>
      </c>
      <c r="B390" s="3">
        <v>152</v>
      </c>
    </row>
    <row r="391" spans="1:2" ht="15.75" thickBot="1">
      <c r="A391" s="3">
        <v>57853</v>
      </c>
      <c r="B391" s="3">
        <v>112</v>
      </c>
    </row>
    <row r="392" spans="1:2" ht="15.75" thickBot="1">
      <c r="A392" s="3">
        <v>50290</v>
      </c>
      <c r="B392" s="3">
        <v>615</v>
      </c>
    </row>
    <row r="393" spans="1:2" ht="15.75" thickBot="1">
      <c r="A393" s="3">
        <v>5161</v>
      </c>
      <c r="B393" s="3">
        <v>776</v>
      </c>
    </row>
    <row r="394" spans="1:2" ht="15.75" thickBot="1">
      <c r="A394" s="3">
        <v>9915</v>
      </c>
      <c r="B394" s="3">
        <v>63</v>
      </c>
    </row>
    <row r="395" spans="1:2" ht="15.75" thickBot="1">
      <c r="A395" s="3">
        <v>4308</v>
      </c>
      <c r="B395" s="3">
        <v>224</v>
      </c>
    </row>
    <row r="396" spans="1:2" ht="15.75" thickBot="1">
      <c r="A396" s="3">
        <v>28089</v>
      </c>
      <c r="B396" s="3">
        <v>12</v>
      </c>
    </row>
    <row r="397" spans="1:2" ht="15.75" thickBot="1">
      <c r="A397" s="3">
        <v>52885</v>
      </c>
      <c r="B397" s="3">
        <v>8</v>
      </c>
    </row>
    <row r="398" spans="1:2" ht="15.75" thickBot="1">
      <c r="A398" s="3">
        <v>922</v>
      </c>
      <c r="B398" s="3">
        <v>304</v>
      </c>
    </row>
    <row r="399" spans="1:2" ht="15.75" thickBot="1">
      <c r="A399" s="3">
        <v>16790</v>
      </c>
      <c r="B399" s="3">
        <v>62</v>
      </c>
    </row>
    <row r="400" spans="1:2" ht="15.75" thickBot="1">
      <c r="A400" s="3">
        <v>21670</v>
      </c>
      <c r="B400" s="3">
        <v>157</v>
      </c>
    </row>
    <row r="401" spans="1:2" ht="15.75" thickBot="1">
      <c r="A401" s="3">
        <v>5156</v>
      </c>
      <c r="B401" s="3">
        <v>81</v>
      </c>
    </row>
    <row r="402" spans="1:2" ht="15.75" thickBot="1">
      <c r="A402" s="3">
        <v>39</v>
      </c>
      <c r="B402" s="3">
        <v>37</v>
      </c>
    </row>
    <row r="403" spans="1:2" ht="15.75" thickBot="1">
      <c r="A403" s="3">
        <v>31985</v>
      </c>
      <c r="B403" s="3">
        <v>42</v>
      </c>
    </row>
    <row r="404" spans="1:2" ht="15.75" thickBot="1">
      <c r="A404" s="3">
        <v>2863</v>
      </c>
      <c r="B404" s="3">
        <v>56</v>
      </c>
    </row>
    <row r="405" spans="1:2" ht="15.75" thickBot="1">
      <c r="A405" s="3">
        <v>19163</v>
      </c>
      <c r="B405" s="3">
        <v>139</v>
      </c>
    </row>
    <row r="406" spans="1:2" ht="15.75" thickBot="1">
      <c r="A406" s="3">
        <v>7176</v>
      </c>
      <c r="B406" s="3">
        <v>189</v>
      </c>
    </row>
    <row r="407" spans="1:2" ht="15.75" thickBot="1">
      <c r="A407" s="3">
        <v>53780</v>
      </c>
      <c r="B407" s="3">
        <v>7</v>
      </c>
    </row>
    <row r="408" spans="1:2" ht="15.75" thickBot="1">
      <c r="A408" s="3">
        <v>58180</v>
      </c>
      <c r="B408" s="3">
        <v>197</v>
      </c>
    </row>
    <row r="409" spans="1:2" ht="15.75" thickBot="1">
      <c r="A409" s="3">
        <v>54302</v>
      </c>
      <c r="B409" s="3">
        <v>7</v>
      </c>
    </row>
    <row r="410" spans="1:2" ht="15.75" thickBot="1">
      <c r="A410" s="3">
        <v>19770</v>
      </c>
      <c r="B410" s="3">
        <v>19</v>
      </c>
    </row>
    <row r="411" spans="1:2" ht="15.75" thickBot="1">
      <c r="A411" s="3">
        <v>46816</v>
      </c>
      <c r="B411" s="3">
        <v>204</v>
      </c>
    </row>
    <row r="412" spans="1:2" ht="15.75" thickBot="1">
      <c r="A412" s="3">
        <v>12264</v>
      </c>
      <c r="B412" s="3">
        <v>81</v>
      </c>
    </row>
    <row r="413" spans="1:2" ht="15.75" thickBot="1">
      <c r="A413" s="3">
        <v>54247</v>
      </c>
      <c r="B413" s="3">
        <v>33</v>
      </c>
    </row>
    <row r="414" spans="1:2" ht="15.75" thickBot="1">
      <c r="A414" s="3">
        <v>27023</v>
      </c>
      <c r="B414" s="3">
        <v>343</v>
      </c>
    </row>
    <row r="415" spans="1:2" ht="15.75" thickBot="1">
      <c r="A415" s="3">
        <v>21889</v>
      </c>
      <c r="B415" s="3">
        <v>57</v>
      </c>
    </row>
    <row r="416" spans="1:2" ht="15.75" thickBot="1">
      <c r="A416" s="3">
        <v>49185</v>
      </c>
      <c r="B416" s="3">
        <v>128</v>
      </c>
    </row>
    <row r="417" spans="1:2" ht="15.75" thickBot="1">
      <c r="A417" s="3">
        <v>21479</v>
      </c>
      <c r="B417" s="3">
        <v>20</v>
      </c>
    </row>
    <row r="418" spans="1:2" ht="15.75" thickBot="1">
      <c r="A418" s="3">
        <v>2834</v>
      </c>
      <c r="B418" s="3">
        <v>32</v>
      </c>
    </row>
    <row r="419" spans="1:2" ht="15.75" thickBot="1">
      <c r="A419" s="3">
        <v>45447</v>
      </c>
      <c r="B419" s="3">
        <v>79</v>
      </c>
    </row>
    <row r="420" spans="1:2" ht="15.75" thickBot="1">
      <c r="A420" s="3">
        <v>35012</v>
      </c>
      <c r="B420" s="3">
        <v>115</v>
      </c>
    </row>
    <row r="421" spans="1:2" ht="15.75" thickBot="1">
      <c r="A421" s="3">
        <v>57306</v>
      </c>
      <c r="B421" s="3">
        <v>14</v>
      </c>
    </row>
    <row r="422" spans="1:2" ht="15.75" thickBot="1">
      <c r="A422" s="3">
        <v>24510</v>
      </c>
      <c r="B422" s="3">
        <v>29</v>
      </c>
    </row>
    <row r="423" spans="1:2" ht="15.75" thickBot="1">
      <c r="A423" s="3">
        <v>32941</v>
      </c>
      <c r="B423" s="3">
        <v>32</v>
      </c>
    </row>
    <row r="424" spans="1:2" ht="15.75" thickBot="1">
      <c r="A424" s="3">
        <v>29880</v>
      </c>
      <c r="B424" s="3">
        <v>9</v>
      </c>
    </row>
    <row r="425" spans="1:2" ht="15.75" thickBot="1">
      <c r="A425" s="3">
        <v>44771</v>
      </c>
      <c r="B425" s="3">
        <v>18</v>
      </c>
    </row>
    <row r="426" spans="1:2" ht="15.75" thickBot="1">
      <c r="A426" s="3">
        <v>47805</v>
      </c>
      <c r="B426" s="3">
        <v>278</v>
      </c>
    </row>
    <row r="427" spans="1:2" ht="15.75" thickBot="1">
      <c r="A427" s="3">
        <v>43864</v>
      </c>
      <c r="B427" s="3">
        <v>20</v>
      </c>
    </row>
    <row r="428" spans="1:2" ht="15.75" thickBot="1">
      <c r="A428" s="3">
        <v>25906</v>
      </c>
      <c r="B428" s="3">
        <v>764</v>
      </c>
    </row>
    <row r="429" spans="1:2" ht="15.75" thickBot="1">
      <c r="A429" s="3">
        <v>20283</v>
      </c>
      <c r="B429" s="3">
        <v>491</v>
      </c>
    </row>
    <row r="430" spans="1:2" ht="15.75" thickBot="1">
      <c r="A430" s="3">
        <v>24485</v>
      </c>
      <c r="B430" s="3">
        <v>158</v>
      </c>
    </row>
    <row r="431" spans="1:2" ht="15.75" thickBot="1">
      <c r="A431" s="3">
        <v>26187</v>
      </c>
      <c r="B431" s="3">
        <v>109</v>
      </c>
    </row>
    <row r="432" spans="1:2" ht="15.75" thickBot="1">
      <c r="A432" s="3">
        <v>47102</v>
      </c>
      <c r="B432" s="3">
        <v>391</v>
      </c>
    </row>
    <row r="433" spans="1:2" ht="15.75" thickBot="1">
      <c r="A433" s="3">
        <v>38752</v>
      </c>
      <c r="B433" s="3">
        <v>15</v>
      </c>
    </row>
    <row r="434" spans="1:2" ht="15.75" thickBot="1">
      <c r="A434" s="3">
        <v>49886</v>
      </c>
      <c r="B434" s="3">
        <v>11</v>
      </c>
    </row>
    <row r="435" spans="1:2" ht="15.75" thickBot="1">
      <c r="A435" s="3">
        <v>23126</v>
      </c>
      <c r="B435" s="3">
        <v>56</v>
      </c>
    </row>
    <row r="436" spans="1:2" ht="15.75" thickBot="1">
      <c r="A436" s="3">
        <v>3146</v>
      </c>
      <c r="B436" s="3">
        <v>691</v>
      </c>
    </row>
    <row r="437" spans="1:2" ht="15.75" thickBot="1">
      <c r="A437" s="3">
        <v>7496</v>
      </c>
      <c r="B437" s="3">
        <v>178</v>
      </c>
    </row>
    <row r="438" spans="1:2" ht="15.75" thickBot="1">
      <c r="A438" s="3">
        <v>23319</v>
      </c>
      <c r="B438" s="3">
        <v>15</v>
      </c>
    </row>
    <row r="439" spans="1:2" ht="15.75" thickBot="1">
      <c r="A439" s="3">
        <v>53527</v>
      </c>
      <c r="B439" s="3">
        <v>234</v>
      </c>
    </row>
    <row r="440" spans="1:2" ht="15.75" thickBot="1">
      <c r="A440" s="3">
        <v>30866</v>
      </c>
      <c r="B440" s="3">
        <v>353</v>
      </c>
    </row>
    <row r="441" spans="1:2" ht="15.75" thickBot="1">
      <c r="A441" s="3">
        <v>29009</v>
      </c>
      <c r="B441" s="3">
        <v>12</v>
      </c>
    </row>
    <row r="442" spans="1:2" ht="15.75" thickBot="1">
      <c r="A442" s="3">
        <v>17322</v>
      </c>
      <c r="B442" s="3">
        <v>37</v>
      </c>
    </row>
    <row r="443" spans="1:2" ht="15.75" thickBot="1">
      <c r="A443" s="3">
        <v>35303</v>
      </c>
      <c r="B443" s="3">
        <v>119</v>
      </c>
    </row>
    <row r="444" spans="1:2" ht="15.75" thickBot="1">
      <c r="A444" s="3">
        <v>50371</v>
      </c>
      <c r="B444" s="3">
        <v>318</v>
      </c>
    </row>
    <row r="445" spans="1:2" ht="15.75" thickBot="1">
      <c r="A445" s="3">
        <v>19337</v>
      </c>
      <c r="B445" s="3">
        <v>36</v>
      </c>
    </row>
    <row r="446" spans="1:2" ht="15.75" thickBot="1">
      <c r="A446" s="3">
        <v>12980</v>
      </c>
      <c r="B446" s="3">
        <v>106</v>
      </c>
    </row>
    <row r="447" spans="1:2" ht="15.75" thickBot="1">
      <c r="A447" s="3">
        <v>23825</v>
      </c>
      <c r="B447" s="3">
        <v>19</v>
      </c>
    </row>
    <row r="448" spans="1:2" ht="15.75" thickBot="1">
      <c r="A448" s="3">
        <v>3166</v>
      </c>
      <c r="B448" s="3">
        <v>164</v>
      </c>
    </row>
    <row r="449" spans="1:2" ht="15.75" thickBot="1">
      <c r="A449" s="3">
        <v>2685</v>
      </c>
      <c r="B449" s="3">
        <v>127</v>
      </c>
    </row>
    <row r="450" spans="1:2" ht="15.75" thickBot="1">
      <c r="A450" s="3">
        <v>20467</v>
      </c>
      <c r="B450" s="3">
        <v>38</v>
      </c>
    </row>
    <row r="451" spans="1:2" ht="15.75" thickBot="1">
      <c r="A451" s="3">
        <v>28735</v>
      </c>
      <c r="B451" s="3">
        <v>28</v>
      </c>
    </row>
    <row r="452" spans="1:2" ht="15.75" thickBot="1">
      <c r="A452" s="3">
        <v>40758</v>
      </c>
      <c r="B452" s="3">
        <v>309</v>
      </c>
    </row>
    <row r="453" spans="1:2" ht="15.75" thickBot="1">
      <c r="A453" s="3">
        <v>44355</v>
      </c>
      <c r="B453" s="3">
        <v>9</v>
      </c>
    </row>
    <row r="454" spans="1:2" ht="15.75" thickBot="1">
      <c r="A454" s="3">
        <v>2830</v>
      </c>
      <c r="B454" s="3">
        <v>86</v>
      </c>
    </row>
    <row r="455" spans="1:2" ht="15.75" thickBot="1">
      <c r="A455" s="3">
        <v>48888</v>
      </c>
      <c r="B455" s="3">
        <v>16</v>
      </c>
    </row>
    <row r="456" spans="1:2" ht="15.75" thickBot="1">
      <c r="A456" s="3">
        <v>53633</v>
      </c>
      <c r="B456" s="3">
        <v>177</v>
      </c>
    </row>
    <row r="457" spans="1:2" ht="15.75" thickBot="1">
      <c r="A457" s="3">
        <v>58020</v>
      </c>
      <c r="B457" s="3">
        <v>963</v>
      </c>
    </row>
    <row r="458" spans="1:2" ht="15.75" thickBot="1">
      <c r="A458" s="3">
        <v>17824</v>
      </c>
      <c r="B458" s="3">
        <v>46</v>
      </c>
    </row>
    <row r="459" spans="1:2" ht="15.75" thickBot="1">
      <c r="A459" s="3">
        <v>49170</v>
      </c>
      <c r="B459" s="3">
        <v>162</v>
      </c>
    </row>
    <row r="460" spans="1:2" ht="15.75" thickBot="1">
      <c r="A460" s="3">
        <v>32390</v>
      </c>
      <c r="B460" s="3">
        <v>128</v>
      </c>
    </row>
    <row r="461" spans="1:2" ht="15.75" thickBot="1">
      <c r="A461" s="3">
        <v>19516</v>
      </c>
      <c r="B461" s="3">
        <v>39</v>
      </c>
    </row>
    <row r="462" spans="1:2" ht="15.75" thickBot="1">
      <c r="A462" s="3">
        <v>30061</v>
      </c>
      <c r="B462" s="3">
        <v>149</v>
      </c>
    </row>
    <row r="463" spans="1:2" ht="15.75" thickBot="1">
      <c r="A463" s="3">
        <v>13858</v>
      </c>
      <c r="B463" s="3">
        <v>19</v>
      </c>
    </row>
    <row r="464" spans="1:2" ht="15.75" thickBot="1">
      <c r="A464" s="3">
        <v>53916</v>
      </c>
      <c r="B464" s="3">
        <v>320</v>
      </c>
    </row>
    <row r="465" spans="1:2" ht="15.75" thickBot="1">
      <c r="A465" s="3">
        <v>5231</v>
      </c>
      <c r="B465" s="3">
        <v>238</v>
      </c>
    </row>
    <row r="466" spans="1:2" ht="15.75" thickBot="1">
      <c r="A466" s="3">
        <v>14813</v>
      </c>
      <c r="B466" s="3">
        <v>37</v>
      </c>
    </row>
    <row r="467" spans="1:2" ht="15.75" thickBot="1">
      <c r="A467" s="3">
        <v>29670</v>
      </c>
      <c r="B467" s="3">
        <v>45</v>
      </c>
    </row>
    <row r="468" spans="1:2" ht="15.75" thickBot="1">
      <c r="A468" s="3">
        <v>51506</v>
      </c>
      <c r="B468" s="3">
        <v>183</v>
      </c>
    </row>
    <row r="469" spans="1:2" ht="15.75" thickBot="1">
      <c r="A469" s="3">
        <v>42278</v>
      </c>
      <c r="B469" s="3">
        <v>513</v>
      </c>
    </row>
    <row r="470" spans="1:2" ht="15.75" thickBot="1">
      <c r="A470" s="3">
        <v>16958</v>
      </c>
      <c r="B470" s="3">
        <v>164</v>
      </c>
    </row>
    <row r="471" spans="1:2" ht="15.75" thickBot="1">
      <c r="A471" s="3">
        <v>8255</v>
      </c>
      <c r="B471" s="3">
        <v>40</v>
      </c>
    </row>
    <row r="472" spans="1:2" ht="15.75" thickBot="1">
      <c r="A472" s="3">
        <v>36037</v>
      </c>
      <c r="B472" s="3">
        <v>494</v>
      </c>
    </row>
    <row r="473" spans="1:2" ht="15.75" thickBot="1">
      <c r="A473" s="3">
        <v>37303</v>
      </c>
      <c r="B473" s="3">
        <v>62</v>
      </c>
    </row>
    <row r="474" spans="1:2" ht="15.75" thickBot="1">
      <c r="A474" s="3">
        <v>47094</v>
      </c>
      <c r="B474" s="3">
        <v>7</v>
      </c>
    </row>
    <row r="475" spans="1:2" ht="15.75" thickBot="1">
      <c r="A475" s="3">
        <v>7823</v>
      </c>
      <c r="B475" s="3">
        <v>55</v>
      </c>
    </row>
    <row r="476" spans="1:2" ht="15.75" thickBot="1">
      <c r="A476" s="3">
        <v>43491</v>
      </c>
      <c r="B476" s="3">
        <v>13</v>
      </c>
    </row>
    <row r="477" spans="1:2" ht="15.75" thickBot="1">
      <c r="A477" s="3">
        <v>55862</v>
      </c>
      <c r="B477" s="3">
        <v>102</v>
      </c>
    </row>
    <row r="478" spans="1:2" ht="15.75" thickBot="1">
      <c r="A478" s="3">
        <v>15335</v>
      </c>
      <c r="B478" s="3">
        <v>101</v>
      </c>
    </row>
    <row r="479" spans="1:2" ht="15.75" thickBot="1">
      <c r="A479" s="3">
        <v>40646</v>
      </c>
      <c r="B479" s="3">
        <v>14</v>
      </c>
    </row>
    <row r="480" spans="1:2" ht="15.75" thickBot="1">
      <c r="A480" s="3">
        <v>6700</v>
      </c>
      <c r="B480" s="3">
        <v>331</v>
      </c>
    </row>
    <row r="481" spans="1:2" ht="15.75" thickBot="1">
      <c r="A481" s="3">
        <v>57944</v>
      </c>
      <c r="B481" s="3">
        <v>43</v>
      </c>
    </row>
    <row r="482" spans="1:2" ht="15.75" thickBot="1">
      <c r="A482" s="3">
        <v>3344</v>
      </c>
      <c r="B482" s="3">
        <v>35</v>
      </c>
    </row>
    <row r="483" spans="1:2" ht="15.75" thickBot="1">
      <c r="A483" s="3">
        <v>55322</v>
      </c>
      <c r="B483" s="3">
        <v>5</v>
      </c>
    </row>
    <row r="484" spans="1:2" ht="15.75" thickBot="1">
      <c r="A484" s="3">
        <v>41134</v>
      </c>
      <c r="B484" s="3">
        <v>35</v>
      </c>
    </row>
    <row r="485" spans="1:2" ht="15.75" thickBot="1">
      <c r="A485" s="3">
        <v>9480</v>
      </c>
      <c r="B485" s="3">
        <v>441</v>
      </c>
    </row>
    <row r="486" spans="1:2" ht="15.75" thickBot="1">
      <c r="A486" s="3">
        <v>21473</v>
      </c>
      <c r="B486" s="3">
        <v>608</v>
      </c>
    </row>
    <row r="487" spans="1:2" ht="15.75" thickBot="1">
      <c r="A487" s="3">
        <v>16283</v>
      </c>
      <c r="B487" s="3">
        <v>16</v>
      </c>
    </row>
    <row r="488" spans="1:2" ht="15.75" thickBot="1">
      <c r="A488" s="3">
        <v>13021</v>
      </c>
      <c r="B488" s="3">
        <v>31</v>
      </c>
    </row>
    <row r="489" spans="1:2" ht="15.75" thickBot="1">
      <c r="A489" s="3">
        <v>7218</v>
      </c>
      <c r="B489" s="3">
        <v>31</v>
      </c>
    </row>
    <row r="490" spans="1:2" ht="15.75" thickBot="1">
      <c r="A490" s="3">
        <v>33944</v>
      </c>
      <c r="B490" s="3">
        <v>24</v>
      </c>
    </row>
    <row r="491" spans="1:2" ht="15.75" thickBot="1">
      <c r="A491" s="3">
        <v>22703</v>
      </c>
      <c r="B491" s="3">
        <v>341</v>
      </c>
    </row>
    <row r="492" spans="1:2" ht="15.75" thickBot="1">
      <c r="A492" s="3">
        <v>54328</v>
      </c>
      <c r="B492" s="3">
        <v>2</v>
      </c>
    </row>
    <row r="493" spans="1:2" ht="15.75" thickBot="1">
      <c r="A493" s="3">
        <v>24859</v>
      </c>
      <c r="B493" s="3">
        <v>79</v>
      </c>
    </row>
    <row r="494" spans="1:2" ht="15.75" thickBot="1">
      <c r="A494" s="3">
        <v>47151</v>
      </c>
      <c r="B494" s="3">
        <v>245</v>
      </c>
    </row>
    <row r="495" spans="1:2" ht="15.75" thickBot="1">
      <c r="A495" s="3">
        <v>19467</v>
      </c>
      <c r="B495" s="3">
        <v>79</v>
      </c>
    </row>
    <row r="496" spans="1:2" ht="15.75" thickBot="1">
      <c r="A496" s="3">
        <v>35794</v>
      </c>
      <c r="B496" s="3">
        <v>9</v>
      </c>
    </row>
    <row r="497" spans="1:2" ht="15.75" thickBot="1">
      <c r="A497" s="3">
        <v>22527</v>
      </c>
      <c r="B497" s="3">
        <v>31</v>
      </c>
    </row>
    <row r="498" spans="1:2" ht="15.75" thickBot="1">
      <c r="A498" s="3">
        <v>25381</v>
      </c>
      <c r="B498" s="3">
        <v>236</v>
      </c>
    </row>
    <row r="499" spans="1:2" ht="15.75" thickBot="1">
      <c r="A499" s="3">
        <v>9614</v>
      </c>
      <c r="B499" s="3">
        <v>648</v>
      </c>
    </row>
    <row r="500" spans="1:2" ht="15.75" thickBot="1">
      <c r="A500" s="3">
        <v>48225</v>
      </c>
      <c r="B500" s="3">
        <v>4</v>
      </c>
    </row>
    <row r="501" spans="1:2" ht="15.75" thickBot="1">
      <c r="A501" s="3">
        <v>25193</v>
      </c>
      <c r="B501" s="3">
        <v>37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63786-32F0-4BB9-9BAA-0C8B97F13854}">
  <dimension ref="A1:F501"/>
  <sheetViews>
    <sheetView workbookViewId="0"/>
  </sheetViews>
  <sheetFormatPr defaultRowHeight="15"/>
  <cols>
    <col min="1" max="1" width="11.85546875" customWidth="1"/>
    <col min="3" max="3" width="24.85546875" customWidth="1"/>
    <col min="6" max="6" width="16.7109375" customWidth="1"/>
  </cols>
  <sheetData>
    <row r="1" spans="1:6" ht="45.75" thickBot="1">
      <c r="A1" s="1" t="s">
        <v>0</v>
      </c>
      <c r="B1" s="1" t="s">
        <v>1</v>
      </c>
      <c r="C1" s="1" t="s">
        <v>15</v>
      </c>
      <c r="F1" s="6" t="s">
        <v>16</v>
      </c>
    </row>
    <row r="2" spans="1:6" ht="15.75" thickBot="1">
      <c r="A2" s="2">
        <v>19971</v>
      </c>
      <c r="B2" s="2">
        <v>29</v>
      </c>
      <c r="C2" s="2">
        <v>186</v>
      </c>
      <c r="F2" s="4">
        <f>CORREL(C2:C501, B2:B501)</f>
        <v>-4.0339618159067538E-2</v>
      </c>
    </row>
    <row r="3" spans="1:6" ht="15.75" thickBot="1">
      <c r="A3" s="2">
        <v>27485</v>
      </c>
      <c r="B3" s="2">
        <v>27</v>
      </c>
      <c r="C3" s="2">
        <v>17</v>
      </c>
    </row>
    <row r="4" spans="1:6" ht="15.75" thickBot="1">
      <c r="A4" s="2">
        <v>3655</v>
      </c>
      <c r="B4" s="2">
        <v>35</v>
      </c>
      <c r="C4" s="2">
        <v>282</v>
      </c>
    </row>
    <row r="5" spans="1:6" ht="15.75" thickBot="1">
      <c r="A5" s="2">
        <v>12052</v>
      </c>
      <c r="B5" s="2">
        <v>40</v>
      </c>
      <c r="C5" s="2">
        <v>313</v>
      </c>
    </row>
    <row r="6" spans="1:6" ht="15.75" thickBot="1">
      <c r="A6" s="2">
        <v>28096</v>
      </c>
      <c r="B6" s="2">
        <v>55</v>
      </c>
      <c r="C6" s="2">
        <v>147</v>
      </c>
    </row>
    <row r="7" spans="1:6" ht="15.75" thickBot="1">
      <c r="A7" s="2">
        <v>18008</v>
      </c>
      <c r="B7" s="2">
        <v>46</v>
      </c>
      <c r="C7" s="2">
        <v>124</v>
      </c>
    </row>
    <row r="8" spans="1:6" ht="15.75" thickBot="1">
      <c r="A8" s="2">
        <v>36352</v>
      </c>
      <c r="B8" s="2">
        <v>32</v>
      </c>
      <c r="C8" s="2">
        <v>249</v>
      </c>
    </row>
    <row r="9" spans="1:6" ht="15.75" thickBot="1">
      <c r="A9" s="2">
        <v>7970</v>
      </c>
      <c r="B9" s="2">
        <v>23</v>
      </c>
      <c r="C9" s="2">
        <v>46</v>
      </c>
    </row>
    <row r="10" spans="1:6" ht="15.75" thickBot="1">
      <c r="A10" s="2">
        <v>57506</v>
      </c>
      <c r="B10" s="2">
        <v>20</v>
      </c>
      <c r="C10" s="2">
        <v>259</v>
      </c>
    </row>
    <row r="11" spans="1:6" ht="15.75" thickBot="1">
      <c r="A11" s="2">
        <v>32573</v>
      </c>
      <c r="B11" s="2">
        <v>23</v>
      </c>
      <c r="C11" s="2">
        <v>293</v>
      </c>
    </row>
    <row r="12" spans="1:6" ht="15.75" thickBot="1">
      <c r="A12" s="2">
        <v>23335</v>
      </c>
      <c r="B12" s="2">
        <v>38</v>
      </c>
      <c r="C12" s="2">
        <v>156</v>
      </c>
    </row>
    <row r="13" spans="1:6" ht="15.75" thickBot="1">
      <c r="A13" s="2">
        <v>39702</v>
      </c>
      <c r="B13" s="2">
        <v>20</v>
      </c>
      <c r="C13" s="2">
        <v>143</v>
      </c>
    </row>
    <row r="14" spans="1:6" ht="15.75" thickBot="1">
      <c r="A14" s="2">
        <v>58860</v>
      </c>
      <c r="B14" s="2">
        <v>37</v>
      </c>
      <c r="C14" s="2">
        <v>3</v>
      </c>
    </row>
    <row r="15" spans="1:6" ht="15.75" thickBot="1">
      <c r="A15" s="2">
        <v>40443</v>
      </c>
      <c r="B15" s="2">
        <v>25</v>
      </c>
      <c r="C15" s="2">
        <v>411</v>
      </c>
    </row>
    <row r="16" spans="1:6" ht="15.75" thickBot="1">
      <c r="A16" s="2">
        <v>47774</v>
      </c>
      <c r="B16" s="2">
        <v>47</v>
      </c>
      <c r="C16" s="2">
        <v>414</v>
      </c>
    </row>
    <row r="17" spans="1:3" ht="15.75" thickBot="1">
      <c r="A17" s="2">
        <v>38022</v>
      </c>
      <c r="B17" s="2">
        <v>35</v>
      </c>
      <c r="C17" s="2">
        <v>139</v>
      </c>
    </row>
    <row r="18" spans="1:3" ht="15.75" thickBot="1">
      <c r="A18" s="2">
        <v>16205</v>
      </c>
      <c r="B18" s="2">
        <v>29</v>
      </c>
      <c r="C18" s="2">
        <v>228</v>
      </c>
    </row>
    <row r="19" spans="1:3" ht="15.75" thickBot="1">
      <c r="A19" s="2">
        <v>32903</v>
      </c>
      <c r="B19" s="2">
        <v>28</v>
      </c>
      <c r="C19" s="2">
        <v>125</v>
      </c>
    </row>
    <row r="20" spans="1:3" ht="15.75" thickBot="1">
      <c r="A20" s="2">
        <v>43722</v>
      </c>
      <c r="B20" s="2">
        <v>60</v>
      </c>
      <c r="C20" s="2">
        <v>320</v>
      </c>
    </row>
    <row r="21" spans="1:3" ht="15.75" thickBot="1">
      <c r="A21" s="2">
        <v>49157</v>
      </c>
      <c r="B21" s="2">
        <v>34</v>
      </c>
      <c r="C21" s="2">
        <v>97</v>
      </c>
    </row>
    <row r="22" spans="1:3" ht="15.75" thickBot="1">
      <c r="A22" s="2">
        <v>15614</v>
      </c>
      <c r="B22" s="2">
        <v>26</v>
      </c>
      <c r="C22" s="2">
        <v>100</v>
      </c>
    </row>
    <row r="23" spans="1:3" ht="15.75" thickBot="1">
      <c r="A23" s="2">
        <v>33931</v>
      </c>
      <c r="B23" s="2">
        <v>45</v>
      </c>
      <c r="C23" s="2">
        <v>232</v>
      </c>
    </row>
    <row r="24" spans="1:3" ht="15.75" thickBot="1">
      <c r="A24" s="2">
        <v>9194</v>
      </c>
      <c r="B24" s="2">
        <v>39</v>
      </c>
      <c r="C24" s="2">
        <v>552</v>
      </c>
    </row>
    <row r="25" spans="1:3" ht="15.75" thickBot="1">
      <c r="A25" s="2">
        <v>5909</v>
      </c>
      <c r="B25" s="2">
        <v>33</v>
      </c>
      <c r="C25" s="2">
        <v>113</v>
      </c>
    </row>
    <row r="26" spans="1:3" ht="15.75" thickBot="1">
      <c r="A26" s="2">
        <v>44936</v>
      </c>
      <c r="B26" s="2">
        <v>26</v>
      </c>
      <c r="C26" s="2">
        <v>67</v>
      </c>
    </row>
    <row r="27" spans="1:3" ht="15.75" thickBot="1">
      <c r="A27" s="2">
        <v>31799</v>
      </c>
      <c r="B27" s="2">
        <v>26</v>
      </c>
      <c r="C27" s="2">
        <v>490</v>
      </c>
    </row>
    <row r="28" spans="1:3" ht="15.75" thickBot="1">
      <c r="A28" s="2">
        <v>19490</v>
      </c>
      <c r="B28" s="2">
        <v>38</v>
      </c>
      <c r="C28" s="2">
        <v>131</v>
      </c>
    </row>
    <row r="29" spans="1:3" ht="15.75" thickBot="1">
      <c r="A29" s="2">
        <v>55214</v>
      </c>
      <c r="B29" s="2">
        <v>32</v>
      </c>
      <c r="C29" s="2">
        <v>62</v>
      </c>
    </row>
    <row r="30" spans="1:3" ht="15.75" thickBot="1">
      <c r="A30" s="2">
        <v>35704</v>
      </c>
      <c r="B30" s="2">
        <v>32</v>
      </c>
      <c r="C30" s="2">
        <v>415</v>
      </c>
    </row>
    <row r="31" spans="1:3" ht="15.75" thickBot="1">
      <c r="A31" s="2">
        <v>3920</v>
      </c>
      <c r="B31" s="2">
        <v>33</v>
      </c>
      <c r="C31" s="2">
        <v>99</v>
      </c>
    </row>
    <row r="32" spans="1:3" ht="15.75" thickBot="1">
      <c r="A32" s="2">
        <v>8547</v>
      </c>
      <c r="B32" s="2">
        <v>34</v>
      </c>
      <c r="C32" s="2">
        <v>124</v>
      </c>
    </row>
    <row r="33" spans="1:3" ht="15.75" thickBot="1">
      <c r="A33" s="2">
        <v>51294</v>
      </c>
      <c r="B33" s="2">
        <v>20</v>
      </c>
      <c r="C33" s="2">
        <v>120</v>
      </c>
    </row>
    <row r="34" spans="1:3" ht="15.75" thickBot="1">
      <c r="A34" s="2">
        <v>1993</v>
      </c>
      <c r="B34" s="2">
        <v>37</v>
      </c>
      <c r="C34" s="2">
        <v>96</v>
      </c>
    </row>
    <row r="35" spans="1:3" ht="15.75" thickBot="1">
      <c r="A35" s="2">
        <v>29000</v>
      </c>
      <c r="B35" s="2">
        <v>38</v>
      </c>
      <c r="C35" s="2">
        <v>71</v>
      </c>
    </row>
    <row r="36" spans="1:3" ht="15.75" thickBot="1">
      <c r="A36" s="2">
        <v>30089</v>
      </c>
      <c r="B36" s="2">
        <v>24</v>
      </c>
      <c r="C36" s="2">
        <v>114</v>
      </c>
    </row>
    <row r="37" spans="1:3" ht="15.75" thickBot="1">
      <c r="A37" s="2">
        <v>44900</v>
      </c>
      <c r="B37" s="2">
        <v>30</v>
      </c>
      <c r="C37" s="2">
        <v>61</v>
      </c>
    </row>
    <row r="38" spans="1:3" ht="15.75" thickBot="1">
      <c r="A38" s="2">
        <v>2697</v>
      </c>
      <c r="B38" s="2">
        <v>29</v>
      </c>
      <c r="C38" s="2">
        <v>65</v>
      </c>
    </row>
    <row r="39" spans="1:3" ht="15.75" thickBot="1">
      <c r="A39" s="2">
        <v>3091</v>
      </c>
      <c r="B39" s="2">
        <v>27</v>
      </c>
      <c r="C39" s="2">
        <v>306</v>
      </c>
    </row>
    <row r="40" spans="1:3" ht="15.75" thickBot="1">
      <c r="A40" s="2">
        <v>34717</v>
      </c>
      <c r="B40" s="2">
        <v>34</v>
      </c>
      <c r="C40" s="2">
        <v>188</v>
      </c>
    </row>
    <row r="41" spans="1:3" ht="15.75" thickBot="1">
      <c r="A41" s="2">
        <v>10658</v>
      </c>
      <c r="B41" s="2">
        <v>30</v>
      </c>
      <c r="C41" s="2">
        <v>239</v>
      </c>
    </row>
    <row r="42" spans="1:3" ht="15.75" thickBot="1">
      <c r="A42" s="2">
        <v>53194</v>
      </c>
      <c r="B42" s="2">
        <v>34</v>
      </c>
      <c r="C42" s="2">
        <v>382</v>
      </c>
    </row>
    <row r="43" spans="1:3" ht="15.75" thickBot="1">
      <c r="A43" s="2">
        <v>45629</v>
      </c>
      <c r="B43" s="2">
        <v>26</v>
      </c>
      <c r="C43" s="2">
        <v>46</v>
      </c>
    </row>
    <row r="44" spans="1:3" ht="15.75" thickBot="1">
      <c r="A44" s="2">
        <v>35694</v>
      </c>
      <c r="B44" s="2">
        <v>30</v>
      </c>
      <c r="C44" s="2">
        <v>89</v>
      </c>
    </row>
    <row r="45" spans="1:3" ht="15.75" thickBot="1">
      <c r="A45" s="2">
        <v>35726</v>
      </c>
      <c r="B45" s="2">
        <v>35</v>
      </c>
      <c r="C45" s="2">
        <v>296</v>
      </c>
    </row>
    <row r="46" spans="1:3" ht="15.75" thickBot="1">
      <c r="A46" s="2">
        <v>35907</v>
      </c>
      <c r="B46" s="2">
        <v>21</v>
      </c>
      <c r="C46" s="2">
        <v>188</v>
      </c>
    </row>
    <row r="47" spans="1:3" ht="15.75" thickBot="1">
      <c r="A47" s="2">
        <v>217</v>
      </c>
      <c r="B47" s="2">
        <v>21</v>
      </c>
      <c r="C47" s="2">
        <v>280</v>
      </c>
    </row>
    <row r="48" spans="1:3" ht="15.75" thickBot="1">
      <c r="A48" s="2">
        <v>57535</v>
      </c>
      <c r="B48" s="2">
        <v>34</v>
      </c>
      <c r="C48" s="2">
        <v>246</v>
      </c>
    </row>
    <row r="49" spans="1:3" ht="15.75" thickBot="1">
      <c r="A49" s="2">
        <v>4266</v>
      </c>
      <c r="B49" s="2">
        <v>39</v>
      </c>
      <c r="C49" s="2">
        <v>284</v>
      </c>
    </row>
    <row r="50" spans="1:3" ht="15.75" thickBot="1">
      <c r="A50" s="2">
        <v>6843</v>
      </c>
      <c r="B50" s="2">
        <v>28</v>
      </c>
      <c r="C50" s="2">
        <v>14</v>
      </c>
    </row>
    <row r="51" spans="1:3" ht="15.75" thickBot="1">
      <c r="A51" s="2">
        <v>45673</v>
      </c>
      <c r="B51" s="2">
        <v>30</v>
      </c>
      <c r="C51" s="2">
        <v>184</v>
      </c>
    </row>
    <row r="52" spans="1:3" ht="15.75" thickBot="1">
      <c r="A52" s="2">
        <v>23744</v>
      </c>
      <c r="B52" s="2">
        <v>21</v>
      </c>
      <c r="C52" s="2">
        <v>41</v>
      </c>
    </row>
    <row r="53" spans="1:3" ht="15.75" thickBot="1">
      <c r="A53" s="2">
        <v>12756</v>
      </c>
      <c r="B53" s="2">
        <v>32</v>
      </c>
      <c r="C53" s="2">
        <v>129</v>
      </c>
    </row>
    <row r="54" spans="1:3" ht="15.75" thickBot="1">
      <c r="A54" s="2">
        <v>8758</v>
      </c>
      <c r="B54" s="2">
        <v>39</v>
      </c>
      <c r="C54" s="2">
        <v>170</v>
      </c>
    </row>
    <row r="55" spans="1:3" ht="15.75" thickBot="1">
      <c r="A55" s="2">
        <v>44904</v>
      </c>
      <c r="B55" s="2">
        <v>30</v>
      </c>
      <c r="C55" s="2">
        <v>25</v>
      </c>
    </row>
    <row r="56" spans="1:3" ht="15.75" thickBot="1">
      <c r="A56" s="2">
        <v>39452</v>
      </c>
      <c r="B56" s="2">
        <v>38</v>
      </c>
      <c r="C56" s="2">
        <v>231</v>
      </c>
    </row>
    <row r="57" spans="1:3" ht="15.75" thickBot="1">
      <c r="A57" s="2">
        <v>57730</v>
      </c>
      <c r="B57" s="2">
        <v>31</v>
      </c>
      <c r="C57" s="2">
        <v>66</v>
      </c>
    </row>
    <row r="58" spans="1:3" ht="15.75" thickBot="1">
      <c r="A58" s="2">
        <v>23112</v>
      </c>
      <c r="B58" s="2">
        <v>20</v>
      </c>
      <c r="C58" s="2">
        <v>175</v>
      </c>
    </row>
    <row r="59" spans="1:3" ht="15.75" thickBot="1">
      <c r="A59" s="2">
        <v>36025</v>
      </c>
      <c r="B59" s="2">
        <v>36</v>
      </c>
      <c r="C59" s="2">
        <v>118</v>
      </c>
    </row>
    <row r="60" spans="1:3" ht="15.75" thickBot="1">
      <c r="A60" s="2">
        <v>15784</v>
      </c>
      <c r="B60" s="2">
        <v>39</v>
      </c>
      <c r="C60" s="2">
        <v>83</v>
      </c>
    </row>
    <row r="61" spans="1:3" ht="15.75" thickBot="1">
      <c r="A61" s="2">
        <v>28890</v>
      </c>
      <c r="B61" s="2">
        <v>39</v>
      </c>
      <c r="C61" s="2">
        <v>251</v>
      </c>
    </row>
    <row r="62" spans="1:3" ht="15.75" thickBot="1">
      <c r="A62" s="2">
        <v>24025</v>
      </c>
      <c r="B62" s="2">
        <v>27</v>
      </c>
      <c r="C62" s="2">
        <v>98</v>
      </c>
    </row>
    <row r="63" spans="1:3" ht="15.75" thickBot="1">
      <c r="A63" s="2">
        <v>20652</v>
      </c>
      <c r="B63" s="2">
        <v>26</v>
      </c>
      <c r="C63" s="2">
        <v>48</v>
      </c>
    </row>
    <row r="64" spans="1:3" ht="15.75" thickBot="1">
      <c r="A64" s="2">
        <v>52230</v>
      </c>
      <c r="B64" s="2">
        <v>50</v>
      </c>
      <c r="C64" s="2">
        <v>209</v>
      </c>
    </row>
    <row r="65" spans="1:3" ht="15.75" thickBot="1">
      <c r="A65" s="2">
        <v>7028</v>
      </c>
      <c r="B65" s="2">
        <v>47</v>
      </c>
      <c r="C65" s="2">
        <v>105</v>
      </c>
    </row>
    <row r="66" spans="1:3" ht="15.75" thickBot="1">
      <c r="A66" s="2">
        <v>23207</v>
      </c>
      <c r="B66" s="2">
        <v>37</v>
      </c>
      <c r="C66" s="2">
        <v>93</v>
      </c>
    </row>
    <row r="67" spans="1:3" ht="15.75" thickBot="1">
      <c r="A67" s="2">
        <v>540</v>
      </c>
      <c r="B67" s="2">
        <v>51</v>
      </c>
      <c r="C67" s="2">
        <v>130</v>
      </c>
    </row>
    <row r="68" spans="1:3" ht="15.75" thickBot="1">
      <c r="A68" s="2">
        <v>41604</v>
      </c>
      <c r="B68" s="2">
        <v>33</v>
      </c>
      <c r="C68" s="2">
        <v>56</v>
      </c>
    </row>
    <row r="69" spans="1:3" ht="15.75" thickBot="1">
      <c r="A69" s="2">
        <v>38477</v>
      </c>
      <c r="B69" s="2">
        <v>26</v>
      </c>
      <c r="C69" s="2">
        <v>68</v>
      </c>
    </row>
    <row r="70" spans="1:3" ht="15.75" thickBot="1">
      <c r="A70" s="2">
        <v>2269</v>
      </c>
      <c r="B70" s="2">
        <v>48</v>
      </c>
      <c r="C70" s="2">
        <v>64</v>
      </c>
    </row>
    <row r="71" spans="1:3" ht="15.75" thickBot="1">
      <c r="A71" s="2">
        <v>31973</v>
      </c>
      <c r="B71" s="2">
        <v>19</v>
      </c>
      <c r="C71" s="2">
        <v>202</v>
      </c>
    </row>
    <row r="72" spans="1:3" ht="15.75" thickBot="1">
      <c r="A72" s="2">
        <v>18499</v>
      </c>
      <c r="B72" s="2">
        <v>45</v>
      </c>
      <c r="C72" s="2">
        <v>127</v>
      </c>
    </row>
    <row r="73" spans="1:3" ht="15.75" thickBot="1">
      <c r="A73" s="2">
        <v>13746</v>
      </c>
      <c r="B73" s="2">
        <v>21</v>
      </c>
      <c r="C73" s="2">
        <v>295</v>
      </c>
    </row>
    <row r="74" spans="1:3" ht="15.75" thickBot="1">
      <c r="A74" s="2">
        <v>54721</v>
      </c>
      <c r="B74" s="2">
        <v>51</v>
      </c>
      <c r="C74" s="2">
        <v>120</v>
      </c>
    </row>
    <row r="75" spans="1:3" ht="15.75" thickBot="1">
      <c r="A75" s="2">
        <v>3916</v>
      </c>
      <c r="B75" s="2">
        <v>40</v>
      </c>
      <c r="C75" s="2">
        <v>225</v>
      </c>
    </row>
    <row r="76" spans="1:3" ht="15.75" thickBot="1">
      <c r="A76" s="2">
        <v>8502</v>
      </c>
      <c r="B76" s="2">
        <v>28</v>
      </c>
      <c r="C76" s="2">
        <v>160</v>
      </c>
    </row>
    <row r="77" spans="1:3" ht="15.75" thickBot="1">
      <c r="A77" s="2">
        <v>28579</v>
      </c>
      <c r="B77" s="2">
        <v>34</v>
      </c>
      <c r="C77" s="2">
        <v>483</v>
      </c>
    </row>
    <row r="78" spans="1:3" ht="15.75" thickBot="1">
      <c r="A78" s="2">
        <v>36638</v>
      </c>
      <c r="B78" s="2">
        <v>28</v>
      </c>
      <c r="C78" s="2">
        <v>104</v>
      </c>
    </row>
    <row r="79" spans="1:3" ht="15.75" thickBot="1">
      <c r="A79" s="2">
        <v>16408</v>
      </c>
      <c r="B79" s="2">
        <v>34</v>
      </c>
      <c r="C79" s="2">
        <v>216</v>
      </c>
    </row>
    <row r="80" spans="1:3" ht="15.75" thickBot="1">
      <c r="A80" s="2">
        <v>24437</v>
      </c>
      <c r="B80" s="2">
        <v>27</v>
      </c>
      <c r="C80" s="2">
        <v>79</v>
      </c>
    </row>
    <row r="81" spans="1:3" ht="15.75" thickBot="1">
      <c r="A81" s="2">
        <v>5813</v>
      </c>
      <c r="B81" s="2">
        <v>38</v>
      </c>
      <c r="C81" s="2">
        <v>120</v>
      </c>
    </row>
    <row r="82" spans="1:3" ht="15.75" thickBot="1">
      <c r="A82" s="2">
        <v>21177</v>
      </c>
      <c r="B82" s="2">
        <v>34</v>
      </c>
      <c r="C82" s="2">
        <v>422</v>
      </c>
    </row>
    <row r="83" spans="1:3" ht="15.75" thickBot="1">
      <c r="A83" s="2">
        <v>43570</v>
      </c>
      <c r="B83" s="2">
        <v>38</v>
      </c>
      <c r="C83" s="2">
        <v>106</v>
      </c>
    </row>
    <row r="84" spans="1:3" ht="15.75" thickBot="1">
      <c r="A84" s="2">
        <v>5990</v>
      </c>
      <c r="B84" s="2">
        <v>36</v>
      </c>
      <c r="C84" s="2">
        <v>261</v>
      </c>
    </row>
    <row r="85" spans="1:3" ht="15.75" thickBot="1">
      <c r="A85" s="2">
        <v>23356</v>
      </c>
      <c r="B85" s="2">
        <v>45</v>
      </c>
      <c r="C85" s="2">
        <v>101</v>
      </c>
    </row>
    <row r="86" spans="1:3" ht="15.75" thickBot="1">
      <c r="A86" s="2">
        <v>11644</v>
      </c>
      <c r="B86" s="2">
        <v>23</v>
      </c>
      <c r="C86" s="2">
        <v>38</v>
      </c>
    </row>
    <row r="87" spans="1:3" ht="15.75" thickBot="1">
      <c r="A87" s="2">
        <v>53776</v>
      </c>
      <c r="B87" s="2">
        <v>29</v>
      </c>
      <c r="C87" s="2">
        <v>220</v>
      </c>
    </row>
    <row r="88" spans="1:3" ht="15.75" thickBot="1">
      <c r="A88" s="2">
        <v>50526</v>
      </c>
      <c r="B88" s="2">
        <v>30</v>
      </c>
      <c r="C88" s="2">
        <v>237</v>
      </c>
    </row>
    <row r="89" spans="1:3" ht="15.75" thickBot="1">
      <c r="A89" s="2">
        <v>5994</v>
      </c>
      <c r="B89" s="2">
        <v>28</v>
      </c>
      <c r="C89" s="2">
        <v>233</v>
      </c>
    </row>
    <row r="90" spans="1:3" ht="15.75" thickBot="1">
      <c r="A90" s="2">
        <v>25836</v>
      </c>
      <c r="B90" s="2">
        <v>30</v>
      </c>
      <c r="C90" s="2">
        <v>216</v>
      </c>
    </row>
    <row r="91" spans="1:3" ht="15.75" thickBot="1">
      <c r="A91" s="2">
        <v>18279</v>
      </c>
      <c r="B91" s="2">
        <v>38</v>
      </c>
      <c r="C91" s="2">
        <v>152</v>
      </c>
    </row>
    <row r="92" spans="1:3" ht="15.75" thickBot="1">
      <c r="A92" s="2">
        <v>49983</v>
      </c>
      <c r="B92" s="2">
        <v>37</v>
      </c>
      <c r="C92" s="2">
        <v>508</v>
      </c>
    </row>
    <row r="93" spans="1:3" ht="15.75" thickBot="1">
      <c r="A93" s="2">
        <v>9305</v>
      </c>
      <c r="B93" s="2">
        <v>19</v>
      </c>
      <c r="C93" s="2">
        <v>518</v>
      </c>
    </row>
    <row r="94" spans="1:3" ht="15.75" thickBot="1">
      <c r="A94" s="2">
        <v>14113</v>
      </c>
      <c r="B94" s="2">
        <v>46</v>
      </c>
      <c r="C94" s="2">
        <v>163</v>
      </c>
    </row>
    <row r="95" spans="1:3" ht="15.75" thickBot="1">
      <c r="A95" s="2">
        <v>59016</v>
      </c>
      <c r="B95" s="2">
        <v>20</v>
      </c>
      <c r="C95" s="2">
        <v>58</v>
      </c>
    </row>
    <row r="96" spans="1:3" ht="15.75" thickBot="1">
      <c r="A96" s="2">
        <v>13212</v>
      </c>
      <c r="B96" s="2">
        <v>33</v>
      </c>
      <c r="C96" s="2">
        <v>407</v>
      </c>
    </row>
    <row r="97" spans="1:3" ht="15.75" thickBot="1">
      <c r="A97" s="2">
        <v>44585</v>
      </c>
      <c r="B97" s="2">
        <v>23</v>
      </c>
      <c r="C97" s="2">
        <v>312</v>
      </c>
    </row>
    <row r="98" spans="1:3" ht="15.75" thickBot="1">
      <c r="A98" s="2">
        <v>15966</v>
      </c>
      <c r="B98" s="2">
        <v>32</v>
      </c>
      <c r="C98" s="2">
        <v>49</v>
      </c>
    </row>
    <row r="99" spans="1:3" ht="15.75" thickBot="1">
      <c r="A99" s="2">
        <v>18735</v>
      </c>
      <c r="B99" s="2">
        <v>20</v>
      </c>
      <c r="C99" s="2">
        <v>514</v>
      </c>
    </row>
    <row r="100" spans="1:3" ht="15.75" thickBot="1">
      <c r="A100" s="2">
        <v>56205</v>
      </c>
      <c r="B100" s="2">
        <v>41</v>
      </c>
      <c r="C100" s="2">
        <v>294</v>
      </c>
    </row>
    <row r="101" spans="1:3" ht="15.75" thickBot="1">
      <c r="A101" s="3">
        <v>56569</v>
      </c>
      <c r="B101" s="3">
        <v>37</v>
      </c>
      <c r="C101" s="3">
        <v>28</v>
      </c>
    </row>
    <row r="102" spans="1:3" ht="15.75" thickBot="1">
      <c r="A102" s="3">
        <v>16507</v>
      </c>
      <c r="B102" s="3">
        <v>35</v>
      </c>
      <c r="C102" s="3">
        <v>56</v>
      </c>
    </row>
    <row r="103" spans="1:3" ht="15.75" thickBot="1">
      <c r="A103" s="3">
        <v>20889</v>
      </c>
      <c r="B103" s="3">
        <v>31</v>
      </c>
      <c r="C103" s="3">
        <v>27</v>
      </c>
    </row>
    <row r="104" spans="1:3" ht="15.75" thickBot="1">
      <c r="A104" s="3">
        <v>17716</v>
      </c>
      <c r="B104" s="3">
        <v>24</v>
      </c>
      <c r="C104" s="3">
        <v>348</v>
      </c>
    </row>
    <row r="105" spans="1:3" ht="15.75" thickBot="1">
      <c r="A105" s="3">
        <v>24069</v>
      </c>
      <c r="B105" s="3">
        <v>21</v>
      </c>
      <c r="C105" s="3">
        <v>51</v>
      </c>
    </row>
    <row r="106" spans="1:3" ht="15.75" thickBot="1">
      <c r="A106" s="3">
        <v>42686</v>
      </c>
      <c r="B106" s="3">
        <v>30</v>
      </c>
      <c r="C106" s="3">
        <v>283</v>
      </c>
    </row>
    <row r="107" spans="1:3" ht="15.75" thickBot="1">
      <c r="A107" s="3">
        <v>18927</v>
      </c>
      <c r="B107" s="3">
        <v>32</v>
      </c>
      <c r="C107" s="3">
        <v>50</v>
      </c>
    </row>
    <row r="108" spans="1:3" ht="15.75" thickBot="1">
      <c r="A108" s="3">
        <v>6259</v>
      </c>
      <c r="B108" s="3">
        <v>41</v>
      </c>
      <c r="C108" s="3">
        <v>332</v>
      </c>
    </row>
    <row r="109" spans="1:3" ht="15.75" thickBot="1">
      <c r="A109" s="3">
        <v>13812</v>
      </c>
      <c r="B109" s="3">
        <v>29</v>
      </c>
      <c r="C109" s="3">
        <v>30</v>
      </c>
    </row>
    <row r="110" spans="1:3" ht="15.75" thickBot="1">
      <c r="A110" s="3">
        <v>24490</v>
      </c>
      <c r="B110" s="3">
        <v>30</v>
      </c>
      <c r="C110" s="3">
        <v>48</v>
      </c>
    </row>
    <row r="111" spans="1:3" ht="15.75" thickBot="1">
      <c r="A111" s="3">
        <v>59654</v>
      </c>
      <c r="B111" s="3">
        <v>29</v>
      </c>
      <c r="C111" s="3">
        <v>97</v>
      </c>
    </row>
    <row r="112" spans="1:3" ht="15.75" thickBot="1">
      <c r="A112" s="3">
        <v>40036</v>
      </c>
      <c r="B112" s="3">
        <v>36</v>
      </c>
      <c r="C112" s="3">
        <v>62</v>
      </c>
    </row>
    <row r="113" spans="1:3" ht="15.75" thickBot="1">
      <c r="A113" s="3">
        <v>4680</v>
      </c>
      <c r="B113" s="3">
        <v>24</v>
      </c>
      <c r="C113" s="3">
        <v>492</v>
      </c>
    </row>
    <row r="114" spans="1:3" ht="15.75" thickBot="1">
      <c r="A114" s="3">
        <v>10574</v>
      </c>
      <c r="B114" s="3">
        <v>25</v>
      </c>
      <c r="C114" s="3">
        <v>135</v>
      </c>
    </row>
    <row r="115" spans="1:3" ht="15.75" thickBot="1">
      <c r="A115" s="3">
        <v>37089</v>
      </c>
      <c r="B115" s="3">
        <v>39</v>
      </c>
      <c r="C115" s="3">
        <v>0</v>
      </c>
    </row>
    <row r="116" spans="1:3" ht="15.75" thickBot="1">
      <c r="A116" s="3">
        <v>59067</v>
      </c>
      <c r="B116" s="3">
        <v>40</v>
      </c>
      <c r="C116" s="3">
        <v>111</v>
      </c>
    </row>
    <row r="117" spans="1:3" ht="15.75" thickBot="1">
      <c r="A117" s="3">
        <v>22996</v>
      </c>
      <c r="B117" s="3">
        <v>20</v>
      </c>
      <c r="C117" s="3">
        <v>124</v>
      </c>
    </row>
    <row r="118" spans="1:3" ht="15.75" thickBot="1">
      <c r="A118" s="3">
        <v>37729</v>
      </c>
      <c r="B118" s="3">
        <v>29</v>
      </c>
      <c r="C118" s="3">
        <v>12</v>
      </c>
    </row>
    <row r="119" spans="1:3" ht="15.75" thickBot="1">
      <c r="A119" s="3">
        <v>39405</v>
      </c>
      <c r="B119" s="3">
        <v>32</v>
      </c>
      <c r="C119" s="3">
        <v>289</v>
      </c>
    </row>
    <row r="120" spans="1:3" ht="15.75" thickBot="1">
      <c r="A120" s="3">
        <v>15587</v>
      </c>
      <c r="B120" s="3">
        <v>43</v>
      </c>
      <c r="C120" s="3">
        <v>227</v>
      </c>
    </row>
    <row r="121" spans="1:3" ht="15.75" thickBot="1">
      <c r="A121" s="3">
        <v>24097</v>
      </c>
      <c r="B121" s="3">
        <v>32</v>
      </c>
      <c r="C121" s="3">
        <v>253</v>
      </c>
    </row>
    <row r="122" spans="1:3" ht="15.75" thickBot="1">
      <c r="A122" s="3">
        <v>46804</v>
      </c>
      <c r="B122" s="3">
        <v>40</v>
      </c>
      <c r="C122" s="3">
        <v>154</v>
      </c>
    </row>
    <row r="123" spans="1:3" ht="15.75" thickBot="1">
      <c r="A123" s="3">
        <v>22910</v>
      </c>
      <c r="B123" s="3">
        <v>25</v>
      </c>
      <c r="C123" s="3">
        <v>354</v>
      </c>
    </row>
    <row r="124" spans="1:3" ht="15.75" thickBot="1">
      <c r="A124" s="3">
        <v>42459</v>
      </c>
      <c r="B124" s="3">
        <v>31</v>
      </c>
      <c r="C124" s="3">
        <v>304</v>
      </c>
    </row>
    <row r="125" spans="1:3" ht="15.75" thickBot="1">
      <c r="A125" s="3">
        <v>22771</v>
      </c>
      <c r="B125" s="3">
        <v>29</v>
      </c>
      <c r="C125" s="3">
        <v>79</v>
      </c>
    </row>
    <row r="126" spans="1:3" ht="15.75" thickBot="1">
      <c r="A126" s="3">
        <v>33508</v>
      </c>
      <c r="B126" s="3">
        <v>27</v>
      </c>
      <c r="C126" s="3">
        <v>194</v>
      </c>
    </row>
    <row r="127" spans="1:3" ht="15.75" thickBot="1">
      <c r="A127" s="3">
        <v>24589</v>
      </c>
      <c r="B127" s="3">
        <v>41</v>
      </c>
      <c r="C127" s="3">
        <v>137</v>
      </c>
    </row>
    <row r="128" spans="1:3" ht="15.75" thickBot="1">
      <c r="A128" s="3">
        <v>59774</v>
      </c>
      <c r="B128" s="3">
        <v>30</v>
      </c>
      <c r="C128" s="3">
        <v>295</v>
      </c>
    </row>
    <row r="129" spans="1:3" ht="15.75" thickBot="1">
      <c r="A129" s="3">
        <v>38507</v>
      </c>
      <c r="B129" s="3">
        <v>44</v>
      </c>
      <c r="C129" s="3">
        <v>4</v>
      </c>
    </row>
    <row r="130" spans="1:3" ht="15.75" thickBot="1">
      <c r="A130" s="3">
        <v>27393</v>
      </c>
      <c r="B130" s="3">
        <v>40</v>
      </c>
      <c r="C130" s="3">
        <v>94</v>
      </c>
    </row>
    <row r="131" spans="1:3" ht="15.75" thickBot="1">
      <c r="A131" s="3">
        <v>43296</v>
      </c>
      <c r="B131" s="3">
        <v>29</v>
      </c>
      <c r="C131" s="3">
        <v>243</v>
      </c>
    </row>
    <row r="132" spans="1:3" ht="15.75" thickBot="1">
      <c r="A132" s="3">
        <v>10679</v>
      </c>
      <c r="B132" s="3">
        <v>35</v>
      </c>
      <c r="C132" s="3">
        <v>131</v>
      </c>
    </row>
    <row r="133" spans="1:3" ht="15.75" thickBot="1">
      <c r="A133" s="3">
        <v>48324</v>
      </c>
      <c r="B133" s="3">
        <v>42</v>
      </c>
      <c r="C133" s="3">
        <v>250</v>
      </c>
    </row>
    <row r="134" spans="1:3" ht="15.75" thickBot="1">
      <c r="A134" s="3">
        <v>55329</v>
      </c>
      <c r="B134" s="3">
        <v>39</v>
      </c>
      <c r="C134" s="3">
        <v>95</v>
      </c>
    </row>
    <row r="135" spans="1:3" ht="15.75" thickBot="1">
      <c r="A135" s="3">
        <v>45665</v>
      </c>
      <c r="B135" s="3">
        <v>30</v>
      </c>
      <c r="C135" s="3">
        <v>113</v>
      </c>
    </row>
    <row r="136" spans="1:3" ht="15.75" thickBot="1">
      <c r="A136" s="3">
        <v>31368</v>
      </c>
      <c r="B136" s="3">
        <v>30</v>
      </c>
      <c r="C136" s="3">
        <v>105</v>
      </c>
    </row>
    <row r="137" spans="1:3" ht="15.75" thickBot="1">
      <c r="A137" s="3">
        <v>58502</v>
      </c>
      <c r="B137" s="3">
        <v>60</v>
      </c>
      <c r="C137" s="3">
        <v>319</v>
      </c>
    </row>
    <row r="138" spans="1:3" ht="15.75" thickBot="1">
      <c r="A138" s="3">
        <v>58312</v>
      </c>
      <c r="B138" s="3">
        <v>26</v>
      </c>
      <c r="C138" s="3">
        <v>25</v>
      </c>
    </row>
    <row r="139" spans="1:3" ht="15.75" thickBot="1">
      <c r="A139" s="3">
        <v>19230</v>
      </c>
      <c r="B139" s="3">
        <v>41</v>
      </c>
      <c r="C139" s="3">
        <v>229</v>
      </c>
    </row>
    <row r="140" spans="1:3" ht="15.75" thickBot="1">
      <c r="A140" s="3">
        <v>5224</v>
      </c>
      <c r="B140" s="3">
        <v>32</v>
      </c>
      <c r="C140" s="3">
        <v>242</v>
      </c>
    </row>
    <row r="141" spans="1:3" ht="15.75" thickBot="1">
      <c r="A141" s="3">
        <v>31471</v>
      </c>
      <c r="B141" s="3">
        <v>42</v>
      </c>
      <c r="C141" s="3">
        <v>442</v>
      </c>
    </row>
    <row r="142" spans="1:3" ht="15.75" thickBot="1">
      <c r="A142" s="3">
        <v>37621</v>
      </c>
      <c r="B142" s="3">
        <v>25</v>
      </c>
      <c r="C142" s="3">
        <v>390</v>
      </c>
    </row>
    <row r="143" spans="1:3" ht="15.75" thickBot="1">
      <c r="A143" s="3">
        <v>25702</v>
      </c>
      <c r="B143" s="3">
        <v>23</v>
      </c>
      <c r="C143" s="3">
        <v>70</v>
      </c>
    </row>
    <row r="144" spans="1:3" ht="15.75" thickBot="1">
      <c r="A144" s="3">
        <v>41974</v>
      </c>
      <c r="B144" s="3">
        <v>24</v>
      </c>
      <c r="C144" s="3">
        <v>154</v>
      </c>
    </row>
    <row r="145" spans="1:3" ht="15.75" thickBot="1">
      <c r="A145" s="3">
        <v>18722</v>
      </c>
      <c r="B145" s="3">
        <v>36</v>
      </c>
      <c r="C145" s="3">
        <v>201</v>
      </c>
    </row>
    <row r="146" spans="1:3" ht="15.75" thickBot="1">
      <c r="A146" s="3">
        <v>29207</v>
      </c>
      <c r="B146" s="3">
        <v>28</v>
      </c>
      <c r="C146" s="3">
        <v>46</v>
      </c>
    </row>
    <row r="147" spans="1:3" ht="15.75" thickBot="1">
      <c r="A147" s="3">
        <v>33687</v>
      </c>
      <c r="B147" s="3">
        <v>27</v>
      </c>
      <c r="C147" s="3">
        <v>211</v>
      </c>
    </row>
    <row r="148" spans="1:3" ht="15.75" thickBot="1">
      <c r="A148" s="3">
        <v>19391</v>
      </c>
      <c r="B148" s="3">
        <v>20</v>
      </c>
      <c r="C148" s="3">
        <v>286</v>
      </c>
    </row>
    <row r="149" spans="1:3" ht="15.75" thickBot="1">
      <c r="A149" s="3">
        <v>39591</v>
      </c>
      <c r="B149" s="3">
        <v>34</v>
      </c>
      <c r="C149" s="3">
        <v>57</v>
      </c>
    </row>
    <row r="150" spans="1:3" ht="15.75" thickBot="1">
      <c r="A150" s="3">
        <v>44047</v>
      </c>
      <c r="B150" s="3">
        <v>38</v>
      </c>
      <c r="C150" s="3">
        <v>434</v>
      </c>
    </row>
    <row r="151" spans="1:3" ht="15.75" thickBot="1">
      <c r="A151" s="3">
        <v>44739</v>
      </c>
      <c r="B151" s="3">
        <v>22</v>
      </c>
      <c r="C151" s="3">
        <v>359</v>
      </c>
    </row>
    <row r="152" spans="1:3" ht="15.75" thickBot="1">
      <c r="A152" s="3">
        <v>18239</v>
      </c>
      <c r="B152" s="3">
        <v>43</v>
      </c>
      <c r="C152" s="3">
        <v>118</v>
      </c>
    </row>
    <row r="153" spans="1:3" ht="15.75" thickBot="1">
      <c r="A153" s="3">
        <v>26053</v>
      </c>
      <c r="B153" s="3">
        <v>37</v>
      </c>
      <c r="C153" s="3">
        <v>131</v>
      </c>
    </row>
    <row r="154" spans="1:3" ht="15.75" thickBot="1">
      <c r="A154" s="3">
        <v>1766</v>
      </c>
      <c r="B154" s="3">
        <v>35</v>
      </c>
      <c r="C154" s="3">
        <v>336</v>
      </c>
    </row>
    <row r="155" spans="1:3" ht="15.75" thickBot="1">
      <c r="A155" s="3">
        <v>59197</v>
      </c>
      <c r="B155" s="3">
        <v>26</v>
      </c>
      <c r="C155" s="3">
        <v>54</v>
      </c>
    </row>
    <row r="156" spans="1:3" ht="15.75" thickBot="1">
      <c r="A156" s="3">
        <v>44934</v>
      </c>
      <c r="B156" s="3">
        <v>36</v>
      </c>
      <c r="C156" s="3">
        <v>10</v>
      </c>
    </row>
    <row r="157" spans="1:3" ht="15.75" thickBot="1">
      <c r="A157" s="3">
        <v>48664</v>
      </c>
      <c r="B157" s="3">
        <v>51</v>
      </c>
      <c r="C157" s="3">
        <v>111</v>
      </c>
    </row>
    <row r="158" spans="1:3" ht="15.75" thickBot="1">
      <c r="A158" s="3">
        <v>27045</v>
      </c>
      <c r="B158" s="3">
        <v>28</v>
      </c>
      <c r="C158" s="3">
        <v>448</v>
      </c>
    </row>
    <row r="159" spans="1:3" ht="15.75" thickBot="1">
      <c r="A159" s="3">
        <v>4645</v>
      </c>
      <c r="B159" s="3">
        <v>29</v>
      </c>
      <c r="C159" s="3">
        <v>492</v>
      </c>
    </row>
    <row r="160" spans="1:3" ht="15.75" thickBot="1">
      <c r="A160" s="3">
        <v>50528</v>
      </c>
      <c r="B160" s="3">
        <v>32</v>
      </c>
      <c r="C160" s="3">
        <v>12</v>
      </c>
    </row>
    <row r="161" spans="1:3" ht="15.75" thickBot="1">
      <c r="A161" s="3">
        <v>13923</v>
      </c>
      <c r="B161" s="3">
        <v>27</v>
      </c>
      <c r="C161" s="3">
        <v>74</v>
      </c>
    </row>
    <row r="162" spans="1:3" ht="15.75" thickBot="1">
      <c r="A162" s="3">
        <v>59122</v>
      </c>
      <c r="B162" s="3">
        <v>41</v>
      </c>
      <c r="C162" s="3">
        <v>98</v>
      </c>
    </row>
    <row r="163" spans="1:3" ht="15.75" thickBot="1">
      <c r="A163" s="3">
        <v>27829</v>
      </c>
      <c r="B163" s="3">
        <v>28</v>
      </c>
      <c r="C163" s="3">
        <v>105</v>
      </c>
    </row>
    <row r="164" spans="1:3" ht="15.75" thickBot="1">
      <c r="A164" s="3">
        <v>56139</v>
      </c>
      <c r="B164" s="3">
        <v>32</v>
      </c>
      <c r="C164" s="3">
        <v>110</v>
      </c>
    </row>
    <row r="165" spans="1:3" ht="15.75" thickBot="1">
      <c r="A165" s="3">
        <v>49611</v>
      </c>
      <c r="B165" s="3">
        <v>33</v>
      </c>
      <c r="C165" s="3">
        <v>26</v>
      </c>
    </row>
    <row r="166" spans="1:3" ht="15.75" thickBot="1">
      <c r="A166" s="3">
        <v>13090</v>
      </c>
      <c r="B166" s="3">
        <v>36</v>
      </c>
      <c r="C166" s="3">
        <v>93</v>
      </c>
    </row>
    <row r="167" spans="1:3" ht="15.75" thickBot="1">
      <c r="A167" s="3">
        <v>39013</v>
      </c>
      <c r="B167" s="3">
        <v>29</v>
      </c>
      <c r="C167" s="3">
        <v>45</v>
      </c>
    </row>
    <row r="168" spans="1:3" ht="15.75" thickBot="1">
      <c r="A168" s="3">
        <v>48939</v>
      </c>
      <c r="B168" s="3">
        <v>43</v>
      </c>
      <c r="C168" s="3">
        <v>134</v>
      </c>
    </row>
    <row r="169" spans="1:3" ht="15.75" thickBot="1">
      <c r="A169" s="3">
        <v>26281</v>
      </c>
      <c r="B169" s="3">
        <v>37</v>
      </c>
      <c r="C169" s="3">
        <v>228</v>
      </c>
    </row>
    <row r="170" spans="1:3" ht="15.75" thickBot="1">
      <c r="A170" s="3">
        <v>40731</v>
      </c>
      <c r="B170" s="3">
        <v>44</v>
      </c>
      <c r="C170" s="3">
        <v>202</v>
      </c>
    </row>
    <row r="171" spans="1:3" ht="15.75" thickBot="1">
      <c r="A171" s="3">
        <v>47585</v>
      </c>
      <c r="B171" s="3">
        <v>35</v>
      </c>
      <c r="C171" s="3">
        <v>103</v>
      </c>
    </row>
    <row r="172" spans="1:3" ht="15.75" thickBot="1">
      <c r="A172" s="3">
        <v>2579</v>
      </c>
      <c r="B172" s="3">
        <v>19</v>
      </c>
      <c r="C172" s="3">
        <v>27</v>
      </c>
    </row>
    <row r="173" spans="1:3" ht="15.75" thickBot="1">
      <c r="A173" s="3">
        <v>41698</v>
      </c>
      <c r="B173" s="3">
        <v>35</v>
      </c>
      <c r="C173" s="3">
        <v>137</v>
      </c>
    </row>
    <row r="174" spans="1:3" ht="15.75" thickBot="1">
      <c r="A174" s="3">
        <v>58786</v>
      </c>
      <c r="B174" s="3">
        <v>22</v>
      </c>
      <c r="C174" s="3">
        <v>56</v>
      </c>
    </row>
    <row r="175" spans="1:3" ht="15.75" thickBot="1">
      <c r="A175" s="3">
        <v>10988</v>
      </c>
      <c r="B175" s="3">
        <v>24</v>
      </c>
      <c r="C175" s="3">
        <v>81</v>
      </c>
    </row>
    <row r="176" spans="1:3" ht="15.75" thickBot="1">
      <c r="A176" s="3">
        <v>19691</v>
      </c>
      <c r="B176" s="3">
        <v>25</v>
      </c>
      <c r="C176" s="3">
        <v>78</v>
      </c>
    </row>
    <row r="177" spans="1:3" ht="15.75" thickBot="1">
      <c r="A177" s="3">
        <v>57479</v>
      </c>
      <c r="B177" s="3">
        <v>30</v>
      </c>
      <c r="C177" s="3">
        <v>86</v>
      </c>
    </row>
    <row r="178" spans="1:3" ht="15.75" thickBot="1">
      <c r="A178" s="3">
        <v>13798</v>
      </c>
      <c r="B178" s="3">
        <v>42</v>
      </c>
      <c r="C178" s="3">
        <v>276</v>
      </c>
    </row>
    <row r="179" spans="1:3" ht="15.75" thickBot="1">
      <c r="A179" s="3">
        <v>45927</v>
      </c>
      <c r="B179" s="3">
        <v>26</v>
      </c>
      <c r="C179" s="3">
        <v>76</v>
      </c>
    </row>
    <row r="180" spans="1:3" ht="15.75" thickBot="1">
      <c r="A180" s="3">
        <v>35813</v>
      </c>
      <c r="B180" s="3">
        <v>19</v>
      </c>
      <c r="C180" s="3">
        <v>133</v>
      </c>
    </row>
    <row r="181" spans="1:3" ht="15.75" thickBot="1">
      <c r="A181" s="3">
        <v>1425</v>
      </c>
      <c r="B181" s="3">
        <v>32</v>
      </c>
      <c r="C181" s="3">
        <v>331</v>
      </c>
    </row>
    <row r="182" spans="1:3" ht="15.75" thickBot="1">
      <c r="A182" s="3">
        <v>9769</v>
      </c>
      <c r="B182" s="3">
        <v>32</v>
      </c>
      <c r="C182" s="3">
        <v>534</v>
      </c>
    </row>
    <row r="183" spans="1:3" ht="15.75" thickBot="1">
      <c r="A183" s="3">
        <v>15480</v>
      </c>
      <c r="B183" s="3">
        <v>29</v>
      </c>
      <c r="C183" s="3">
        <v>30</v>
      </c>
    </row>
    <row r="184" spans="1:3" ht="15.75" thickBot="1">
      <c r="A184" s="3">
        <v>43473</v>
      </c>
      <c r="B184" s="3">
        <v>30</v>
      </c>
      <c r="C184" s="3">
        <v>185</v>
      </c>
    </row>
    <row r="185" spans="1:3" ht="15.75" thickBot="1">
      <c r="A185" s="3">
        <v>58915</v>
      </c>
      <c r="B185" s="3">
        <v>40</v>
      </c>
      <c r="C185" s="3">
        <v>46</v>
      </c>
    </row>
    <row r="186" spans="1:3" ht="15.75" thickBot="1">
      <c r="A186" s="3">
        <v>54661</v>
      </c>
      <c r="B186" s="3">
        <v>55</v>
      </c>
      <c r="C186" s="3">
        <v>4</v>
      </c>
    </row>
    <row r="187" spans="1:3" ht="15.75" thickBot="1">
      <c r="A187" s="3">
        <v>6161</v>
      </c>
      <c r="B187" s="3">
        <v>33</v>
      </c>
      <c r="C187" s="3">
        <v>425</v>
      </c>
    </row>
    <row r="188" spans="1:3" ht="15.75" thickBot="1">
      <c r="A188" s="3">
        <v>34405</v>
      </c>
      <c r="B188" s="3">
        <v>32</v>
      </c>
      <c r="C188" s="3">
        <v>78</v>
      </c>
    </row>
    <row r="189" spans="1:3" ht="15.75" thickBot="1">
      <c r="A189" s="3">
        <v>19580</v>
      </c>
      <c r="B189" s="3">
        <v>37</v>
      </c>
      <c r="C189" s="3">
        <v>273</v>
      </c>
    </row>
    <row r="190" spans="1:3" ht="15.75" thickBot="1">
      <c r="A190" s="3">
        <v>3548</v>
      </c>
      <c r="B190" s="3">
        <v>35</v>
      </c>
      <c r="C190" s="3">
        <v>205</v>
      </c>
    </row>
    <row r="191" spans="1:3" ht="15.75" thickBot="1">
      <c r="A191" s="3">
        <v>6953</v>
      </c>
      <c r="B191" s="3">
        <v>30</v>
      </c>
      <c r="C191" s="3">
        <v>108</v>
      </c>
    </row>
    <row r="192" spans="1:3" ht="15.75" thickBot="1">
      <c r="A192" s="3">
        <v>35804</v>
      </c>
      <c r="B192" s="3">
        <v>21</v>
      </c>
      <c r="C192" s="3">
        <v>37</v>
      </c>
    </row>
    <row r="193" spans="1:3" ht="15.75" thickBot="1">
      <c r="A193" s="3">
        <v>53062</v>
      </c>
      <c r="B193" s="3">
        <v>35</v>
      </c>
      <c r="C193" s="3">
        <v>61</v>
      </c>
    </row>
    <row r="194" spans="1:3" ht="15.75" thickBot="1">
      <c r="A194" s="3">
        <v>48758</v>
      </c>
      <c r="B194" s="3">
        <v>30</v>
      </c>
      <c r="C194" s="3">
        <v>66</v>
      </c>
    </row>
    <row r="195" spans="1:3" ht="15.75" thickBot="1">
      <c r="A195" s="3">
        <v>55138</v>
      </c>
      <c r="B195" s="3">
        <v>20</v>
      </c>
      <c r="C195" s="3">
        <v>160</v>
      </c>
    </row>
    <row r="196" spans="1:3" ht="15.75" thickBot="1">
      <c r="A196" s="3">
        <v>45079</v>
      </c>
      <c r="B196" s="3">
        <v>35</v>
      </c>
      <c r="C196" s="3">
        <v>168</v>
      </c>
    </row>
    <row r="197" spans="1:3" ht="15.75" thickBot="1">
      <c r="A197" s="3">
        <v>46209</v>
      </c>
      <c r="B197" s="3">
        <v>23</v>
      </c>
      <c r="C197" s="3">
        <v>422</v>
      </c>
    </row>
    <row r="198" spans="1:3" ht="15.75" thickBot="1">
      <c r="A198" s="3">
        <v>15088</v>
      </c>
      <c r="B198" s="3">
        <v>31</v>
      </c>
      <c r="C198" s="3">
        <v>9</v>
      </c>
    </row>
    <row r="199" spans="1:3" ht="15.75" thickBot="1">
      <c r="A199" s="3">
        <v>43394</v>
      </c>
      <c r="B199" s="3">
        <v>25</v>
      </c>
      <c r="C199" s="3">
        <v>329</v>
      </c>
    </row>
    <row r="200" spans="1:3" ht="15.75" thickBot="1">
      <c r="A200" s="3">
        <v>47852</v>
      </c>
      <c r="B200" s="3">
        <v>37</v>
      </c>
      <c r="C200" s="3">
        <v>367</v>
      </c>
    </row>
    <row r="201" spans="1:3" ht="15.75" thickBot="1">
      <c r="A201" s="3">
        <v>24370</v>
      </c>
      <c r="B201" s="3">
        <v>31</v>
      </c>
      <c r="C201" s="3">
        <v>300</v>
      </c>
    </row>
    <row r="202" spans="1:3" ht="15.75" thickBot="1">
      <c r="A202" s="3">
        <v>37966</v>
      </c>
      <c r="B202" s="3">
        <v>19</v>
      </c>
      <c r="C202" s="3">
        <v>296</v>
      </c>
    </row>
    <row r="203" spans="1:3" ht="15.75" thickBot="1">
      <c r="A203" s="3">
        <v>16412</v>
      </c>
      <c r="B203" s="3">
        <v>35</v>
      </c>
      <c r="C203" s="3">
        <v>352</v>
      </c>
    </row>
    <row r="204" spans="1:3" ht="15.75" thickBot="1">
      <c r="A204" s="3">
        <v>43678</v>
      </c>
      <c r="B204" s="3">
        <v>43</v>
      </c>
      <c r="C204" s="3">
        <v>151</v>
      </c>
    </row>
    <row r="205" spans="1:3" ht="15.75" thickBot="1">
      <c r="A205" s="3">
        <v>22236</v>
      </c>
      <c r="B205" s="3">
        <v>47</v>
      </c>
      <c r="C205" s="3">
        <v>61</v>
      </c>
    </row>
    <row r="206" spans="1:3" ht="15.75" thickBot="1">
      <c r="A206" s="3">
        <v>13949</v>
      </c>
      <c r="B206" s="3">
        <v>32</v>
      </c>
      <c r="C206" s="3">
        <v>60</v>
      </c>
    </row>
    <row r="207" spans="1:3" ht="15.75" thickBot="1">
      <c r="A207" s="3">
        <v>7022</v>
      </c>
      <c r="B207" s="3">
        <v>23</v>
      </c>
      <c r="C207" s="3">
        <v>460</v>
      </c>
    </row>
    <row r="208" spans="1:3" ht="15.75" thickBot="1">
      <c r="A208" s="3">
        <v>16689</v>
      </c>
      <c r="B208" s="3">
        <v>54</v>
      </c>
      <c r="C208" s="3">
        <v>151</v>
      </c>
    </row>
    <row r="209" spans="1:3" ht="15.75" thickBot="1">
      <c r="A209" s="3">
        <v>42222</v>
      </c>
      <c r="B209" s="3">
        <v>31</v>
      </c>
      <c r="C209" s="3">
        <v>58</v>
      </c>
    </row>
    <row r="210" spans="1:3" ht="15.75" thickBot="1">
      <c r="A210" s="3">
        <v>22800</v>
      </c>
      <c r="B210" s="3">
        <v>28</v>
      </c>
      <c r="C210" s="3">
        <v>151</v>
      </c>
    </row>
    <row r="211" spans="1:3" ht="15.75" thickBot="1">
      <c r="A211" s="3">
        <v>44442</v>
      </c>
      <c r="B211" s="3">
        <v>19</v>
      </c>
      <c r="C211" s="3">
        <v>311</v>
      </c>
    </row>
    <row r="212" spans="1:3" ht="15.75" thickBot="1">
      <c r="A212" s="3">
        <v>45848</v>
      </c>
      <c r="B212" s="3">
        <v>44</v>
      </c>
      <c r="C212" s="3">
        <v>203</v>
      </c>
    </row>
    <row r="213" spans="1:3" ht="15.75" thickBot="1">
      <c r="A213" s="3">
        <v>29863</v>
      </c>
      <c r="B213" s="3">
        <v>25</v>
      </c>
      <c r="C213" s="3">
        <v>68</v>
      </c>
    </row>
    <row r="214" spans="1:3" ht="15.75" thickBot="1">
      <c r="A214" s="3">
        <v>6696</v>
      </c>
      <c r="B214" s="3">
        <v>46</v>
      </c>
      <c r="C214" s="3">
        <v>92</v>
      </c>
    </row>
    <row r="215" spans="1:3" ht="15.75" thickBot="1">
      <c r="A215" s="3">
        <v>16476</v>
      </c>
      <c r="B215" s="3">
        <v>42</v>
      </c>
      <c r="C215" s="3">
        <v>112</v>
      </c>
    </row>
    <row r="216" spans="1:3" ht="15.75" thickBot="1">
      <c r="A216" s="3">
        <v>50169</v>
      </c>
      <c r="B216" s="3">
        <v>48</v>
      </c>
      <c r="C216" s="3">
        <v>158</v>
      </c>
    </row>
    <row r="217" spans="1:3" ht="15.75" thickBot="1">
      <c r="A217" s="3">
        <v>18968</v>
      </c>
      <c r="B217" s="3">
        <v>26</v>
      </c>
      <c r="C217" s="3">
        <v>290</v>
      </c>
    </row>
    <row r="218" spans="1:3" ht="15.75" thickBot="1">
      <c r="A218" s="3">
        <v>43323</v>
      </c>
      <c r="B218" s="3">
        <v>33</v>
      </c>
      <c r="C218" s="3">
        <v>119</v>
      </c>
    </row>
    <row r="219" spans="1:3" ht="15.75" thickBot="1">
      <c r="A219" s="3">
        <v>27772</v>
      </c>
      <c r="B219" s="3">
        <v>47</v>
      </c>
      <c r="C219" s="3">
        <v>181</v>
      </c>
    </row>
    <row r="220" spans="1:3" ht="15.75" thickBot="1">
      <c r="A220" s="3">
        <v>33098</v>
      </c>
      <c r="B220" s="3">
        <v>33</v>
      </c>
      <c r="C220" s="3">
        <v>43</v>
      </c>
    </row>
    <row r="221" spans="1:3" ht="15.75" thickBot="1">
      <c r="A221" s="3">
        <v>4859</v>
      </c>
      <c r="B221" s="3">
        <v>29</v>
      </c>
      <c r="C221" s="3">
        <v>298</v>
      </c>
    </row>
    <row r="222" spans="1:3" ht="15.75" thickBot="1">
      <c r="A222" s="3">
        <v>16814</v>
      </c>
      <c r="B222" s="3">
        <v>43</v>
      </c>
      <c r="C222" s="3">
        <v>110</v>
      </c>
    </row>
    <row r="223" spans="1:3" ht="15.75" thickBot="1">
      <c r="A223" s="3">
        <v>30540</v>
      </c>
      <c r="B223" s="3">
        <v>54</v>
      </c>
      <c r="C223" s="3">
        <v>165</v>
      </c>
    </row>
    <row r="224" spans="1:3" ht="15.75" thickBot="1">
      <c r="A224" s="3">
        <v>1070</v>
      </c>
      <c r="B224" s="3">
        <v>30</v>
      </c>
      <c r="C224" s="3">
        <v>292</v>
      </c>
    </row>
    <row r="225" spans="1:3" ht="15.75" thickBot="1">
      <c r="A225" s="3">
        <v>42896</v>
      </c>
      <c r="B225" s="3">
        <v>44</v>
      </c>
      <c r="C225" s="3">
        <v>21</v>
      </c>
    </row>
    <row r="226" spans="1:3" ht="15.75" thickBot="1">
      <c r="A226" s="3">
        <v>40283</v>
      </c>
      <c r="B226" s="3">
        <v>34</v>
      </c>
      <c r="C226" s="3">
        <v>18</v>
      </c>
    </row>
    <row r="227" spans="1:3" ht="15.75" thickBot="1">
      <c r="A227" s="3">
        <v>7706</v>
      </c>
      <c r="B227" s="3">
        <v>48</v>
      </c>
      <c r="C227" s="3">
        <v>345</v>
      </c>
    </row>
    <row r="228" spans="1:3" ht="15.75" thickBot="1">
      <c r="A228" s="3">
        <v>41911</v>
      </c>
      <c r="B228" s="3">
        <v>24</v>
      </c>
      <c r="C228" s="3">
        <v>170</v>
      </c>
    </row>
    <row r="229" spans="1:3" ht="15.75" thickBot="1">
      <c r="A229" s="3">
        <v>27303</v>
      </c>
      <c r="B229" s="3">
        <v>36</v>
      </c>
      <c r="C229" s="3">
        <v>431</v>
      </c>
    </row>
    <row r="230" spans="1:3" ht="15.75" thickBot="1">
      <c r="A230" s="3">
        <v>19205</v>
      </c>
      <c r="B230" s="3">
        <v>34</v>
      </c>
      <c r="C230" s="3">
        <v>247</v>
      </c>
    </row>
    <row r="231" spans="1:3" ht="15.75" thickBot="1">
      <c r="A231" s="3">
        <v>14958</v>
      </c>
      <c r="B231" s="3">
        <v>39</v>
      </c>
      <c r="C231" s="3">
        <v>45</v>
      </c>
    </row>
    <row r="232" spans="1:3" ht="15.75" thickBot="1">
      <c r="A232" s="3">
        <v>34438</v>
      </c>
      <c r="B232" s="3">
        <v>26</v>
      </c>
      <c r="C232" s="3">
        <v>344</v>
      </c>
    </row>
    <row r="233" spans="1:3" ht="15.75" thickBot="1">
      <c r="A233" s="3">
        <v>16066</v>
      </c>
      <c r="B233" s="3">
        <v>38</v>
      </c>
      <c r="C233" s="3">
        <v>86</v>
      </c>
    </row>
    <row r="234" spans="1:3" ht="15.75" thickBot="1">
      <c r="A234" s="3">
        <v>2250</v>
      </c>
      <c r="B234" s="3">
        <v>36</v>
      </c>
      <c r="C234" s="3">
        <v>404</v>
      </c>
    </row>
    <row r="235" spans="1:3" ht="15.75" thickBot="1">
      <c r="A235" s="3">
        <v>55581</v>
      </c>
      <c r="B235" s="3">
        <v>25</v>
      </c>
      <c r="C235" s="3">
        <v>157</v>
      </c>
    </row>
    <row r="236" spans="1:3" ht="15.75" thickBot="1">
      <c r="A236" s="3">
        <v>10576</v>
      </c>
      <c r="B236" s="3">
        <v>35</v>
      </c>
      <c r="C236" s="3">
        <v>226</v>
      </c>
    </row>
    <row r="237" spans="1:3" ht="15.75" thickBot="1">
      <c r="A237" s="3">
        <v>29206</v>
      </c>
      <c r="B237" s="3">
        <v>32</v>
      </c>
      <c r="C237" s="3">
        <v>149</v>
      </c>
    </row>
    <row r="238" spans="1:3" ht="15.75" thickBot="1">
      <c r="A238" s="3">
        <v>58594</v>
      </c>
      <c r="B238" s="3">
        <v>40</v>
      </c>
      <c r="C238" s="3">
        <v>79</v>
      </c>
    </row>
    <row r="239" spans="1:3" ht="15.75" thickBot="1">
      <c r="A239" s="3">
        <v>15991</v>
      </c>
      <c r="B239" s="3">
        <v>42</v>
      </c>
      <c r="C239" s="3">
        <v>437</v>
      </c>
    </row>
    <row r="240" spans="1:3" ht="15.75" thickBot="1">
      <c r="A240" s="3">
        <v>35012</v>
      </c>
      <c r="B240" s="3">
        <v>24</v>
      </c>
      <c r="C240" s="3">
        <v>200</v>
      </c>
    </row>
    <row r="241" spans="1:3" ht="15.75" thickBot="1">
      <c r="A241" s="3">
        <v>36124</v>
      </c>
      <c r="B241" s="3">
        <v>35</v>
      </c>
      <c r="C241" s="3">
        <v>193</v>
      </c>
    </row>
    <row r="242" spans="1:3" ht="15.75" thickBot="1">
      <c r="A242" s="3">
        <v>25255</v>
      </c>
      <c r="B242" s="3">
        <v>28</v>
      </c>
      <c r="C242" s="3">
        <v>112</v>
      </c>
    </row>
    <row r="243" spans="1:3" ht="15.75" thickBot="1">
      <c r="A243" s="3">
        <v>28696</v>
      </c>
      <c r="B243" s="3">
        <v>23</v>
      </c>
      <c r="C243" s="3">
        <v>4</v>
      </c>
    </row>
    <row r="244" spans="1:3" ht="15.75" thickBot="1">
      <c r="A244" s="3">
        <v>32427</v>
      </c>
      <c r="B244" s="3">
        <v>50</v>
      </c>
      <c r="C244" s="3">
        <v>121</v>
      </c>
    </row>
    <row r="245" spans="1:3" ht="15.75" thickBot="1">
      <c r="A245" s="3">
        <v>3188</v>
      </c>
      <c r="B245" s="3">
        <v>43</v>
      </c>
      <c r="C245" s="3">
        <v>235</v>
      </c>
    </row>
    <row r="246" spans="1:3" ht="15.75" thickBot="1">
      <c r="A246" s="3">
        <v>33734</v>
      </c>
      <c r="B246" s="3">
        <v>30</v>
      </c>
      <c r="C246" s="3">
        <v>54</v>
      </c>
    </row>
    <row r="247" spans="1:3" ht="15.75" thickBot="1">
      <c r="A247" s="3">
        <v>8230</v>
      </c>
      <c r="B247" s="3">
        <v>37</v>
      </c>
      <c r="C247" s="3">
        <v>470</v>
      </c>
    </row>
    <row r="248" spans="1:3" ht="15.75" thickBot="1">
      <c r="A248" s="3">
        <v>32749</v>
      </c>
      <c r="B248" s="3">
        <v>30</v>
      </c>
      <c r="C248" s="3">
        <v>72</v>
      </c>
    </row>
    <row r="249" spans="1:3" ht="15.75" thickBot="1">
      <c r="A249" s="3">
        <v>44279</v>
      </c>
      <c r="B249" s="3">
        <v>30</v>
      </c>
      <c r="C249" s="3">
        <v>109</v>
      </c>
    </row>
    <row r="250" spans="1:3" ht="15.75" thickBot="1">
      <c r="A250" s="3">
        <v>59412</v>
      </c>
      <c r="B250" s="3">
        <v>35</v>
      </c>
      <c r="C250" s="3">
        <v>277</v>
      </c>
    </row>
    <row r="251" spans="1:3" ht="15.75" thickBot="1">
      <c r="A251" s="3">
        <v>21888</v>
      </c>
      <c r="B251" s="3">
        <v>23</v>
      </c>
      <c r="C251" s="3">
        <v>351</v>
      </c>
    </row>
    <row r="252" spans="1:3" ht="15.75" thickBot="1">
      <c r="A252" s="3">
        <v>17783</v>
      </c>
      <c r="B252" s="3">
        <v>22</v>
      </c>
      <c r="C252" s="3">
        <v>50</v>
      </c>
    </row>
    <row r="253" spans="1:3" ht="15.75" thickBot="1">
      <c r="A253" s="3">
        <v>37451</v>
      </c>
      <c r="B253" s="3">
        <v>28</v>
      </c>
      <c r="C253" s="3">
        <v>390</v>
      </c>
    </row>
    <row r="254" spans="1:3" ht="15.75" thickBot="1">
      <c r="A254" s="3">
        <v>12651</v>
      </c>
      <c r="B254" s="3">
        <v>30</v>
      </c>
      <c r="C254" s="3">
        <v>89</v>
      </c>
    </row>
    <row r="255" spans="1:3" ht="15.75" thickBot="1">
      <c r="A255" s="3">
        <v>4492</v>
      </c>
      <c r="B255" s="3">
        <v>21</v>
      </c>
      <c r="C255" s="3">
        <v>290</v>
      </c>
    </row>
    <row r="256" spans="1:3" ht="15.75" thickBot="1">
      <c r="A256" s="3">
        <v>59367</v>
      </c>
      <c r="B256" s="3">
        <v>37</v>
      </c>
      <c r="C256" s="3">
        <v>80</v>
      </c>
    </row>
    <row r="257" spans="1:3" ht="15.75" thickBot="1">
      <c r="A257" s="3">
        <v>56076</v>
      </c>
      <c r="B257" s="3">
        <v>58</v>
      </c>
      <c r="C257" s="3">
        <v>230</v>
      </c>
    </row>
    <row r="258" spans="1:3" ht="15.75" thickBot="1">
      <c r="A258" s="3">
        <v>58370</v>
      </c>
      <c r="B258" s="3">
        <v>25</v>
      </c>
      <c r="C258" s="3">
        <v>97</v>
      </c>
    </row>
    <row r="259" spans="1:3" ht="15.75" thickBot="1">
      <c r="A259" s="3">
        <v>48117</v>
      </c>
      <c r="B259" s="3">
        <v>40</v>
      </c>
      <c r="C259" s="3">
        <v>117</v>
      </c>
    </row>
    <row r="260" spans="1:3" ht="15.75" thickBot="1">
      <c r="A260" s="3">
        <v>28581</v>
      </c>
      <c r="B260" s="3">
        <v>34</v>
      </c>
      <c r="C260" s="3">
        <v>213</v>
      </c>
    </row>
    <row r="261" spans="1:3" ht="15.75" thickBot="1">
      <c r="A261" s="3">
        <v>23642</v>
      </c>
      <c r="B261" s="3">
        <v>39</v>
      </c>
      <c r="C261" s="3">
        <v>111</v>
      </c>
    </row>
    <row r="262" spans="1:3" ht="15.75" thickBot="1">
      <c r="A262" s="3">
        <v>32989</v>
      </c>
      <c r="B262" s="3">
        <v>35</v>
      </c>
      <c r="C262" s="3">
        <v>218</v>
      </c>
    </row>
    <row r="263" spans="1:3" ht="15.75" thickBot="1">
      <c r="A263" s="3">
        <v>32725</v>
      </c>
      <c r="B263" s="3">
        <v>30</v>
      </c>
      <c r="C263" s="3">
        <v>227</v>
      </c>
    </row>
    <row r="264" spans="1:3" ht="15.75" thickBot="1">
      <c r="A264" s="3">
        <v>5247</v>
      </c>
      <c r="B264" s="3">
        <v>39</v>
      </c>
      <c r="C264" s="3">
        <v>72</v>
      </c>
    </row>
    <row r="265" spans="1:3" ht="15.75" thickBot="1">
      <c r="A265" s="3">
        <v>14481</v>
      </c>
      <c r="B265" s="3">
        <v>29</v>
      </c>
      <c r="C265" s="3">
        <v>604</v>
      </c>
    </row>
    <row r="266" spans="1:3" ht="15.75" thickBot="1">
      <c r="A266" s="3">
        <v>34834</v>
      </c>
      <c r="B266" s="3">
        <v>37</v>
      </c>
      <c r="C266" s="3">
        <v>35</v>
      </c>
    </row>
    <row r="267" spans="1:3" ht="15.75" thickBot="1">
      <c r="A267" s="3">
        <v>47301</v>
      </c>
      <c r="B267" s="3">
        <v>44</v>
      </c>
      <c r="C267" s="3">
        <v>212</v>
      </c>
    </row>
    <row r="268" spans="1:3" ht="15.75" thickBot="1">
      <c r="A268" s="3">
        <v>40408</v>
      </c>
      <c r="B268" s="3">
        <v>23</v>
      </c>
      <c r="C268" s="3">
        <v>333</v>
      </c>
    </row>
    <row r="269" spans="1:3" ht="15.75" thickBot="1">
      <c r="A269" s="3">
        <v>16256</v>
      </c>
      <c r="B269" s="3">
        <v>21</v>
      </c>
      <c r="C269" s="3">
        <v>91</v>
      </c>
    </row>
    <row r="270" spans="1:3" ht="15.75" thickBot="1">
      <c r="A270" s="3">
        <v>8872</v>
      </c>
      <c r="B270" s="3">
        <v>52</v>
      </c>
      <c r="C270" s="3">
        <v>84</v>
      </c>
    </row>
    <row r="271" spans="1:3" ht="15.75" thickBot="1">
      <c r="A271" s="3">
        <v>48393</v>
      </c>
      <c r="B271" s="3">
        <v>42</v>
      </c>
      <c r="C271" s="3">
        <v>134</v>
      </c>
    </row>
    <row r="272" spans="1:3" ht="15.75" thickBot="1">
      <c r="A272" s="3">
        <v>47097</v>
      </c>
      <c r="B272" s="3">
        <v>39</v>
      </c>
      <c r="C272" s="3">
        <v>134</v>
      </c>
    </row>
    <row r="273" spans="1:3" ht="15.75" thickBot="1">
      <c r="A273" s="3">
        <v>459</v>
      </c>
      <c r="B273" s="3">
        <v>42</v>
      </c>
      <c r="C273" s="3">
        <v>75</v>
      </c>
    </row>
    <row r="274" spans="1:3" ht="15.75" thickBot="1">
      <c r="A274" s="3">
        <v>38503</v>
      </c>
      <c r="B274" s="3">
        <v>30</v>
      </c>
      <c r="C274" s="3">
        <v>66</v>
      </c>
    </row>
    <row r="275" spans="1:3" ht="15.75" thickBot="1">
      <c r="A275" s="3">
        <v>40125</v>
      </c>
      <c r="B275" s="3">
        <v>39</v>
      </c>
      <c r="C275" s="3">
        <v>13</v>
      </c>
    </row>
    <row r="276" spans="1:3" ht="15.75" thickBot="1">
      <c r="A276" s="3">
        <v>27603</v>
      </c>
      <c r="B276" s="3">
        <v>31</v>
      </c>
      <c r="C276" s="3">
        <v>65</v>
      </c>
    </row>
    <row r="277" spans="1:3" ht="15.75" thickBot="1">
      <c r="A277" s="3">
        <v>47136</v>
      </c>
      <c r="B277" s="3">
        <v>32</v>
      </c>
      <c r="C277" s="3">
        <v>334</v>
      </c>
    </row>
    <row r="278" spans="1:3" ht="15.75" thickBot="1">
      <c r="A278" s="3">
        <v>21046</v>
      </c>
      <c r="B278" s="3">
        <v>25</v>
      </c>
      <c r="C278" s="3">
        <v>7</v>
      </c>
    </row>
    <row r="279" spans="1:3" ht="15.75" thickBot="1">
      <c r="A279" s="3">
        <v>6991</v>
      </c>
      <c r="B279" s="3">
        <v>45</v>
      </c>
      <c r="C279" s="3">
        <v>68</v>
      </c>
    </row>
    <row r="280" spans="1:3" ht="15.75" thickBot="1">
      <c r="A280" s="3">
        <v>1242</v>
      </c>
      <c r="B280" s="3">
        <v>40</v>
      </c>
      <c r="C280" s="3">
        <v>171</v>
      </c>
    </row>
    <row r="281" spans="1:3" ht="15.75" thickBot="1">
      <c r="A281" s="3">
        <v>24576</v>
      </c>
      <c r="B281" s="3">
        <v>23</v>
      </c>
      <c r="C281" s="3">
        <v>125</v>
      </c>
    </row>
    <row r="282" spans="1:3" ht="15.75" thickBot="1">
      <c r="A282" s="3">
        <v>52999</v>
      </c>
      <c r="B282" s="3">
        <v>24</v>
      </c>
      <c r="C282" s="3">
        <v>6</v>
      </c>
    </row>
    <row r="283" spans="1:3" ht="15.75" thickBot="1">
      <c r="A283" s="3">
        <v>41094</v>
      </c>
      <c r="B283" s="3">
        <v>42</v>
      </c>
      <c r="C283" s="3">
        <v>12</v>
      </c>
    </row>
    <row r="284" spans="1:3" ht="15.75" thickBot="1">
      <c r="A284" s="3">
        <v>22861</v>
      </c>
      <c r="B284" s="3">
        <v>48</v>
      </c>
      <c r="C284" s="3">
        <v>23</v>
      </c>
    </row>
    <row r="285" spans="1:3" ht="15.75" thickBot="1">
      <c r="A285" s="3">
        <v>59289</v>
      </c>
      <c r="B285" s="3">
        <v>22</v>
      </c>
      <c r="C285" s="3">
        <v>242</v>
      </c>
    </row>
    <row r="286" spans="1:3" ht="15.75" thickBot="1">
      <c r="A286" s="3">
        <v>28467</v>
      </c>
      <c r="B286" s="3">
        <v>29</v>
      </c>
      <c r="C286" s="3">
        <v>214</v>
      </c>
    </row>
    <row r="287" spans="1:3" ht="15.75" thickBot="1">
      <c r="A287" s="3">
        <v>20007</v>
      </c>
      <c r="B287" s="3">
        <v>28</v>
      </c>
      <c r="C287" s="3">
        <v>72</v>
      </c>
    </row>
    <row r="288" spans="1:3" ht="15.75" thickBot="1">
      <c r="A288" s="3">
        <v>30359</v>
      </c>
      <c r="B288" s="3">
        <v>32</v>
      </c>
      <c r="C288" s="3">
        <v>293</v>
      </c>
    </row>
    <row r="289" spans="1:3" ht="15.75" thickBot="1">
      <c r="A289" s="3">
        <v>7346</v>
      </c>
      <c r="B289" s="3">
        <v>35</v>
      </c>
      <c r="C289" s="3">
        <v>261</v>
      </c>
    </row>
    <row r="290" spans="1:3" ht="15.75" thickBot="1">
      <c r="A290" s="3">
        <v>37150</v>
      </c>
      <c r="B290" s="3">
        <v>26</v>
      </c>
      <c r="C290" s="3">
        <v>247</v>
      </c>
    </row>
    <row r="291" spans="1:3" ht="15.75" thickBot="1">
      <c r="A291" s="3">
        <v>5191</v>
      </c>
      <c r="B291" s="3">
        <v>52</v>
      </c>
      <c r="C291" s="3">
        <v>300</v>
      </c>
    </row>
    <row r="292" spans="1:3" ht="15.75" thickBot="1">
      <c r="A292" s="3">
        <v>54315</v>
      </c>
      <c r="B292" s="3">
        <v>31</v>
      </c>
      <c r="C292" s="3">
        <v>271</v>
      </c>
    </row>
    <row r="293" spans="1:3" ht="15.75" thickBot="1">
      <c r="A293" s="3">
        <v>23641</v>
      </c>
      <c r="B293" s="3">
        <v>36</v>
      </c>
      <c r="C293" s="3">
        <v>493</v>
      </c>
    </row>
    <row r="294" spans="1:3" ht="15.75" thickBot="1">
      <c r="A294" s="3">
        <v>44439</v>
      </c>
      <c r="B294" s="3">
        <v>35</v>
      </c>
      <c r="C294" s="3">
        <v>105</v>
      </c>
    </row>
    <row r="295" spans="1:3" ht="15.75" thickBot="1">
      <c r="A295" s="3">
        <v>18575</v>
      </c>
      <c r="B295" s="3">
        <v>45</v>
      </c>
      <c r="C295" s="3">
        <v>563</v>
      </c>
    </row>
    <row r="296" spans="1:3" ht="15.75" thickBot="1">
      <c r="A296" s="3">
        <v>31159</v>
      </c>
      <c r="B296" s="3">
        <v>19</v>
      </c>
      <c r="C296" s="3">
        <v>180</v>
      </c>
    </row>
    <row r="297" spans="1:3" ht="15.75" thickBot="1">
      <c r="A297" s="3">
        <v>27801</v>
      </c>
      <c r="B297" s="3">
        <v>32</v>
      </c>
      <c r="C297" s="3">
        <v>306</v>
      </c>
    </row>
    <row r="298" spans="1:3" ht="15.75" thickBot="1">
      <c r="A298" s="3">
        <v>55603</v>
      </c>
      <c r="B298" s="3">
        <v>52</v>
      </c>
      <c r="C298" s="3">
        <v>223</v>
      </c>
    </row>
    <row r="299" spans="1:3" ht="15.75" thickBot="1">
      <c r="A299" s="3">
        <v>25365</v>
      </c>
      <c r="B299" s="3">
        <v>34</v>
      </c>
      <c r="C299" s="3">
        <v>14</v>
      </c>
    </row>
    <row r="300" spans="1:3" ht="15.75" thickBot="1">
      <c r="A300" s="3">
        <v>37297</v>
      </c>
      <c r="B300" s="3">
        <v>45</v>
      </c>
      <c r="C300" s="3">
        <v>135</v>
      </c>
    </row>
    <row r="301" spans="1:3" ht="15.75" thickBot="1">
      <c r="A301" s="3">
        <v>43185</v>
      </c>
      <c r="B301" s="3">
        <v>26</v>
      </c>
      <c r="C301" s="3">
        <v>99</v>
      </c>
    </row>
    <row r="302" spans="1:3" ht="15.75" thickBot="1">
      <c r="A302" s="3">
        <v>32776</v>
      </c>
      <c r="B302" s="3">
        <v>42</v>
      </c>
      <c r="C302" s="3">
        <v>30</v>
      </c>
    </row>
    <row r="303" spans="1:3" ht="15.75" thickBot="1">
      <c r="A303" s="3">
        <v>25285</v>
      </c>
      <c r="B303" s="3">
        <v>38</v>
      </c>
      <c r="C303" s="3">
        <v>91</v>
      </c>
    </row>
    <row r="304" spans="1:3" ht="15.75" thickBot="1">
      <c r="A304" s="3">
        <v>37025</v>
      </c>
      <c r="B304" s="3">
        <v>42</v>
      </c>
      <c r="C304" s="3">
        <v>309</v>
      </c>
    </row>
    <row r="305" spans="1:3" ht="15.75" thickBot="1">
      <c r="A305" s="3">
        <v>32974</v>
      </c>
      <c r="B305" s="3">
        <v>23</v>
      </c>
      <c r="C305" s="3">
        <v>205</v>
      </c>
    </row>
    <row r="306" spans="1:3" ht="15.75" thickBot="1">
      <c r="A306" s="3">
        <v>57630</v>
      </c>
      <c r="B306" s="3">
        <v>19</v>
      </c>
      <c r="C306" s="3">
        <v>353</v>
      </c>
    </row>
    <row r="307" spans="1:3" ht="15.75" thickBot="1">
      <c r="A307" s="3">
        <v>22571</v>
      </c>
      <c r="B307" s="3">
        <v>31</v>
      </c>
      <c r="C307" s="3">
        <v>142</v>
      </c>
    </row>
    <row r="308" spans="1:3" ht="15.75" thickBot="1">
      <c r="A308" s="3">
        <v>50239</v>
      </c>
      <c r="B308" s="3">
        <v>20</v>
      </c>
      <c r="C308" s="3">
        <v>346</v>
      </c>
    </row>
    <row r="309" spans="1:3" ht="15.75" thickBot="1">
      <c r="A309" s="3">
        <v>8819</v>
      </c>
      <c r="B309" s="3">
        <v>23</v>
      </c>
      <c r="C309" s="3">
        <v>88</v>
      </c>
    </row>
    <row r="310" spans="1:3" ht="15.75" thickBot="1">
      <c r="A310" s="3">
        <v>41661</v>
      </c>
      <c r="B310" s="3">
        <v>29</v>
      </c>
      <c r="C310" s="3">
        <v>226</v>
      </c>
    </row>
    <row r="311" spans="1:3" ht="15.75" thickBot="1">
      <c r="A311" s="3">
        <v>14003</v>
      </c>
      <c r="B311" s="3">
        <v>31</v>
      </c>
      <c r="C311" s="3">
        <v>158</v>
      </c>
    </row>
    <row r="312" spans="1:3" ht="15.75" thickBot="1">
      <c r="A312" s="3">
        <v>19657</v>
      </c>
      <c r="B312" s="3">
        <v>44</v>
      </c>
      <c r="C312" s="3">
        <v>192</v>
      </c>
    </row>
    <row r="313" spans="1:3" ht="15.75" thickBot="1">
      <c r="A313" s="3">
        <v>10059</v>
      </c>
      <c r="B313" s="3">
        <v>39</v>
      </c>
      <c r="C313" s="3">
        <v>319</v>
      </c>
    </row>
    <row r="314" spans="1:3" ht="15.75" thickBot="1">
      <c r="A314" s="3">
        <v>51723</v>
      </c>
      <c r="B314" s="3">
        <v>39</v>
      </c>
      <c r="C314" s="3">
        <v>276</v>
      </c>
    </row>
    <row r="315" spans="1:3" ht="15.75" thickBot="1">
      <c r="A315" s="3">
        <v>35939</v>
      </c>
      <c r="B315" s="3">
        <v>46</v>
      </c>
      <c r="C315" s="3">
        <v>37</v>
      </c>
    </row>
    <row r="316" spans="1:3" ht="15.75" thickBot="1">
      <c r="A316" s="3">
        <v>34830</v>
      </c>
      <c r="B316" s="3">
        <v>32</v>
      </c>
      <c r="C316" s="3">
        <v>104</v>
      </c>
    </row>
    <row r="317" spans="1:3" ht="15.75" thickBot="1">
      <c r="A317" s="3">
        <v>16497</v>
      </c>
      <c r="B317" s="3">
        <v>41</v>
      </c>
      <c r="C317" s="3">
        <v>54</v>
      </c>
    </row>
    <row r="318" spans="1:3" ht="15.75" thickBot="1">
      <c r="A318" s="3">
        <v>43260</v>
      </c>
      <c r="B318" s="3">
        <v>19</v>
      </c>
      <c r="C318" s="3">
        <v>136</v>
      </c>
    </row>
    <row r="319" spans="1:3" ht="15.75" thickBot="1">
      <c r="A319" s="3">
        <v>22084</v>
      </c>
      <c r="B319" s="3">
        <v>33</v>
      </c>
      <c r="C319" s="3">
        <v>31</v>
      </c>
    </row>
    <row r="320" spans="1:3" ht="15.75" thickBot="1">
      <c r="A320" s="3">
        <v>58372</v>
      </c>
      <c r="B320" s="3">
        <v>40</v>
      </c>
      <c r="C320" s="3">
        <v>214</v>
      </c>
    </row>
    <row r="321" spans="1:3" ht="15.75" thickBot="1">
      <c r="A321" s="3">
        <v>24720</v>
      </c>
      <c r="B321" s="3">
        <v>29</v>
      </c>
      <c r="C321" s="3">
        <v>154</v>
      </c>
    </row>
    <row r="322" spans="1:3" ht="15.75" thickBot="1">
      <c r="A322" s="3">
        <v>12117</v>
      </c>
      <c r="B322" s="3">
        <v>19</v>
      </c>
      <c r="C322" s="3">
        <v>134</v>
      </c>
    </row>
    <row r="323" spans="1:3" ht="15.75" thickBot="1">
      <c r="A323" s="3">
        <v>14978</v>
      </c>
      <c r="B323" s="3">
        <v>35</v>
      </c>
      <c r="C323" s="3">
        <v>253</v>
      </c>
    </row>
    <row r="324" spans="1:3" ht="15.75" thickBot="1">
      <c r="A324" s="3">
        <v>45740</v>
      </c>
      <c r="B324" s="3">
        <v>33</v>
      </c>
      <c r="C324" s="3">
        <v>421</v>
      </c>
    </row>
    <row r="325" spans="1:3" ht="15.75" thickBot="1">
      <c r="A325" s="3">
        <v>25106</v>
      </c>
      <c r="B325" s="3">
        <v>39</v>
      </c>
      <c r="C325" s="3">
        <v>13</v>
      </c>
    </row>
    <row r="326" spans="1:3" ht="15.75" thickBot="1">
      <c r="A326" s="3">
        <v>55915</v>
      </c>
      <c r="B326" s="3">
        <v>22</v>
      </c>
      <c r="C326" s="3">
        <v>192</v>
      </c>
    </row>
    <row r="327" spans="1:3" ht="15.75" thickBot="1">
      <c r="A327" s="3">
        <v>12203</v>
      </c>
      <c r="B327" s="3">
        <v>39</v>
      </c>
      <c r="C327" s="3">
        <v>265</v>
      </c>
    </row>
    <row r="328" spans="1:3" ht="15.75" thickBot="1">
      <c r="A328" s="3">
        <v>52964</v>
      </c>
      <c r="B328" s="3">
        <v>30</v>
      </c>
      <c r="C328" s="3">
        <v>238</v>
      </c>
    </row>
    <row r="329" spans="1:3" ht="15.75" thickBot="1">
      <c r="A329" s="3">
        <v>38807</v>
      </c>
      <c r="B329" s="3">
        <v>45</v>
      </c>
      <c r="C329" s="3">
        <v>89</v>
      </c>
    </row>
    <row r="330" spans="1:3" ht="15.75" thickBot="1">
      <c r="A330" s="3">
        <v>3378</v>
      </c>
      <c r="B330" s="3">
        <v>24</v>
      </c>
      <c r="C330" s="3">
        <v>155</v>
      </c>
    </row>
    <row r="331" spans="1:3" ht="15.75" thickBot="1">
      <c r="A331" s="3">
        <v>20913</v>
      </c>
      <c r="B331" s="3">
        <v>31</v>
      </c>
      <c r="C331" s="3">
        <v>210</v>
      </c>
    </row>
    <row r="332" spans="1:3" ht="15.75" thickBot="1">
      <c r="A332" s="3">
        <v>6576</v>
      </c>
      <c r="B332" s="3">
        <v>32</v>
      </c>
      <c r="C332" s="3">
        <v>73</v>
      </c>
    </row>
    <row r="333" spans="1:3" ht="15.75" thickBot="1">
      <c r="A333" s="3">
        <v>29450</v>
      </c>
      <c r="B333" s="3">
        <v>21</v>
      </c>
      <c r="C333" s="3">
        <v>355</v>
      </c>
    </row>
    <row r="334" spans="1:3" ht="15.75" thickBot="1">
      <c r="A334" s="3">
        <v>48531</v>
      </c>
      <c r="B334" s="3">
        <v>40</v>
      </c>
      <c r="C334" s="3">
        <v>90</v>
      </c>
    </row>
    <row r="335" spans="1:3" ht="15.75" thickBot="1">
      <c r="A335" s="3">
        <v>15331</v>
      </c>
      <c r="B335" s="3">
        <v>22</v>
      </c>
      <c r="C335" s="3">
        <v>297</v>
      </c>
    </row>
    <row r="336" spans="1:3" ht="15.75" thickBot="1">
      <c r="A336" s="3">
        <v>45173</v>
      </c>
      <c r="B336" s="3">
        <v>44</v>
      </c>
      <c r="C336" s="3">
        <v>120</v>
      </c>
    </row>
    <row r="337" spans="1:3" ht="15.75" thickBot="1">
      <c r="A337" s="3">
        <v>55431</v>
      </c>
      <c r="B337" s="3">
        <v>43</v>
      </c>
      <c r="C337" s="3">
        <v>649</v>
      </c>
    </row>
    <row r="338" spans="1:3" ht="15.75" thickBot="1">
      <c r="A338" s="3">
        <v>7539</v>
      </c>
      <c r="B338" s="3">
        <v>41</v>
      </c>
      <c r="C338" s="3">
        <v>57</v>
      </c>
    </row>
    <row r="339" spans="1:3" ht="15.75" thickBot="1">
      <c r="A339" s="3">
        <v>725</v>
      </c>
      <c r="B339" s="3">
        <v>21</v>
      </c>
      <c r="C339" s="3">
        <v>166</v>
      </c>
    </row>
    <row r="340" spans="1:3" ht="15.75" thickBot="1">
      <c r="A340" s="3">
        <v>41334</v>
      </c>
      <c r="B340" s="3">
        <v>40</v>
      </c>
      <c r="C340" s="3">
        <v>396</v>
      </c>
    </row>
    <row r="341" spans="1:3" ht="15.75" thickBot="1">
      <c r="A341" s="3">
        <v>44145</v>
      </c>
      <c r="B341" s="3">
        <v>30</v>
      </c>
      <c r="C341" s="3">
        <v>76</v>
      </c>
    </row>
    <row r="342" spans="1:3" ht="15.75" thickBot="1">
      <c r="A342" s="3">
        <v>54351</v>
      </c>
      <c r="B342" s="3">
        <v>60</v>
      </c>
      <c r="C342" s="3">
        <v>75</v>
      </c>
    </row>
    <row r="343" spans="1:3" ht="15.75" thickBot="1">
      <c r="A343" s="3">
        <v>25982</v>
      </c>
      <c r="B343" s="3">
        <v>19</v>
      </c>
      <c r="C343" s="3">
        <v>314</v>
      </c>
    </row>
    <row r="344" spans="1:3" ht="15.75" thickBot="1">
      <c r="A344" s="3">
        <v>37022</v>
      </c>
      <c r="B344" s="3">
        <v>42</v>
      </c>
      <c r="C344" s="3">
        <v>357</v>
      </c>
    </row>
    <row r="345" spans="1:3" ht="15.75" thickBot="1">
      <c r="A345" s="3">
        <v>5778</v>
      </c>
      <c r="B345" s="3">
        <v>32</v>
      </c>
      <c r="C345" s="3">
        <v>127</v>
      </c>
    </row>
    <row r="346" spans="1:3" ht="15.75" thickBot="1">
      <c r="A346" s="3">
        <v>16910</v>
      </c>
      <c r="B346" s="3">
        <v>47</v>
      </c>
      <c r="C346" s="3">
        <v>65</v>
      </c>
    </row>
    <row r="347" spans="1:3" ht="15.75" thickBot="1">
      <c r="A347" s="3">
        <v>4720</v>
      </c>
      <c r="B347" s="3">
        <v>35</v>
      </c>
      <c r="C347" s="3">
        <v>18</v>
      </c>
    </row>
    <row r="348" spans="1:3" ht="15.75" thickBot="1">
      <c r="A348" s="3">
        <v>50808</v>
      </c>
      <c r="B348" s="3">
        <v>31</v>
      </c>
      <c r="C348" s="3">
        <v>73</v>
      </c>
    </row>
    <row r="349" spans="1:3" ht="15.75" thickBot="1">
      <c r="A349" s="3">
        <v>44006</v>
      </c>
      <c r="B349" s="3">
        <v>43</v>
      </c>
      <c r="C349" s="3">
        <v>136</v>
      </c>
    </row>
    <row r="350" spans="1:3" ht="15.75" thickBot="1">
      <c r="A350" s="3">
        <v>14369</v>
      </c>
      <c r="B350" s="3">
        <v>36</v>
      </c>
      <c r="C350" s="3">
        <v>109</v>
      </c>
    </row>
    <row r="351" spans="1:3" ht="15.75" thickBot="1">
      <c r="A351" s="3">
        <v>30486</v>
      </c>
      <c r="B351" s="3">
        <v>44</v>
      </c>
      <c r="C351" s="3">
        <v>78</v>
      </c>
    </row>
    <row r="352" spans="1:3" ht="15.75" thickBot="1">
      <c r="A352" s="3">
        <v>2839</v>
      </c>
      <c r="B352" s="3">
        <v>30</v>
      </c>
      <c r="C352" s="3">
        <v>139</v>
      </c>
    </row>
    <row r="353" spans="1:3" ht="15.75" thickBot="1">
      <c r="A353" s="3">
        <v>27516</v>
      </c>
      <c r="B353" s="3">
        <v>36</v>
      </c>
      <c r="C353" s="3">
        <v>54</v>
      </c>
    </row>
    <row r="354" spans="1:3" ht="15.75" thickBot="1">
      <c r="A354" s="3">
        <v>10337</v>
      </c>
      <c r="B354" s="3">
        <v>44</v>
      </c>
      <c r="C354" s="3">
        <v>379</v>
      </c>
    </row>
    <row r="355" spans="1:3" ht="15.75" thickBot="1">
      <c r="A355" s="3">
        <v>35554</v>
      </c>
      <c r="B355" s="3">
        <v>37</v>
      </c>
      <c r="C355" s="3">
        <v>102</v>
      </c>
    </row>
    <row r="356" spans="1:3" ht="15.75" thickBot="1">
      <c r="A356" s="3">
        <v>39287</v>
      </c>
      <c r="B356" s="3">
        <v>39</v>
      </c>
      <c r="C356" s="3">
        <v>30</v>
      </c>
    </row>
    <row r="357" spans="1:3" ht="15.75" thickBot="1">
      <c r="A357" s="3">
        <v>8003</v>
      </c>
      <c r="B357" s="3">
        <v>34</v>
      </c>
      <c r="C357" s="3">
        <v>258</v>
      </c>
    </row>
    <row r="358" spans="1:3" ht="15.75" thickBot="1">
      <c r="A358" s="3">
        <v>9914</v>
      </c>
      <c r="B358" s="3">
        <v>29</v>
      </c>
      <c r="C358" s="3">
        <v>286</v>
      </c>
    </row>
    <row r="359" spans="1:3" ht="15.75" thickBot="1">
      <c r="A359" s="3">
        <v>43495</v>
      </c>
      <c r="B359" s="3">
        <v>22</v>
      </c>
      <c r="C359" s="3">
        <v>156</v>
      </c>
    </row>
    <row r="360" spans="1:3" ht="15.75" thickBot="1">
      <c r="A360" s="3">
        <v>17713</v>
      </c>
      <c r="B360" s="3">
        <v>28</v>
      </c>
      <c r="C360" s="3">
        <v>299</v>
      </c>
    </row>
    <row r="361" spans="1:3" ht="15.75" thickBot="1">
      <c r="A361" s="3">
        <v>4836</v>
      </c>
      <c r="B361" s="3">
        <v>29</v>
      </c>
      <c r="C361" s="3">
        <v>149</v>
      </c>
    </row>
    <row r="362" spans="1:3" ht="15.75" thickBot="1">
      <c r="A362" s="3">
        <v>50950</v>
      </c>
      <c r="B362" s="3">
        <v>19</v>
      </c>
      <c r="C362" s="3">
        <v>374</v>
      </c>
    </row>
    <row r="363" spans="1:3" ht="15.75" thickBot="1">
      <c r="A363" s="3">
        <v>52448</v>
      </c>
      <c r="B363" s="3">
        <v>28</v>
      </c>
      <c r="C363" s="3">
        <v>190</v>
      </c>
    </row>
    <row r="364" spans="1:3" ht="15.75" thickBot="1">
      <c r="A364" s="3">
        <v>19106</v>
      </c>
      <c r="B364" s="3">
        <v>50</v>
      </c>
      <c r="C364" s="3">
        <v>352</v>
      </c>
    </row>
    <row r="365" spans="1:3" ht="15.75" thickBot="1">
      <c r="A365" s="3">
        <v>38993</v>
      </c>
      <c r="B365" s="3">
        <v>38</v>
      </c>
      <c r="C365" s="3">
        <v>27</v>
      </c>
    </row>
    <row r="366" spans="1:3" ht="15.75" thickBot="1">
      <c r="A366" s="3">
        <v>26393</v>
      </c>
      <c r="B366" s="3">
        <v>24</v>
      </c>
      <c r="C366" s="3">
        <v>249</v>
      </c>
    </row>
    <row r="367" spans="1:3" ht="15.75" thickBot="1">
      <c r="A367" s="3">
        <v>30794</v>
      </c>
      <c r="B367" s="3">
        <v>22</v>
      </c>
      <c r="C367" s="3">
        <v>41</v>
      </c>
    </row>
    <row r="368" spans="1:3" ht="15.75" thickBot="1">
      <c r="A368" s="3">
        <v>18814</v>
      </c>
      <c r="B368" s="3">
        <v>42</v>
      </c>
      <c r="C368" s="3">
        <v>36</v>
      </c>
    </row>
    <row r="369" spans="1:3" ht="15.75" thickBot="1">
      <c r="A369" s="3">
        <v>30615</v>
      </c>
      <c r="B369" s="3">
        <v>21</v>
      </c>
      <c r="C369" s="3">
        <v>223</v>
      </c>
    </row>
    <row r="370" spans="1:3" ht="15.75" thickBot="1">
      <c r="A370" s="3">
        <v>57411</v>
      </c>
      <c r="B370" s="3">
        <v>26</v>
      </c>
      <c r="C370" s="3">
        <v>290</v>
      </c>
    </row>
    <row r="371" spans="1:3" ht="15.75" thickBot="1">
      <c r="A371" s="3">
        <v>41837</v>
      </c>
      <c r="B371" s="3">
        <v>39</v>
      </c>
      <c r="C371" s="3">
        <v>322</v>
      </c>
    </row>
    <row r="372" spans="1:3" ht="15.75" thickBot="1">
      <c r="A372" s="3">
        <v>31804</v>
      </c>
      <c r="B372" s="3">
        <v>50</v>
      </c>
      <c r="C372" s="3">
        <v>145</v>
      </c>
    </row>
    <row r="373" spans="1:3" ht="15.75" thickBot="1">
      <c r="A373" s="3">
        <v>44883</v>
      </c>
      <c r="B373" s="3">
        <v>36</v>
      </c>
      <c r="C373" s="3">
        <v>49</v>
      </c>
    </row>
    <row r="374" spans="1:3" ht="15.75" thickBot="1">
      <c r="A374" s="3">
        <v>9488</v>
      </c>
      <c r="B374" s="3">
        <v>21</v>
      </c>
      <c r="C374" s="3">
        <v>150</v>
      </c>
    </row>
    <row r="375" spans="1:3" ht="15.75" thickBot="1">
      <c r="A375" s="3">
        <v>7565</v>
      </c>
      <c r="B375" s="3">
        <v>33</v>
      </c>
      <c r="C375" s="3">
        <v>78</v>
      </c>
    </row>
    <row r="376" spans="1:3" ht="15.75" thickBot="1">
      <c r="A376" s="3">
        <v>45297</v>
      </c>
      <c r="B376" s="3">
        <v>46</v>
      </c>
      <c r="C376" s="3">
        <v>156</v>
      </c>
    </row>
    <row r="377" spans="1:3" ht="15.75" thickBot="1">
      <c r="A377" s="3">
        <v>32739</v>
      </c>
      <c r="B377" s="3">
        <v>39</v>
      </c>
      <c r="C377" s="3">
        <v>157</v>
      </c>
    </row>
    <row r="378" spans="1:3" ht="15.75" thickBot="1">
      <c r="A378" s="3">
        <v>3316</v>
      </c>
      <c r="B378" s="3">
        <v>39</v>
      </c>
      <c r="C378" s="3">
        <v>75</v>
      </c>
    </row>
    <row r="379" spans="1:3" ht="15.75" thickBot="1">
      <c r="A379" s="3">
        <v>54149</v>
      </c>
      <c r="B379" s="3">
        <v>30</v>
      </c>
      <c r="C379" s="3">
        <v>232</v>
      </c>
    </row>
    <row r="380" spans="1:3" ht="15.75" thickBot="1">
      <c r="A380" s="3">
        <v>49036</v>
      </c>
      <c r="B380" s="3">
        <v>47</v>
      </c>
      <c r="C380" s="3">
        <v>141</v>
      </c>
    </row>
    <row r="381" spans="1:3" ht="15.75" thickBot="1">
      <c r="A381" s="3">
        <v>24009</v>
      </c>
      <c r="B381" s="3">
        <v>33</v>
      </c>
      <c r="C381" s="3">
        <v>59</v>
      </c>
    </row>
    <row r="382" spans="1:3" ht="15.75" thickBot="1">
      <c r="A382" s="3">
        <v>27625</v>
      </c>
      <c r="B382" s="3">
        <v>20</v>
      </c>
      <c r="C382" s="3">
        <v>10</v>
      </c>
    </row>
    <row r="383" spans="1:3" ht="15.75" thickBot="1">
      <c r="A383" s="3">
        <v>51642</v>
      </c>
      <c r="B383" s="3">
        <v>36</v>
      </c>
      <c r="C383" s="3">
        <v>337</v>
      </c>
    </row>
    <row r="384" spans="1:3" ht="15.75" thickBot="1">
      <c r="A384" s="3">
        <v>13922</v>
      </c>
      <c r="B384" s="3">
        <v>30</v>
      </c>
      <c r="C384" s="3">
        <v>102</v>
      </c>
    </row>
    <row r="385" spans="1:3" ht="15.75" thickBot="1">
      <c r="A385" s="3">
        <v>33996</v>
      </c>
      <c r="B385" s="3">
        <v>31</v>
      </c>
      <c r="C385" s="3">
        <v>338</v>
      </c>
    </row>
    <row r="386" spans="1:3" ht="15.75" thickBot="1">
      <c r="A386" s="3">
        <v>34998</v>
      </c>
      <c r="B386" s="3">
        <v>41</v>
      </c>
      <c r="C386" s="3">
        <v>300</v>
      </c>
    </row>
    <row r="387" spans="1:3" ht="15.75" thickBot="1">
      <c r="A387" s="3">
        <v>57854</v>
      </c>
      <c r="B387" s="3">
        <v>30</v>
      </c>
      <c r="C387" s="3">
        <v>205</v>
      </c>
    </row>
    <row r="388" spans="1:3" ht="15.75" thickBot="1">
      <c r="A388" s="3">
        <v>48724</v>
      </c>
      <c r="B388" s="3">
        <v>32</v>
      </c>
      <c r="C388" s="3">
        <v>419</v>
      </c>
    </row>
    <row r="389" spans="1:3" ht="15.75" thickBot="1">
      <c r="A389" s="3">
        <v>5995</v>
      </c>
      <c r="B389" s="3">
        <v>57</v>
      </c>
      <c r="C389" s="3">
        <v>16</v>
      </c>
    </row>
    <row r="390" spans="1:3" ht="15.75" thickBot="1">
      <c r="A390" s="3">
        <v>37723</v>
      </c>
      <c r="B390" s="3">
        <v>35</v>
      </c>
      <c r="C390" s="3">
        <v>123</v>
      </c>
    </row>
    <row r="391" spans="1:3" ht="15.75" thickBot="1">
      <c r="A391" s="3">
        <v>16802</v>
      </c>
      <c r="B391" s="3">
        <v>30</v>
      </c>
      <c r="C391" s="3">
        <v>438</v>
      </c>
    </row>
    <row r="392" spans="1:3" ht="15.75" thickBot="1">
      <c r="A392" s="3">
        <v>55345</v>
      </c>
      <c r="B392" s="3">
        <v>39</v>
      </c>
      <c r="C392" s="3">
        <v>299</v>
      </c>
    </row>
    <row r="393" spans="1:3" ht="15.75" thickBot="1">
      <c r="A393" s="3">
        <v>44035</v>
      </c>
      <c r="B393" s="3">
        <v>38</v>
      </c>
      <c r="C393" s="3">
        <v>284</v>
      </c>
    </row>
    <row r="394" spans="1:3" ht="15.75" thickBot="1">
      <c r="A394" s="3">
        <v>32270</v>
      </c>
      <c r="B394" s="3">
        <v>38</v>
      </c>
      <c r="C394" s="3">
        <v>330</v>
      </c>
    </row>
    <row r="395" spans="1:3" ht="15.75" thickBot="1">
      <c r="A395" s="3">
        <v>24552</v>
      </c>
      <c r="B395" s="3">
        <v>35</v>
      </c>
      <c r="C395" s="3">
        <v>41</v>
      </c>
    </row>
    <row r="396" spans="1:3" ht="15.75" thickBot="1">
      <c r="A396" s="3">
        <v>31653</v>
      </c>
      <c r="B396" s="3">
        <v>40</v>
      </c>
      <c r="C396" s="3">
        <v>164</v>
      </c>
    </row>
    <row r="397" spans="1:3" ht="15.75" thickBot="1">
      <c r="A397" s="3">
        <v>4129</v>
      </c>
      <c r="B397" s="3">
        <v>38</v>
      </c>
      <c r="C397" s="3">
        <v>48</v>
      </c>
    </row>
    <row r="398" spans="1:3" ht="15.75" thickBot="1">
      <c r="A398" s="3">
        <v>7831</v>
      </c>
      <c r="B398" s="3">
        <v>39</v>
      </c>
      <c r="C398" s="3">
        <v>117</v>
      </c>
    </row>
    <row r="399" spans="1:3" ht="15.75" thickBot="1">
      <c r="A399" s="3">
        <v>56251</v>
      </c>
      <c r="B399" s="3">
        <v>33</v>
      </c>
      <c r="C399" s="3">
        <v>98</v>
      </c>
    </row>
    <row r="400" spans="1:3" ht="15.75" thickBot="1">
      <c r="A400" s="3">
        <v>46512</v>
      </c>
      <c r="B400" s="3">
        <v>50</v>
      </c>
      <c r="C400" s="3">
        <v>12</v>
      </c>
    </row>
    <row r="401" spans="1:3" ht="15.75" thickBot="1">
      <c r="A401" s="3">
        <v>49666</v>
      </c>
      <c r="B401" s="3">
        <v>38</v>
      </c>
      <c r="C401" s="3">
        <v>223</v>
      </c>
    </row>
    <row r="402" spans="1:3" ht="15.75" thickBot="1">
      <c r="A402" s="3">
        <v>41921</v>
      </c>
      <c r="B402" s="3">
        <v>24</v>
      </c>
      <c r="C402" s="3">
        <v>197</v>
      </c>
    </row>
    <row r="403" spans="1:3" ht="15.75" thickBot="1">
      <c r="A403" s="3">
        <v>46399</v>
      </c>
      <c r="B403" s="3">
        <v>21</v>
      </c>
      <c r="C403" s="3">
        <v>257</v>
      </c>
    </row>
    <row r="404" spans="1:3" ht="15.75" thickBot="1">
      <c r="A404" s="3">
        <v>3011</v>
      </c>
      <c r="B404" s="3">
        <v>23</v>
      </c>
      <c r="C404" s="3">
        <v>328</v>
      </c>
    </row>
    <row r="405" spans="1:3" ht="15.75" thickBot="1">
      <c r="A405" s="3">
        <v>59047</v>
      </c>
      <c r="B405" s="3">
        <v>35</v>
      </c>
      <c r="C405" s="3">
        <v>8</v>
      </c>
    </row>
    <row r="406" spans="1:3" ht="15.75" thickBot="1">
      <c r="A406" s="3">
        <v>51469</v>
      </c>
      <c r="B406" s="3">
        <v>38</v>
      </c>
      <c r="C406" s="3">
        <v>371</v>
      </c>
    </row>
    <row r="407" spans="1:3" ht="15.75" thickBot="1">
      <c r="A407" s="3">
        <v>15984</v>
      </c>
      <c r="B407" s="3">
        <v>26</v>
      </c>
      <c r="C407" s="3">
        <v>264</v>
      </c>
    </row>
    <row r="408" spans="1:3" ht="15.75" thickBot="1">
      <c r="A408" s="3">
        <v>48614</v>
      </c>
      <c r="B408" s="3">
        <v>30</v>
      </c>
      <c r="C408" s="3">
        <v>320</v>
      </c>
    </row>
    <row r="409" spans="1:3" ht="15.75" thickBot="1">
      <c r="A409" s="3">
        <v>29220</v>
      </c>
      <c r="B409" s="3">
        <v>42</v>
      </c>
      <c r="C409" s="3">
        <v>130</v>
      </c>
    </row>
    <row r="410" spans="1:3" ht="15.75" thickBot="1">
      <c r="A410" s="3">
        <v>38827</v>
      </c>
      <c r="B410" s="3">
        <v>25</v>
      </c>
      <c r="C410" s="3">
        <v>100</v>
      </c>
    </row>
    <row r="411" spans="1:3" ht="15.75" thickBot="1">
      <c r="A411" s="3">
        <v>6990</v>
      </c>
      <c r="B411" s="3">
        <v>29</v>
      </c>
      <c r="C411" s="3">
        <v>219</v>
      </c>
    </row>
    <row r="412" spans="1:3" ht="15.75" thickBot="1">
      <c r="A412" s="3">
        <v>55995</v>
      </c>
      <c r="B412" s="3">
        <v>31</v>
      </c>
      <c r="C412" s="3">
        <v>123</v>
      </c>
    </row>
    <row r="413" spans="1:3" ht="15.75" thickBot="1">
      <c r="A413" s="3">
        <v>23040</v>
      </c>
      <c r="B413" s="3">
        <v>19</v>
      </c>
      <c r="C413" s="3">
        <v>196</v>
      </c>
    </row>
    <row r="414" spans="1:3" ht="15.75" thickBot="1">
      <c r="A414" s="3">
        <v>6529</v>
      </c>
      <c r="B414" s="3">
        <v>38</v>
      </c>
      <c r="C414" s="3">
        <v>135</v>
      </c>
    </row>
    <row r="415" spans="1:3" ht="15.75" thickBot="1">
      <c r="A415" s="3">
        <v>32029</v>
      </c>
      <c r="B415" s="3">
        <v>44</v>
      </c>
      <c r="C415" s="3">
        <v>126</v>
      </c>
    </row>
    <row r="416" spans="1:3" ht="15.75" thickBot="1">
      <c r="A416" s="3">
        <v>41206</v>
      </c>
      <c r="B416" s="3">
        <v>44</v>
      </c>
      <c r="C416" s="3">
        <v>119</v>
      </c>
    </row>
    <row r="417" spans="1:3" ht="15.75" thickBot="1">
      <c r="A417" s="3">
        <v>14362</v>
      </c>
      <c r="B417" s="3">
        <v>33</v>
      </c>
      <c r="C417" s="3">
        <v>271</v>
      </c>
    </row>
    <row r="418" spans="1:3" ht="15.75" thickBot="1">
      <c r="A418" s="3">
        <v>33506</v>
      </c>
      <c r="B418" s="3">
        <v>34</v>
      </c>
      <c r="C418" s="3">
        <v>224</v>
      </c>
    </row>
    <row r="419" spans="1:3" ht="15.75" thickBot="1">
      <c r="A419" s="3">
        <v>6505</v>
      </c>
      <c r="B419" s="3">
        <v>23</v>
      </c>
      <c r="C419" s="3">
        <v>356</v>
      </c>
    </row>
    <row r="420" spans="1:3" ht="15.75" thickBot="1">
      <c r="A420" s="3">
        <v>23264</v>
      </c>
      <c r="B420" s="3">
        <v>32</v>
      </c>
      <c r="C420" s="3">
        <v>8</v>
      </c>
    </row>
    <row r="421" spans="1:3" ht="15.75" thickBot="1">
      <c r="A421" s="3">
        <v>48917</v>
      </c>
      <c r="B421" s="3">
        <v>31</v>
      </c>
      <c r="C421" s="3">
        <v>506</v>
      </c>
    </row>
    <row r="422" spans="1:3" ht="15.75" thickBot="1">
      <c r="A422" s="3">
        <v>58941</v>
      </c>
      <c r="B422" s="3">
        <v>24</v>
      </c>
      <c r="C422" s="3">
        <v>217</v>
      </c>
    </row>
    <row r="423" spans="1:3" ht="15.75" thickBot="1">
      <c r="A423" s="3">
        <v>51051</v>
      </c>
      <c r="B423" s="3">
        <v>43</v>
      </c>
      <c r="C423" s="3">
        <v>98</v>
      </c>
    </row>
    <row r="424" spans="1:3" ht="15.75" thickBot="1">
      <c r="A424" s="3">
        <v>5450</v>
      </c>
      <c r="B424" s="3">
        <v>22</v>
      </c>
      <c r="C424" s="3">
        <v>124</v>
      </c>
    </row>
    <row r="425" spans="1:3" ht="15.75" thickBot="1">
      <c r="A425" s="3">
        <v>58823</v>
      </c>
      <c r="B425" s="3">
        <v>34</v>
      </c>
      <c r="C425" s="3">
        <v>365</v>
      </c>
    </row>
    <row r="426" spans="1:3" ht="15.75" thickBot="1">
      <c r="A426" s="3">
        <v>43079</v>
      </c>
      <c r="B426" s="3">
        <v>44</v>
      </c>
      <c r="C426" s="3">
        <v>140</v>
      </c>
    </row>
    <row r="427" spans="1:3" ht="15.75" thickBot="1">
      <c r="A427" s="3">
        <v>2213</v>
      </c>
      <c r="B427" s="3">
        <v>39</v>
      </c>
      <c r="C427" s="3">
        <v>171</v>
      </c>
    </row>
    <row r="428" spans="1:3" ht="15.75" thickBot="1">
      <c r="A428" s="3">
        <v>32738</v>
      </c>
      <c r="B428" s="3">
        <v>30</v>
      </c>
      <c r="C428" s="3">
        <v>56</v>
      </c>
    </row>
    <row r="429" spans="1:3" ht="15.75" thickBot="1">
      <c r="A429" s="3">
        <v>19326</v>
      </c>
      <c r="B429" s="3">
        <v>36</v>
      </c>
      <c r="C429" s="3">
        <v>202</v>
      </c>
    </row>
    <row r="430" spans="1:3" ht="15.75" thickBot="1">
      <c r="A430" s="3">
        <v>35490</v>
      </c>
      <c r="B430" s="3">
        <v>44</v>
      </c>
      <c r="C430" s="3">
        <v>305</v>
      </c>
    </row>
    <row r="431" spans="1:3" ht="15.75" thickBot="1">
      <c r="A431" s="3">
        <v>11706</v>
      </c>
      <c r="B431" s="3">
        <v>29</v>
      </c>
      <c r="C431" s="3">
        <v>171</v>
      </c>
    </row>
    <row r="432" spans="1:3" ht="15.75" thickBot="1">
      <c r="A432" s="3">
        <v>54783</v>
      </c>
      <c r="B432" s="3">
        <v>37</v>
      </c>
      <c r="C432" s="3">
        <v>194</v>
      </c>
    </row>
    <row r="433" spans="1:3" ht="15.75" thickBot="1">
      <c r="A433" s="3">
        <v>55320</v>
      </c>
      <c r="B433" s="3">
        <v>30</v>
      </c>
      <c r="C433" s="3">
        <v>165</v>
      </c>
    </row>
    <row r="434" spans="1:3" ht="15.75" thickBot="1">
      <c r="A434" s="3">
        <v>50627</v>
      </c>
      <c r="B434" s="3">
        <v>38</v>
      </c>
      <c r="C434" s="3">
        <v>142</v>
      </c>
    </row>
    <row r="435" spans="1:3" ht="15.75" thickBot="1">
      <c r="A435" s="3">
        <v>5150</v>
      </c>
      <c r="B435" s="3">
        <v>39</v>
      </c>
      <c r="C435" s="3">
        <v>596</v>
      </c>
    </row>
    <row r="436" spans="1:3" ht="15.75" thickBot="1">
      <c r="A436" s="3">
        <v>39029</v>
      </c>
      <c r="B436" s="3">
        <v>41</v>
      </c>
      <c r="C436" s="3">
        <v>155</v>
      </c>
    </row>
    <row r="437" spans="1:3" ht="15.75" thickBot="1">
      <c r="A437" s="3">
        <v>37780</v>
      </c>
      <c r="B437" s="3">
        <v>23</v>
      </c>
      <c r="C437" s="3">
        <v>146</v>
      </c>
    </row>
    <row r="438" spans="1:3" ht="15.75" thickBot="1">
      <c r="A438" s="3">
        <v>31551</v>
      </c>
      <c r="B438" s="3">
        <v>22</v>
      </c>
      <c r="C438" s="3">
        <v>286</v>
      </c>
    </row>
    <row r="439" spans="1:3" ht="15.75" thickBot="1">
      <c r="A439" s="3">
        <v>29794</v>
      </c>
      <c r="B439" s="3">
        <v>35</v>
      </c>
      <c r="C439" s="3">
        <v>54</v>
      </c>
    </row>
    <row r="440" spans="1:3" ht="15.75" thickBot="1">
      <c r="A440" s="3">
        <v>36339</v>
      </c>
      <c r="B440" s="3">
        <v>46</v>
      </c>
      <c r="C440" s="3">
        <v>241</v>
      </c>
    </row>
    <row r="441" spans="1:3" ht="15.75" thickBot="1">
      <c r="A441" s="3">
        <v>20988</v>
      </c>
      <c r="B441" s="3">
        <v>39</v>
      </c>
      <c r="C441" s="3">
        <v>128</v>
      </c>
    </row>
    <row r="442" spans="1:3" ht="15.75" thickBot="1">
      <c r="A442" s="3">
        <v>20856</v>
      </c>
      <c r="B442" s="3">
        <v>41</v>
      </c>
      <c r="C442" s="3">
        <v>83</v>
      </c>
    </row>
    <row r="443" spans="1:3" ht="15.75" thickBot="1">
      <c r="A443" s="3">
        <v>42334</v>
      </c>
      <c r="B443" s="3">
        <v>31</v>
      </c>
      <c r="C443" s="3">
        <v>150</v>
      </c>
    </row>
    <row r="444" spans="1:3" ht="15.75" thickBot="1">
      <c r="A444" s="3">
        <v>4723</v>
      </c>
      <c r="B444" s="3">
        <v>31</v>
      </c>
      <c r="C444" s="3">
        <v>339</v>
      </c>
    </row>
    <row r="445" spans="1:3" ht="15.75" thickBot="1">
      <c r="A445" s="3">
        <v>26801</v>
      </c>
      <c r="B445" s="3">
        <v>33</v>
      </c>
      <c r="C445" s="3">
        <v>174</v>
      </c>
    </row>
    <row r="446" spans="1:3" ht="15.75" thickBot="1">
      <c r="A446" s="3">
        <v>43418</v>
      </c>
      <c r="B446" s="3">
        <v>22</v>
      </c>
      <c r="C446" s="3">
        <v>180</v>
      </c>
    </row>
    <row r="447" spans="1:3" ht="15.75" thickBot="1">
      <c r="A447" s="3">
        <v>39433</v>
      </c>
      <c r="B447" s="3">
        <v>52</v>
      </c>
      <c r="C447" s="3">
        <v>168</v>
      </c>
    </row>
    <row r="448" spans="1:3" ht="15.75" thickBot="1">
      <c r="A448" s="3">
        <v>30250</v>
      </c>
      <c r="B448" s="3">
        <v>23</v>
      </c>
      <c r="C448" s="3">
        <v>157</v>
      </c>
    </row>
    <row r="449" spans="1:3" ht="15.75" thickBot="1">
      <c r="A449" s="3">
        <v>56965</v>
      </c>
      <c r="B449" s="3">
        <v>35</v>
      </c>
      <c r="C449" s="3">
        <v>415</v>
      </c>
    </row>
    <row r="450" spans="1:3" ht="15.75" thickBot="1">
      <c r="A450" s="3">
        <v>47063</v>
      </c>
      <c r="B450" s="3">
        <v>39</v>
      </c>
      <c r="C450" s="3">
        <v>68</v>
      </c>
    </row>
    <row r="451" spans="1:3" ht="15.75" thickBot="1">
      <c r="A451" s="3">
        <v>1282</v>
      </c>
      <c r="B451" s="3">
        <v>42</v>
      </c>
      <c r="C451" s="3">
        <v>38</v>
      </c>
    </row>
    <row r="452" spans="1:3" ht="15.75" thickBot="1">
      <c r="A452" s="3">
        <v>46133</v>
      </c>
      <c r="B452" s="3">
        <v>34</v>
      </c>
      <c r="C452" s="3">
        <v>16</v>
      </c>
    </row>
    <row r="453" spans="1:3" ht="15.75" thickBot="1">
      <c r="A453" s="3">
        <v>27252</v>
      </c>
      <c r="B453" s="3">
        <v>41</v>
      </c>
      <c r="C453" s="3">
        <v>603</v>
      </c>
    </row>
    <row r="454" spans="1:3" ht="15.75" thickBot="1">
      <c r="A454" s="3">
        <v>27415</v>
      </c>
      <c r="B454" s="3">
        <v>32</v>
      </c>
      <c r="C454" s="3">
        <v>237</v>
      </c>
    </row>
    <row r="455" spans="1:3" ht="15.75" thickBot="1">
      <c r="A455" s="3">
        <v>26352</v>
      </c>
      <c r="B455" s="3">
        <v>20</v>
      </c>
      <c r="C455" s="3">
        <v>5</v>
      </c>
    </row>
    <row r="456" spans="1:3" ht="15.75" thickBot="1">
      <c r="A456" s="3">
        <v>23262</v>
      </c>
      <c r="B456" s="3">
        <v>20</v>
      </c>
      <c r="C456" s="3">
        <v>3</v>
      </c>
    </row>
    <row r="457" spans="1:3" ht="15.75" thickBot="1">
      <c r="A457" s="3">
        <v>51462</v>
      </c>
      <c r="B457" s="3">
        <v>21</v>
      </c>
      <c r="C457" s="3">
        <v>201</v>
      </c>
    </row>
    <row r="458" spans="1:3" ht="15.75" thickBot="1">
      <c r="A458" s="3">
        <v>42515</v>
      </c>
      <c r="B458" s="3">
        <v>34</v>
      </c>
      <c r="C458" s="3">
        <v>232</v>
      </c>
    </row>
    <row r="459" spans="1:3" ht="15.75" thickBot="1">
      <c r="A459" s="3">
        <v>25142</v>
      </c>
      <c r="B459" s="3">
        <v>46</v>
      </c>
      <c r="C459" s="3">
        <v>80</v>
      </c>
    </row>
    <row r="460" spans="1:3" ht="15.75" thickBot="1">
      <c r="A460" s="3">
        <v>22943</v>
      </c>
      <c r="B460" s="3">
        <v>31</v>
      </c>
      <c r="C460" s="3">
        <v>43</v>
      </c>
    </row>
    <row r="461" spans="1:3" ht="15.75" thickBot="1">
      <c r="A461" s="3">
        <v>53903</v>
      </c>
      <c r="B461" s="3">
        <v>40</v>
      </c>
      <c r="C461" s="3">
        <v>543</v>
      </c>
    </row>
    <row r="462" spans="1:3" ht="15.75" thickBot="1">
      <c r="A462" s="3">
        <v>47215</v>
      </c>
      <c r="B462" s="3">
        <v>43</v>
      </c>
      <c r="C462" s="3">
        <v>17</v>
      </c>
    </row>
    <row r="463" spans="1:3" ht="15.75" thickBot="1">
      <c r="A463" s="3">
        <v>15099</v>
      </c>
      <c r="B463" s="3">
        <v>22</v>
      </c>
      <c r="C463" s="3">
        <v>99</v>
      </c>
    </row>
    <row r="464" spans="1:3" ht="15.75" thickBot="1">
      <c r="A464" s="3">
        <v>1075</v>
      </c>
      <c r="B464" s="3">
        <v>37</v>
      </c>
      <c r="C464" s="3">
        <v>78</v>
      </c>
    </row>
    <row r="465" spans="1:3" ht="15.75" thickBot="1">
      <c r="A465" s="3">
        <v>51234</v>
      </c>
      <c r="B465" s="3">
        <v>45</v>
      </c>
      <c r="C465" s="3">
        <v>113</v>
      </c>
    </row>
    <row r="466" spans="1:3" ht="15.75" thickBot="1">
      <c r="A466" s="3">
        <v>20400</v>
      </c>
      <c r="B466" s="3">
        <v>24</v>
      </c>
      <c r="C466" s="3">
        <v>179</v>
      </c>
    </row>
    <row r="467" spans="1:3" ht="15.75" thickBot="1">
      <c r="A467" s="3">
        <v>6072</v>
      </c>
      <c r="B467" s="3">
        <v>38</v>
      </c>
      <c r="C467" s="3">
        <v>87</v>
      </c>
    </row>
    <row r="468" spans="1:3" ht="15.75" thickBot="1">
      <c r="A468" s="3">
        <v>24408</v>
      </c>
      <c r="B468" s="3">
        <v>22</v>
      </c>
      <c r="C468" s="3">
        <v>269</v>
      </c>
    </row>
    <row r="469" spans="1:3" ht="15.75" thickBot="1">
      <c r="A469" s="3">
        <v>53996</v>
      </c>
      <c r="B469" s="3">
        <v>46</v>
      </c>
      <c r="C469" s="3">
        <v>61</v>
      </c>
    </row>
    <row r="470" spans="1:3" ht="15.75" thickBot="1">
      <c r="A470" s="3">
        <v>55009</v>
      </c>
      <c r="B470" s="3">
        <v>19</v>
      </c>
      <c r="C470" s="3">
        <v>98</v>
      </c>
    </row>
    <row r="471" spans="1:3" ht="15.75" thickBot="1">
      <c r="A471" s="3">
        <v>31727</v>
      </c>
      <c r="B471" s="3">
        <v>33</v>
      </c>
      <c r="C471" s="3">
        <v>268</v>
      </c>
    </row>
    <row r="472" spans="1:3" ht="15.75" thickBot="1">
      <c r="A472" s="3">
        <v>28588</v>
      </c>
      <c r="B472" s="3">
        <v>44</v>
      </c>
      <c r="C472" s="3">
        <v>47</v>
      </c>
    </row>
    <row r="473" spans="1:3" ht="15.75" thickBot="1">
      <c r="A473" s="3">
        <v>9236</v>
      </c>
      <c r="B473" s="3">
        <v>33</v>
      </c>
      <c r="C473" s="3">
        <v>12</v>
      </c>
    </row>
    <row r="474" spans="1:3" ht="15.75" thickBot="1">
      <c r="A474" s="3">
        <v>41332</v>
      </c>
      <c r="B474" s="3">
        <v>29</v>
      </c>
      <c r="C474" s="3">
        <v>171</v>
      </c>
    </row>
    <row r="475" spans="1:3" ht="15.75" thickBot="1">
      <c r="A475" s="3">
        <v>41586</v>
      </c>
      <c r="B475" s="3">
        <v>23</v>
      </c>
      <c r="C475" s="3">
        <v>118</v>
      </c>
    </row>
    <row r="476" spans="1:3" ht="15.75" thickBot="1">
      <c r="A476" s="3">
        <v>41248</v>
      </c>
      <c r="B476" s="3">
        <v>33</v>
      </c>
      <c r="C476" s="3">
        <v>232</v>
      </c>
    </row>
    <row r="477" spans="1:3" ht="15.75" thickBot="1">
      <c r="A477" s="3">
        <v>28887</v>
      </c>
      <c r="B477" s="3">
        <v>31</v>
      </c>
      <c r="C477" s="3">
        <v>127</v>
      </c>
    </row>
    <row r="478" spans="1:3" ht="15.75" thickBot="1">
      <c r="A478" s="3">
        <v>52921</v>
      </c>
      <c r="B478" s="3">
        <v>35</v>
      </c>
      <c r="C478" s="3">
        <v>133</v>
      </c>
    </row>
    <row r="479" spans="1:3" ht="15.75" thickBot="1">
      <c r="A479" s="3">
        <v>36619</v>
      </c>
      <c r="B479" s="3">
        <v>30</v>
      </c>
      <c r="C479" s="3">
        <v>257</v>
      </c>
    </row>
    <row r="480" spans="1:3" ht="15.75" thickBot="1">
      <c r="A480" s="3">
        <v>11652</v>
      </c>
      <c r="B480" s="3">
        <v>46</v>
      </c>
      <c r="C480" s="3">
        <v>221</v>
      </c>
    </row>
    <row r="481" spans="1:3" ht="15.75" thickBot="1">
      <c r="A481" s="3">
        <v>44588</v>
      </c>
      <c r="B481" s="3">
        <v>34</v>
      </c>
      <c r="C481" s="3">
        <v>94</v>
      </c>
    </row>
    <row r="482" spans="1:3" ht="15.75" thickBot="1">
      <c r="A482" s="3">
        <v>9343</v>
      </c>
      <c r="B482" s="3">
        <v>44</v>
      </c>
      <c r="C482" s="3">
        <v>46</v>
      </c>
    </row>
    <row r="483" spans="1:3" ht="15.75" thickBot="1">
      <c r="A483" s="3">
        <v>22361</v>
      </c>
      <c r="B483" s="3">
        <v>40</v>
      </c>
      <c r="C483" s="3">
        <v>305</v>
      </c>
    </row>
    <row r="484" spans="1:3" ht="15.75" thickBot="1">
      <c r="A484" s="3">
        <v>5427</v>
      </c>
      <c r="B484" s="3">
        <v>46</v>
      </c>
      <c r="C484" s="3">
        <v>179</v>
      </c>
    </row>
    <row r="485" spans="1:3" ht="15.75" thickBot="1">
      <c r="A485" s="3">
        <v>15682</v>
      </c>
      <c r="B485" s="3">
        <v>35</v>
      </c>
      <c r="C485" s="3">
        <v>234</v>
      </c>
    </row>
    <row r="486" spans="1:3" ht="15.75" thickBot="1">
      <c r="A486" s="3">
        <v>8443</v>
      </c>
      <c r="B486" s="3">
        <v>30</v>
      </c>
      <c r="C486" s="3">
        <v>96</v>
      </c>
    </row>
    <row r="487" spans="1:3" ht="15.75" thickBot="1">
      <c r="A487" s="3">
        <v>58443</v>
      </c>
      <c r="B487" s="3">
        <v>24</v>
      </c>
      <c r="C487" s="3">
        <v>408</v>
      </c>
    </row>
    <row r="488" spans="1:3" ht="15.75" thickBot="1">
      <c r="A488" s="3">
        <v>58961</v>
      </c>
      <c r="B488" s="3">
        <v>41</v>
      </c>
      <c r="C488" s="3">
        <v>10</v>
      </c>
    </row>
    <row r="489" spans="1:3" ht="15.75" thickBot="1">
      <c r="A489" s="3">
        <v>8687</v>
      </c>
      <c r="B489" s="3">
        <v>28</v>
      </c>
      <c r="C489" s="3">
        <v>75</v>
      </c>
    </row>
    <row r="490" spans="1:3" ht="15.75" thickBot="1">
      <c r="A490" s="3">
        <v>29317</v>
      </c>
      <c r="B490" s="3">
        <v>34</v>
      </c>
      <c r="C490" s="3">
        <v>78</v>
      </c>
    </row>
    <row r="491" spans="1:3" ht="15.75" thickBot="1">
      <c r="A491" s="3">
        <v>37538</v>
      </c>
      <c r="B491" s="3">
        <v>27</v>
      </c>
      <c r="C491" s="3">
        <v>100</v>
      </c>
    </row>
    <row r="492" spans="1:3" ht="15.75" thickBot="1">
      <c r="A492" s="3">
        <v>2986</v>
      </c>
      <c r="B492" s="3">
        <v>37</v>
      </c>
      <c r="C492" s="3">
        <v>68</v>
      </c>
    </row>
    <row r="493" spans="1:3" ht="15.75" thickBot="1">
      <c r="A493" s="3">
        <v>49210</v>
      </c>
      <c r="B493" s="3">
        <v>41</v>
      </c>
      <c r="C493" s="3">
        <v>402</v>
      </c>
    </row>
    <row r="494" spans="1:3" ht="15.75" thickBot="1">
      <c r="A494" s="3">
        <v>55679</v>
      </c>
      <c r="B494" s="3">
        <v>57</v>
      </c>
      <c r="C494" s="3">
        <v>407</v>
      </c>
    </row>
    <row r="495" spans="1:3" ht="15.75" thickBot="1">
      <c r="A495" s="3">
        <v>37561</v>
      </c>
      <c r="B495" s="3">
        <v>50</v>
      </c>
      <c r="C495" s="3">
        <v>475</v>
      </c>
    </row>
    <row r="496" spans="1:3" ht="15.75" thickBot="1">
      <c r="A496" s="3">
        <v>18658</v>
      </c>
      <c r="B496" s="3">
        <v>43</v>
      </c>
      <c r="C496" s="3">
        <v>86</v>
      </c>
    </row>
    <row r="497" spans="1:3" ht="15.75" thickBot="1">
      <c r="A497" s="3">
        <v>48783</v>
      </c>
      <c r="B497" s="3">
        <v>38</v>
      </c>
      <c r="C497" s="3">
        <v>272</v>
      </c>
    </row>
    <row r="498" spans="1:3" ht="15.75" thickBot="1">
      <c r="A498" s="3">
        <v>59148</v>
      </c>
      <c r="B498" s="3">
        <v>44</v>
      </c>
      <c r="C498" s="3">
        <v>67</v>
      </c>
    </row>
    <row r="499" spans="1:3" ht="15.75" thickBot="1">
      <c r="A499" s="3">
        <v>41884</v>
      </c>
      <c r="B499" s="3">
        <v>25</v>
      </c>
      <c r="C499" s="3">
        <v>278</v>
      </c>
    </row>
    <row r="500" spans="1:3" ht="15.75" thickBot="1">
      <c r="A500" s="3">
        <v>10864</v>
      </c>
      <c r="B500" s="3">
        <v>34</v>
      </c>
      <c r="C500" s="3">
        <v>487</v>
      </c>
    </row>
    <row r="501" spans="1:3" ht="15.75" thickBot="1">
      <c r="A501" s="3">
        <v>50839</v>
      </c>
      <c r="B501" s="3">
        <v>25</v>
      </c>
      <c r="C501" s="3">
        <v>95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7AEC9A-F369-4F99-B582-B077BEFB0517}">
  <dimension ref="A1:M8"/>
  <sheetViews>
    <sheetView workbookViewId="0">
      <selection sqref="A1:D1"/>
    </sheetView>
  </sheetViews>
  <sheetFormatPr defaultRowHeight="15"/>
  <cols>
    <col min="12" max="12" width="13.140625" customWidth="1"/>
    <col min="13" max="13" width="17" customWidth="1"/>
  </cols>
  <sheetData>
    <row r="1" spans="1:13" ht="30.75" thickBot="1">
      <c r="A1" s="8" t="s">
        <v>17</v>
      </c>
      <c r="B1" s="9"/>
      <c r="C1" s="9"/>
      <c r="D1" s="10"/>
      <c r="E1" s="21"/>
      <c r="F1" s="8" t="s">
        <v>18</v>
      </c>
      <c r="G1" s="9"/>
      <c r="H1" s="9"/>
      <c r="I1" s="10"/>
      <c r="J1" s="4"/>
      <c r="K1" s="4"/>
      <c r="L1" s="11" t="s">
        <v>33</v>
      </c>
      <c r="M1" s="11" t="s">
        <v>34</v>
      </c>
    </row>
    <row r="2" spans="1:13" ht="26.25" thickBot="1">
      <c r="A2" s="12" t="s">
        <v>19</v>
      </c>
      <c r="B2" s="13" t="s">
        <v>20</v>
      </c>
      <c r="C2" s="13" t="s">
        <v>21</v>
      </c>
      <c r="D2" s="13" t="s">
        <v>22</v>
      </c>
      <c r="E2" s="21"/>
      <c r="F2" s="12" t="s">
        <v>19</v>
      </c>
      <c r="G2" s="13" t="s">
        <v>20</v>
      </c>
      <c r="H2" s="13" t="s">
        <v>21</v>
      </c>
      <c r="I2" s="13" t="s">
        <v>22</v>
      </c>
      <c r="J2" s="4"/>
      <c r="K2" s="4"/>
      <c r="L2" s="22">
        <v>0.816778</v>
      </c>
      <c r="M2" s="22" t="s">
        <v>35</v>
      </c>
    </row>
    <row r="3" spans="1:13" ht="16.5" thickTop="1" thickBot="1">
      <c r="A3" s="14">
        <v>1</v>
      </c>
      <c r="B3" s="15">
        <v>3</v>
      </c>
      <c r="C3" s="15">
        <v>2</v>
      </c>
      <c r="D3" s="15">
        <v>5</v>
      </c>
      <c r="E3" s="21"/>
      <c r="F3" s="14">
        <v>1</v>
      </c>
      <c r="G3" s="16" t="s">
        <v>23</v>
      </c>
      <c r="H3" s="16" t="s">
        <v>24</v>
      </c>
      <c r="I3" s="15">
        <v>5</v>
      </c>
      <c r="J3" s="4"/>
      <c r="K3" s="4"/>
      <c r="L3" s="4"/>
      <c r="M3" s="4"/>
    </row>
    <row r="4" spans="1:13" ht="15.75" thickBot="1">
      <c r="A4" s="14">
        <v>2</v>
      </c>
      <c r="B4" s="15">
        <v>24</v>
      </c>
      <c r="C4" s="15">
        <v>23</v>
      </c>
      <c r="D4" s="15">
        <v>47</v>
      </c>
      <c r="E4" s="21"/>
      <c r="F4" s="14">
        <v>2</v>
      </c>
      <c r="G4" s="16" t="s">
        <v>25</v>
      </c>
      <c r="H4" s="16" t="s">
        <v>26</v>
      </c>
      <c r="I4" s="15">
        <v>47</v>
      </c>
      <c r="J4" s="4"/>
      <c r="K4" s="4"/>
      <c r="L4" s="4"/>
      <c r="M4" s="4"/>
    </row>
    <row r="5" spans="1:13" ht="15.75" thickBot="1">
      <c r="A5" s="14">
        <v>3</v>
      </c>
      <c r="B5" s="15">
        <v>57</v>
      </c>
      <c r="C5" s="15">
        <v>47</v>
      </c>
      <c r="D5" s="15">
        <v>104</v>
      </c>
      <c r="E5" s="21"/>
      <c r="F5" s="14">
        <v>3</v>
      </c>
      <c r="G5" s="16" t="s">
        <v>27</v>
      </c>
      <c r="H5" s="16" t="s">
        <v>28</v>
      </c>
      <c r="I5" s="15">
        <v>104</v>
      </c>
      <c r="J5" s="4"/>
      <c r="K5" s="4"/>
      <c r="L5" s="4"/>
      <c r="M5" s="4"/>
    </row>
    <row r="6" spans="1:13" ht="15.75" thickBot="1">
      <c r="A6" s="14">
        <v>4</v>
      </c>
      <c r="B6" s="15">
        <v>20</v>
      </c>
      <c r="C6" s="15">
        <v>23</v>
      </c>
      <c r="D6" s="15">
        <v>43</v>
      </c>
      <c r="E6" s="21"/>
      <c r="F6" s="14">
        <v>4</v>
      </c>
      <c r="G6" s="16" t="s">
        <v>29</v>
      </c>
      <c r="H6" s="16" t="s">
        <v>30</v>
      </c>
      <c r="I6" s="15">
        <v>43</v>
      </c>
      <c r="J6" s="4"/>
      <c r="K6" s="4"/>
      <c r="L6" s="23" t="s">
        <v>36</v>
      </c>
      <c r="M6" s="4"/>
    </row>
    <row r="7" spans="1:13" ht="15.75" thickBot="1">
      <c r="A7" s="17">
        <v>5</v>
      </c>
      <c r="B7" s="18"/>
      <c r="C7" s="18">
        <v>1</v>
      </c>
      <c r="D7" s="18">
        <v>1</v>
      </c>
      <c r="E7" s="21"/>
      <c r="F7" s="17">
        <v>5</v>
      </c>
      <c r="G7" s="19" t="s">
        <v>31</v>
      </c>
      <c r="H7" s="19" t="s">
        <v>32</v>
      </c>
      <c r="I7" s="18">
        <v>1</v>
      </c>
      <c r="J7" s="4"/>
      <c r="K7" s="4"/>
      <c r="L7" s="24" t="s">
        <v>37</v>
      </c>
      <c r="M7" s="4"/>
    </row>
    <row r="8" spans="1:13" ht="27" thickTop="1" thickBot="1">
      <c r="A8" s="20" t="s">
        <v>22</v>
      </c>
      <c r="B8" s="20">
        <v>104</v>
      </c>
      <c r="C8" s="20">
        <v>96</v>
      </c>
      <c r="D8" s="20">
        <v>200</v>
      </c>
      <c r="E8" s="21"/>
      <c r="F8" s="20" t="s">
        <v>22</v>
      </c>
      <c r="G8" s="20">
        <v>104</v>
      </c>
      <c r="H8" s="20">
        <v>96</v>
      </c>
      <c r="I8" s="20">
        <v>200</v>
      </c>
      <c r="J8" s="4"/>
      <c r="K8" s="4"/>
      <c r="L8" s="4"/>
      <c r="M8" s="4"/>
    </row>
  </sheetData>
  <mergeCells count="2">
    <mergeCell ref="A1:D1"/>
    <mergeCell ref="F1:I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89203-BF85-4FD1-A1BC-7D4A86979169}">
  <dimension ref="A1:I501"/>
  <sheetViews>
    <sheetView workbookViewId="0"/>
  </sheetViews>
  <sheetFormatPr defaultRowHeight="15"/>
  <cols>
    <col min="1" max="1" width="11.42578125" customWidth="1"/>
    <col min="2" max="2" width="10.42578125" customWidth="1"/>
    <col min="3" max="3" width="11.28515625" customWidth="1"/>
    <col min="6" max="6" width="9.7109375" bestFit="1" customWidth="1"/>
    <col min="7" max="7" width="17" customWidth="1"/>
    <col min="8" max="8" width="13.85546875" customWidth="1"/>
    <col min="9" max="9" width="15.140625" customWidth="1"/>
  </cols>
  <sheetData>
    <row r="1" spans="1:9" ht="30.75" thickBot="1">
      <c r="A1" s="1" t="s">
        <v>0</v>
      </c>
      <c r="B1" s="1" t="s">
        <v>1</v>
      </c>
      <c r="C1" s="1" t="s">
        <v>38</v>
      </c>
      <c r="F1" s="6" t="s">
        <v>39</v>
      </c>
      <c r="G1" s="6" t="s">
        <v>16</v>
      </c>
      <c r="H1" s="6" t="s">
        <v>41</v>
      </c>
      <c r="I1" s="6" t="s">
        <v>40</v>
      </c>
    </row>
    <row r="2" spans="1:9" ht="15.75" thickBot="1">
      <c r="A2" s="2">
        <v>41307</v>
      </c>
      <c r="B2" s="2">
        <v>41</v>
      </c>
      <c r="C2" s="2">
        <v>186996</v>
      </c>
      <c r="F2" s="26">
        <f xml:space="preserve"> (I2 + (H2 * B2))</f>
        <v>186455.70101915396</v>
      </c>
      <c r="G2">
        <f>CORREL(C2:C501, B2:B501)</f>
        <v>0.25477125452186167</v>
      </c>
      <c r="H2" s="25">
        <f>LINEST(C2:C501,B2:B501)</f>
        <v>3946.8569343265235</v>
      </c>
      <c r="I2" s="26">
        <v>24634.5667117665</v>
      </c>
    </row>
    <row r="3" spans="1:9" ht="15.75" thickBot="1">
      <c r="A3" s="2">
        <v>46003</v>
      </c>
      <c r="B3" s="2">
        <v>48</v>
      </c>
      <c r="C3" s="2">
        <v>212721</v>
      </c>
    </row>
    <row r="4" spans="1:9" ht="15.75" thickBot="1">
      <c r="A4" s="2">
        <v>18665</v>
      </c>
      <c r="B4" s="2">
        <v>26</v>
      </c>
      <c r="C4" s="2">
        <v>129236</v>
      </c>
    </row>
    <row r="5" spans="1:9" ht="15.75" thickBot="1">
      <c r="A5" s="2">
        <v>11564</v>
      </c>
      <c r="B5" s="2">
        <v>36</v>
      </c>
      <c r="C5" s="2">
        <v>164546</v>
      </c>
    </row>
    <row r="6" spans="1:9" ht="15.75" thickBot="1">
      <c r="A6" s="2">
        <v>14366</v>
      </c>
      <c r="B6" s="2">
        <v>22</v>
      </c>
      <c r="C6" s="2">
        <v>109203</v>
      </c>
    </row>
    <row r="7" spans="1:9" ht="15.75" thickBot="1">
      <c r="A7" s="2">
        <v>13878</v>
      </c>
      <c r="B7" s="2">
        <v>29</v>
      </c>
      <c r="C7" s="2">
        <v>136478</v>
      </c>
    </row>
    <row r="8" spans="1:9" ht="15.75" thickBot="1">
      <c r="A8" s="2">
        <v>31370</v>
      </c>
      <c r="B8" s="2">
        <v>24</v>
      </c>
      <c r="C8" s="2">
        <v>116122</v>
      </c>
    </row>
    <row r="9" spans="1:9" ht="15.75" thickBot="1">
      <c r="A9" s="2">
        <v>27714</v>
      </c>
      <c r="B9" s="2">
        <v>30</v>
      </c>
      <c r="C9" s="2">
        <v>146324</v>
      </c>
    </row>
    <row r="10" spans="1:9" ht="15.75" thickBot="1">
      <c r="A10" s="2">
        <v>7666</v>
      </c>
      <c r="B10" s="2">
        <v>44</v>
      </c>
      <c r="C10" s="2">
        <v>202283</v>
      </c>
    </row>
    <row r="11" spans="1:9" ht="15.75" thickBot="1">
      <c r="A11" s="2">
        <v>6483</v>
      </c>
      <c r="B11" s="2">
        <v>21</v>
      </c>
      <c r="C11" s="2">
        <v>103526</v>
      </c>
    </row>
    <row r="12" spans="1:9" ht="15.75" thickBot="1">
      <c r="A12" s="2">
        <v>28105</v>
      </c>
      <c r="B12" s="2">
        <v>18</v>
      </c>
      <c r="C12" s="2">
        <v>91428</v>
      </c>
    </row>
    <row r="13" spans="1:9" ht="15.75" thickBot="1">
      <c r="A13" s="2">
        <v>44724</v>
      </c>
      <c r="B13" s="2">
        <v>28</v>
      </c>
      <c r="C13" s="2">
        <v>139681</v>
      </c>
    </row>
    <row r="14" spans="1:9" ht="15.75" thickBot="1">
      <c r="A14" s="2">
        <v>35666</v>
      </c>
      <c r="B14" s="2">
        <v>24</v>
      </c>
      <c r="C14" s="2">
        <v>114201</v>
      </c>
    </row>
    <row r="15" spans="1:9" ht="15.75" thickBot="1">
      <c r="A15" s="2">
        <v>25286</v>
      </c>
      <c r="B15" s="2">
        <v>18</v>
      </c>
      <c r="C15" s="2">
        <v>100989</v>
      </c>
    </row>
    <row r="16" spans="1:9" ht="15.75" thickBot="1">
      <c r="A16" s="2">
        <v>6511</v>
      </c>
      <c r="B16" s="2">
        <v>41</v>
      </c>
      <c r="C16" s="2">
        <v>191808</v>
      </c>
    </row>
    <row r="17" spans="1:3" ht="15.75" thickBot="1">
      <c r="A17" s="2">
        <v>32749</v>
      </c>
      <c r="B17" s="2">
        <v>31</v>
      </c>
      <c r="C17" s="2">
        <v>140190</v>
      </c>
    </row>
    <row r="18" spans="1:3" ht="15.75" thickBot="1">
      <c r="A18" s="2">
        <v>35690</v>
      </c>
      <c r="B18" s="2">
        <v>42</v>
      </c>
      <c r="C18" s="2">
        <v>183603</v>
      </c>
    </row>
    <row r="19" spans="1:3" ht="15.75" thickBot="1">
      <c r="A19" s="2">
        <v>44904</v>
      </c>
      <c r="B19" s="2">
        <v>28</v>
      </c>
      <c r="C19" s="2">
        <v>142455</v>
      </c>
    </row>
    <row r="20" spans="1:3" ht="15.75" thickBot="1">
      <c r="A20" s="2">
        <v>24490</v>
      </c>
      <c r="B20" s="2">
        <v>29</v>
      </c>
      <c r="C20" s="2">
        <v>131661</v>
      </c>
    </row>
    <row r="21" spans="1:3" ht="15.75" thickBot="1">
      <c r="A21" s="2">
        <v>39028</v>
      </c>
      <c r="B21" s="2">
        <v>41</v>
      </c>
      <c r="C21" s="2">
        <v>178841</v>
      </c>
    </row>
    <row r="22" spans="1:3" ht="15.75" thickBot="1">
      <c r="A22" s="2">
        <v>55264</v>
      </c>
      <c r="B22" s="2">
        <v>18</v>
      </c>
      <c r="C22" s="2">
        <v>103640</v>
      </c>
    </row>
    <row r="23" spans="1:3" ht="15.75" thickBot="1">
      <c r="A23" s="2">
        <v>9700</v>
      </c>
      <c r="B23" s="2">
        <v>34</v>
      </c>
      <c r="C23" s="2">
        <v>166815</v>
      </c>
    </row>
    <row r="24" spans="1:3" ht="15.75" thickBot="1">
      <c r="A24" s="2">
        <v>49719</v>
      </c>
      <c r="B24" s="2">
        <v>27</v>
      </c>
      <c r="C24" s="2">
        <v>122561</v>
      </c>
    </row>
    <row r="25" spans="1:3" ht="15.75" thickBot="1">
      <c r="A25" s="2">
        <v>56184</v>
      </c>
      <c r="B25" s="2">
        <v>33</v>
      </c>
      <c r="C25" s="2">
        <v>163892</v>
      </c>
    </row>
    <row r="26" spans="1:3" ht="15.75" thickBot="1">
      <c r="A26" s="2">
        <v>50258</v>
      </c>
      <c r="B26" s="2">
        <v>30</v>
      </c>
      <c r="C26" s="2">
        <v>152110</v>
      </c>
    </row>
    <row r="27" spans="1:3" ht="15.75" thickBot="1">
      <c r="A27" s="2">
        <v>9333</v>
      </c>
      <c r="B27" s="2">
        <v>40</v>
      </c>
      <c r="C27" s="2">
        <v>191739</v>
      </c>
    </row>
    <row r="28" spans="1:3" ht="15.75" thickBot="1">
      <c r="A28" s="2">
        <v>41993</v>
      </c>
      <c r="B28" s="2">
        <v>43</v>
      </c>
      <c r="C28" s="2">
        <v>184613</v>
      </c>
    </row>
    <row r="29" spans="1:3" ht="15.75" thickBot="1">
      <c r="A29" s="2">
        <v>41943</v>
      </c>
      <c r="B29" s="2">
        <v>39</v>
      </c>
      <c r="C29" s="2">
        <v>168320</v>
      </c>
    </row>
    <row r="30" spans="1:3" ht="15.75" thickBot="1">
      <c r="A30" s="2">
        <v>6939</v>
      </c>
      <c r="B30" s="2">
        <v>34</v>
      </c>
      <c r="C30" s="2">
        <v>148565</v>
      </c>
    </row>
    <row r="31" spans="1:3" ht="15.75" thickBot="1">
      <c r="A31" s="2">
        <v>43497</v>
      </c>
      <c r="B31" s="2">
        <v>33</v>
      </c>
      <c r="C31" s="2">
        <v>165611</v>
      </c>
    </row>
    <row r="32" spans="1:3" ht="15.75" thickBot="1">
      <c r="A32" s="2">
        <v>8698</v>
      </c>
      <c r="B32" s="2">
        <v>18</v>
      </c>
      <c r="C32" s="2">
        <v>84602</v>
      </c>
    </row>
    <row r="33" spans="1:3" ht="15.75" thickBot="1">
      <c r="A33" s="2">
        <v>52563</v>
      </c>
      <c r="B33" s="2">
        <v>24</v>
      </c>
      <c r="C33" s="2">
        <v>108236</v>
      </c>
    </row>
    <row r="34" spans="1:3" ht="15.75" thickBot="1">
      <c r="A34" s="2">
        <v>18237</v>
      </c>
      <c r="B34" s="2">
        <v>39</v>
      </c>
      <c r="C34" s="2">
        <v>167245</v>
      </c>
    </row>
    <row r="35" spans="1:3" ht="15.75" thickBot="1">
      <c r="A35" s="2">
        <v>34408</v>
      </c>
      <c r="B35" s="2">
        <v>23</v>
      </c>
      <c r="C35" s="2">
        <v>126755</v>
      </c>
    </row>
    <row r="36" spans="1:3" ht="15.75" thickBot="1">
      <c r="A36" s="2">
        <v>43702</v>
      </c>
      <c r="B36" s="2">
        <v>38</v>
      </c>
      <c r="C36" s="2">
        <v>162784</v>
      </c>
    </row>
    <row r="37" spans="1:3" ht="15.75" thickBot="1">
      <c r="A37" s="2">
        <v>5941</v>
      </c>
      <c r="B37" s="2">
        <v>49</v>
      </c>
      <c r="C37" s="2">
        <v>204477</v>
      </c>
    </row>
    <row r="38" spans="1:3" ht="15.75" thickBot="1">
      <c r="A38" s="2">
        <v>8680</v>
      </c>
      <c r="B38" s="2">
        <v>32</v>
      </c>
      <c r="C38" s="2">
        <v>135448</v>
      </c>
    </row>
    <row r="39" spans="1:3" ht="15.75" thickBot="1">
      <c r="A39" s="2">
        <v>4836</v>
      </c>
      <c r="B39" s="2">
        <v>34</v>
      </c>
      <c r="C39" s="2">
        <v>175159</v>
      </c>
    </row>
    <row r="40" spans="1:3" ht="15.75" thickBot="1">
      <c r="A40" s="2">
        <v>44123</v>
      </c>
      <c r="B40" s="2">
        <v>48</v>
      </c>
      <c r="C40" s="2">
        <v>231296</v>
      </c>
    </row>
    <row r="41" spans="1:3" ht="15.75" thickBot="1">
      <c r="A41" s="2">
        <v>47958</v>
      </c>
      <c r="B41" s="2">
        <v>37</v>
      </c>
      <c r="C41" s="2">
        <v>187920</v>
      </c>
    </row>
    <row r="42" spans="1:3" ht="15.75" thickBot="1">
      <c r="A42" s="2">
        <v>37627</v>
      </c>
      <c r="B42" s="2">
        <v>50</v>
      </c>
      <c r="C42" s="2">
        <v>239602</v>
      </c>
    </row>
    <row r="43" spans="1:3" ht="15.75" thickBot="1">
      <c r="A43" s="2">
        <v>45665</v>
      </c>
      <c r="B43" s="2">
        <v>22</v>
      </c>
      <c r="C43" s="2">
        <v>129199</v>
      </c>
    </row>
    <row r="44" spans="1:3" ht="15.75" thickBot="1">
      <c r="A44" s="2">
        <v>4689</v>
      </c>
      <c r="B44" s="2">
        <v>27</v>
      </c>
      <c r="C44" s="2">
        <v>112955</v>
      </c>
    </row>
    <row r="45" spans="1:3" ht="15.75" thickBot="1">
      <c r="A45" s="2">
        <v>16901</v>
      </c>
      <c r="B45" s="2">
        <v>34</v>
      </c>
      <c r="C45" s="2">
        <v>140177</v>
      </c>
    </row>
    <row r="46" spans="1:3" ht="15.75" thickBot="1">
      <c r="A46" s="2">
        <v>55861</v>
      </c>
      <c r="B46" s="2">
        <v>36</v>
      </c>
      <c r="C46" s="2">
        <v>185766</v>
      </c>
    </row>
    <row r="47" spans="1:3" ht="15.75" thickBot="1">
      <c r="A47" s="2">
        <v>57699</v>
      </c>
      <c r="B47" s="2">
        <v>47</v>
      </c>
      <c r="C47" s="2">
        <v>229296</v>
      </c>
    </row>
    <row r="48" spans="1:3" ht="15.75" thickBot="1">
      <c r="A48" s="2">
        <v>11686</v>
      </c>
      <c r="B48" s="2">
        <v>35</v>
      </c>
      <c r="C48" s="2">
        <v>142505</v>
      </c>
    </row>
    <row r="49" spans="1:3" ht="15.75" thickBot="1">
      <c r="A49" s="2">
        <v>54674</v>
      </c>
      <c r="B49" s="2">
        <v>33</v>
      </c>
      <c r="C49" s="2">
        <v>134568</v>
      </c>
    </row>
    <row r="50" spans="1:3" ht="15.75" thickBot="1">
      <c r="A50" s="2">
        <v>16761</v>
      </c>
      <c r="B50" s="2">
        <v>37</v>
      </c>
      <c r="C50" s="2">
        <v>191579</v>
      </c>
    </row>
    <row r="51" spans="1:3" ht="15.75" thickBot="1">
      <c r="A51" s="2">
        <v>43573</v>
      </c>
      <c r="B51" s="2">
        <v>32</v>
      </c>
      <c r="C51" s="2">
        <v>129347</v>
      </c>
    </row>
    <row r="52" spans="1:3" ht="15.75" thickBot="1">
      <c r="A52" s="2">
        <v>57979</v>
      </c>
      <c r="B52" s="2">
        <v>35</v>
      </c>
      <c r="C52" s="2">
        <v>140314</v>
      </c>
    </row>
    <row r="53" spans="1:3" ht="15.75" thickBot="1">
      <c r="A53" s="2">
        <v>26314</v>
      </c>
      <c r="B53" s="2">
        <v>27</v>
      </c>
      <c r="C53" s="2">
        <v>108335</v>
      </c>
    </row>
    <row r="54" spans="1:3" ht="15.75" thickBot="1">
      <c r="A54" s="2">
        <v>39409</v>
      </c>
      <c r="B54" s="2">
        <v>36</v>
      </c>
      <c r="C54" s="2">
        <v>189787</v>
      </c>
    </row>
    <row r="55" spans="1:3" ht="15.75" thickBot="1">
      <c r="A55" s="2">
        <v>19629</v>
      </c>
      <c r="B55" s="2">
        <v>38</v>
      </c>
      <c r="C55" s="2">
        <v>197889</v>
      </c>
    </row>
    <row r="56" spans="1:3" ht="15.75" thickBot="1">
      <c r="A56" s="2">
        <v>14069</v>
      </c>
      <c r="B56" s="2">
        <v>18</v>
      </c>
      <c r="C56" s="2">
        <v>118960</v>
      </c>
    </row>
    <row r="57" spans="1:3" ht="15.75" thickBot="1">
      <c r="A57" s="2">
        <v>24424</v>
      </c>
      <c r="B57" s="2">
        <v>43</v>
      </c>
      <c r="C57" s="2">
        <v>170859</v>
      </c>
    </row>
    <row r="58" spans="1:3" ht="15.75" thickBot="1">
      <c r="A58" s="2">
        <v>39346</v>
      </c>
      <c r="B58" s="2">
        <v>51</v>
      </c>
      <c r="C58" s="2">
        <v>201096</v>
      </c>
    </row>
    <row r="59" spans="1:3" ht="15.75" thickBot="1">
      <c r="A59" s="2">
        <v>59045</v>
      </c>
      <c r="B59" s="2">
        <v>38</v>
      </c>
      <c r="C59" s="2">
        <v>149612</v>
      </c>
    </row>
    <row r="60" spans="1:3" ht="15.75" thickBot="1">
      <c r="A60" s="2">
        <v>8502</v>
      </c>
      <c r="B60" s="2">
        <v>35</v>
      </c>
      <c r="C60" s="2">
        <v>188297</v>
      </c>
    </row>
    <row r="61" spans="1:3" ht="15.75" thickBot="1">
      <c r="A61" s="2">
        <v>38528</v>
      </c>
      <c r="B61" s="2">
        <v>26</v>
      </c>
      <c r="C61" s="2">
        <v>154157</v>
      </c>
    </row>
    <row r="62" spans="1:3" ht="15.75" thickBot="1">
      <c r="A62" s="2">
        <v>15480</v>
      </c>
      <c r="B62" s="2">
        <v>26</v>
      </c>
      <c r="C62" s="2">
        <v>156277</v>
      </c>
    </row>
    <row r="63" spans="1:3" ht="15.75" thickBot="1">
      <c r="A63" s="2">
        <v>2841</v>
      </c>
      <c r="B63" s="2">
        <v>21</v>
      </c>
      <c r="C63" s="2">
        <v>136583</v>
      </c>
    </row>
    <row r="64" spans="1:3" ht="15.75" thickBot="1">
      <c r="A64" s="2">
        <v>5395</v>
      </c>
      <c r="B64" s="2">
        <v>46</v>
      </c>
      <c r="C64" s="2">
        <v>235260</v>
      </c>
    </row>
    <row r="65" spans="1:3" ht="15.75" thickBot="1">
      <c r="A65" s="2">
        <v>47390</v>
      </c>
      <c r="B65" s="2">
        <v>38</v>
      </c>
      <c r="C65" s="2">
        <v>145492</v>
      </c>
    </row>
    <row r="66" spans="1:3" ht="15.75" thickBot="1">
      <c r="A66" s="2">
        <v>54903</v>
      </c>
      <c r="B66" s="2">
        <v>25</v>
      </c>
      <c r="C66" s="2">
        <v>93754</v>
      </c>
    </row>
    <row r="67" spans="1:3" ht="15.75" thickBot="1">
      <c r="A67" s="2">
        <v>35957</v>
      </c>
      <c r="B67" s="2">
        <v>43</v>
      </c>
      <c r="C67" s="2">
        <v>224424</v>
      </c>
    </row>
    <row r="68" spans="1:3" ht="15.75" thickBot="1">
      <c r="A68" s="2">
        <v>23031</v>
      </c>
      <c r="B68" s="2">
        <v>18</v>
      </c>
      <c r="C68" s="2">
        <v>125831</v>
      </c>
    </row>
    <row r="69" spans="1:3" ht="15.75" thickBot="1">
      <c r="A69" s="2">
        <v>27436</v>
      </c>
      <c r="B69" s="2">
        <v>38</v>
      </c>
      <c r="C69" s="2">
        <v>143786</v>
      </c>
    </row>
    <row r="70" spans="1:3" ht="15.75" thickBot="1">
      <c r="A70" s="2">
        <v>42270</v>
      </c>
      <c r="B70" s="2">
        <v>23</v>
      </c>
      <c r="C70" s="2">
        <v>83417</v>
      </c>
    </row>
    <row r="71" spans="1:3" ht="15.75" thickBot="1">
      <c r="A71" s="2">
        <v>6658</v>
      </c>
      <c r="B71" s="2">
        <v>33</v>
      </c>
      <c r="C71" s="2">
        <v>187138</v>
      </c>
    </row>
    <row r="72" spans="1:3" ht="15.75" thickBot="1">
      <c r="A72" s="2">
        <v>25220</v>
      </c>
      <c r="B72" s="2">
        <v>45</v>
      </c>
      <c r="C72" s="2">
        <v>234619</v>
      </c>
    </row>
    <row r="73" spans="1:3" ht="15.75" thickBot="1">
      <c r="A73" s="2">
        <v>16026</v>
      </c>
      <c r="B73" s="2">
        <v>36</v>
      </c>
      <c r="C73" s="2">
        <v>134343</v>
      </c>
    </row>
    <row r="74" spans="1:3" ht="15.75" thickBot="1">
      <c r="A74" s="2">
        <v>4474</v>
      </c>
      <c r="B74" s="2">
        <v>44</v>
      </c>
      <c r="C74" s="2">
        <v>230751</v>
      </c>
    </row>
    <row r="75" spans="1:3" ht="15.75" thickBot="1">
      <c r="A75" s="2">
        <v>22909</v>
      </c>
      <c r="B75" s="2">
        <v>41</v>
      </c>
      <c r="C75" s="2">
        <v>153823</v>
      </c>
    </row>
    <row r="76" spans="1:3" ht="15.75" thickBot="1">
      <c r="A76" s="2">
        <v>51243</v>
      </c>
      <c r="B76" s="2">
        <v>24</v>
      </c>
      <c r="C76" s="2">
        <v>152684</v>
      </c>
    </row>
    <row r="77" spans="1:3" ht="15.75" thickBot="1">
      <c r="A77" s="2">
        <v>18796</v>
      </c>
      <c r="B77" s="2">
        <v>42</v>
      </c>
      <c r="C77" s="2">
        <v>225227</v>
      </c>
    </row>
    <row r="78" spans="1:3" ht="15.75" thickBot="1">
      <c r="A78" s="2">
        <v>45618</v>
      </c>
      <c r="B78" s="2">
        <v>50</v>
      </c>
      <c r="C78" s="2">
        <v>187002</v>
      </c>
    </row>
    <row r="79" spans="1:3" ht="15.75" thickBot="1">
      <c r="A79" s="2">
        <v>25721</v>
      </c>
      <c r="B79" s="2">
        <v>30</v>
      </c>
      <c r="C79" s="2">
        <v>179218</v>
      </c>
    </row>
    <row r="80" spans="1:3" ht="15.75" thickBot="1">
      <c r="A80" s="2">
        <v>13116</v>
      </c>
      <c r="B80" s="2">
        <v>39</v>
      </c>
      <c r="C80" s="2">
        <v>141088</v>
      </c>
    </row>
    <row r="81" spans="1:3" ht="15.75" thickBot="1">
      <c r="A81" s="2">
        <v>44325</v>
      </c>
      <c r="B81" s="2">
        <v>36</v>
      </c>
      <c r="C81" s="2">
        <v>205270</v>
      </c>
    </row>
    <row r="82" spans="1:3" ht="15.75" thickBot="1">
      <c r="A82" s="2">
        <v>24370</v>
      </c>
      <c r="B82" s="2">
        <v>41</v>
      </c>
      <c r="C82" s="2">
        <v>147880</v>
      </c>
    </row>
    <row r="83" spans="1:3" ht="15.75" thickBot="1">
      <c r="A83" s="2">
        <v>8210</v>
      </c>
      <c r="B83" s="2">
        <v>40</v>
      </c>
      <c r="C83" s="2">
        <v>221944</v>
      </c>
    </row>
    <row r="84" spans="1:3" ht="15.75" thickBot="1">
      <c r="A84" s="2">
        <v>49222</v>
      </c>
      <c r="B84" s="2">
        <v>37</v>
      </c>
      <c r="C84" s="2">
        <v>131136</v>
      </c>
    </row>
    <row r="85" spans="1:3" ht="15.75" thickBot="1">
      <c r="A85" s="2">
        <v>5951</v>
      </c>
      <c r="B85" s="2">
        <v>24</v>
      </c>
      <c r="C85" s="2">
        <v>160321</v>
      </c>
    </row>
    <row r="86" spans="1:3" ht="15.75" thickBot="1">
      <c r="A86" s="2">
        <v>28601</v>
      </c>
      <c r="B86" s="2">
        <v>34</v>
      </c>
      <c r="C86" s="2">
        <v>116340</v>
      </c>
    </row>
    <row r="87" spans="1:3" ht="15.75" thickBot="1">
      <c r="A87" s="2">
        <v>35815</v>
      </c>
      <c r="B87" s="2">
        <v>41</v>
      </c>
      <c r="C87" s="2">
        <v>143786</v>
      </c>
    </row>
    <row r="88" spans="1:3" ht="15.75" thickBot="1">
      <c r="A88" s="2">
        <v>52190</v>
      </c>
      <c r="B88" s="2">
        <v>18</v>
      </c>
      <c r="C88" s="2">
        <v>52504</v>
      </c>
    </row>
    <row r="89" spans="1:3" ht="15.75" thickBot="1">
      <c r="A89" s="2">
        <v>5128</v>
      </c>
      <c r="B89" s="2">
        <v>29</v>
      </c>
      <c r="C89" s="2">
        <v>94663</v>
      </c>
    </row>
    <row r="90" spans="1:3" ht="15.75" thickBot="1">
      <c r="A90" s="2">
        <v>33612</v>
      </c>
      <c r="B90" s="2">
        <v>33</v>
      </c>
      <c r="C90" s="2">
        <v>200176</v>
      </c>
    </row>
    <row r="91" spans="1:3" ht="15.75" thickBot="1">
      <c r="A91" s="2">
        <v>33144</v>
      </c>
      <c r="B91" s="2">
        <v>38</v>
      </c>
      <c r="C91" s="2">
        <v>129015</v>
      </c>
    </row>
    <row r="92" spans="1:3" ht="15.75" thickBot="1">
      <c r="A92" s="2">
        <v>39505</v>
      </c>
      <c r="B92" s="2">
        <v>36</v>
      </c>
      <c r="C92" s="2">
        <v>212409</v>
      </c>
    </row>
    <row r="93" spans="1:3" ht="15.75" thickBot="1">
      <c r="A93" s="2">
        <v>26891</v>
      </c>
      <c r="B93" s="2">
        <v>25</v>
      </c>
      <c r="C93" s="2">
        <v>170948</v>
      </c>
    </row>
    <row r="94" spans="1:3" ht="15.75" thickBot="1">
      <c r="A94" s="2">
        <v>42645</v>
      </c>
      <c r="B94" s="2">
        <v>23</v>
      </c>
      <c r="C94" s="2">
        <v>163334</v>
      </c>
    </row>
    <row r="95" spans="1:3" ht="15.75" thickBot="1">
      <c r="A95" s="2">
        <v>42459</v>
      </c>
      <c r="B95" s="2">
        <v>42</v>
      </c>
      <c r="C95" s="2">
        <v>142250</v>
      </c>
    </row>
    <row r="96" spans="1:3" ht="15.75" thickBot="1">
      <c r="A96" s="2">
        <v>59110</v>
      </c>
      <c r="B96" s="2">
        <v>32</v>
      </c>
      <c r="C96" s="2">
        <v>102424</v>
      </c>
    </row>
    <row r="97" spans="1:3" ht="15.75" thickBot="1">
      <c r="A97" s="2">
        <v>23358</v>
      </c>
      <c r="B97" s="2">
        <v>19</v>
      </c>
      <c r="C97" s="2">
        <v>149163</v>
      </c>
    </row>
    <row r="98" spans="1:3" ht="15.75" thickBot="1">
      <c r="A98" s="2">
        <v>3911</v>
      </c>
      <c r="B98" s="2">
        <v>29</v>
      </c>
      <c r="C98" s="2">
        <v>89530</v>
      </c>
    </row>
    <row r="99" spans="1:3" ht="15.75" thickBot="1">
      <c r="A99" s="2">
        <v>41990</v>
      </c>
      <c r="B99" s="2">
        <v>45</v>
      </c>
      <c r="C99" s="2">
        <v>152530</v>
      </c>
    </row>
    <row r="100" spans="1:3" ht="15.75" thickBot="1">
      <c r="A100" s="2">
        <v>39078</v>
      </c>
      <c r="B100" s="2">
        <v>42</v>
      </c>
      <c r="C100" s="2">
        <v>241087</v>
      </c>
    </row>
    <row r="101" spans="1:3" ht="15.75" thickBot="1">
      <c r="A101" s="3">
        <v>36580</v>
      </c>
      <c r="B101" s="3">
        <v>41</v>
      </c>
      <c r="C101" s="3">
        <v>135413</v>
      </c>
    </row>
    <row r="102" spans="1:3" ht="15.75" thickBot="1">
      <c r="A102" s="3">
        <v>25149</v>
      </c>
      <c r="B102" s="3">
        <v>43</v>
      </c>
      <c r="C102" s="3">
        <v>245393</v>
      </c>
    </row>
    <row r="103" spans="1:3" ht="15.75" thickBot="1">
      <c r="A103" s="3">
        <v>38872</v>
      </c>
      <c r="B103" s="3">
        <v>18</v>
      </c>
      <c r="C103" s="3">
        <v>147582</v>
      </c>
    </row>
    <row r="104" spans="1:3" ht="15.75" thickBot="1">
      <c r="A104" s="3">
        <v>27867</v>
      </c>
      <c r="B104" s="3">
        <v>39</v>
      </c>
      <c r="C104" s="3">
        <v>125899</v>
      </c>
    </row>
    <row r="105" spans="1:3" ht="15.75" thickBot="1">
      <c r="A105" s="3">
        <v>437</v>
      </c>
      <c r="B105" s="3">
        <v>30</v>
      </c>
      <c r="C105" s="3">
        <v>90305</v>
      </c>
    </row>
    <row r="106" spans="1:3" ht="15.75" thickBot="1">
      <c r="A106" s="3">
        <v>4637</v>
      </c>
      <c r="B106" s="3">
        <v>39</v>
      </c>
      <c r="C106" s="3">
        <v>232575</v>
      </c>
    </row>
    <row r="107" spans="1:3" ht="15.75" thickBot="1">
      <c r="A107" s="3">
        <v>43717</v>
      </c>
      <c r="B107" s="3">
        <v>18</v>
      </c>
      <c r="C107" s="3">
        <v>150315</v>
      </c>
    </row>
    <row r="108" spans="1:3" ht="15.75" thickBot="1">
      <c r="A108" s="3">
        <v>33039</v>
      </c>
      <c r="B108" s="3">
        <v>35</v>
      </c>
      <c r="C108" s="3">
        <v>107305</v>
      </c>
    </row>
    <row r="109" spans="1:3" ht="15.75" thickBot="1">
      <c r="A109" s="3">
        <v>45837</v>
      </c>
      <c r="B109" s="3">
        <v>27</v>
      </c>
      <c r="C109" s="3">
        <v>186884</v>
      </c>
    </row>
    <row r="110" spans="1:3" ht="15.75" thickBot="1">
      <c r="A110" s="3">
        <v>56379</v>
      </c>
      <c r="B110" s="3">
        <v>32</v>
      </c>
      <c r="C110" s="3">
        <v>95217</v>
      </c>
    </row>
    <row r="111" spans="1:3" ht="15.75" thickBot="1">
      <c r="A111" s="3">
        <v>4657</v>
      </c>
      <c r="B111" s="3">
        <v>29</v>
      </c>
      <c r="C111" s="3">
        <v>82782</v>
      </c>
    </row>
    <row r="112" spans="1:3" ht="15.75" thickBot="1">
      <c r="A112" s="3">
        <v>45968</v>
      </c>
      <c r="B112" s="3">
        <v>32</v>
      </c>
      <c r="C112" s="3">
        <v>207371</v>
      </c>
    </row>
    <row r="113" spans="1:3" ht="15.75" thickBot="1">
      <c r="A113" s="3">
        <v>53191</v>
      </c>
      <c r="B113" s="3">
        <v>33</v>
      </c>
      <c r="C113" s="3">
        <v>212669</v>
      </c>
    </row>
    <row r="114" spans="1:3" ht="15.75" thickBot="1">
      <c r="A114" s="3">
        <v>50027</v>
      </c>
      <c r="B114" s="3">
        <v>32</v>
      </c>
      <c r="C114" s="3">
        <v>210420</v>
      </c>
    </row>
    <row r="115" spans="1:3" ht="15.75" thickBot="1">
      <c r="A115" s="3">
        <v>43410</v>
      </c>
      <c r="B115" s="3">
        <v>32</v>
      </c>
      <c r="C115" s="3">
        <v>210890</v>
      </c>
    </row>
    <row r="116" spans="1:3" ht="15.75" thickBot="1">
      <c r="A116" s="3">
        <v>18526</v>
      </c>
      <c r="B116" s="3">
        <v>23</v>
      </c>
      <c r="C116" s="3">
        <v>55379</v>
      </c>
    </row>
    <row r="117" spans="1:3" ht="15.75" thickBot="1">
      <c r="A117" s="3">
        <v>22084</v>
      </c>
      <c r="B117" s="3">
        <v>25</v>
      </c>
      <c r="C117" s="3">
        <v>62316</v>
      </c>
    </row>
    <row r="118" spans="1:3" ht="15.75" thickBot="1">
      <c r="A118" s="3">
        <v>34059</v>
      </c>
      <c r="B118" s="3">
        <v>18</v>
      </c>
      <c r="C118" s="3">
        <v>34664</v>
      </c>
    </row>
    <row r="119" spans="1:3" ht="15.75" thickBot="1">
      <c r="A119" s="3">
        <v>56083</v>
      </c>
      <c r="B119" s="3">
        <v>45</v>
      </c>
      <c r="C119" s="3">
        <v>263996</v>
      </c>
    </row>
    <row r="120" spans="1:3" ht="15.75" thickBot="1">
      <c r="A120" s="3">
        <v>3904</v>
      </c>
      <c r="B120" s="3">
        <v>40</v>
      </c>
      <c r="C120" s="3">
        <v>119755</v>
      </c>
    </row>
    <row r="121" spans="1:3" ht="15.75" thickBot="1">
      <c r="A121" s="3">
        <v>7915</v>
      </c>
      <c r="B121" s="3">
        <v>34</v>
      </c>
      <c r="C121" s="3">
        <v>221594</v>
      </c>
    </row>
    <row r="122" spans="1:3" ht="15.75" thickBot="1">
      <c r="A122" s="3">
        <v>10047</v>
      </c>
      <c r="B122" s="3">
        <v>34</v>
      </c>
      <c r="C122" s="3">
        <v>222447</v>
      </c>
    </row>
    <row r="123" spans="1:3" ht="15.75" thickBot="1">
      <c r="A123" s="3">
        <v>55582</v>
      </c>
      <c r="B123" s="3">
        <v>36</v>
      </c>
      <c r="C123" s="3">
        <v>102895</v>
      </c>
    </row>
    <row r="124" spans="1:3" ht="15.75" thickBot="1">
      <c r="A124" s="3">
        <v>35019</v>
      </c>
      <c r="B124" s="3">
        <v>35</v>
      </c>
      <c r="C124" s="3">
        <v>96154</v>
      </c>
    </row>
    <row r="125" spans="1:3" ht="15.75" thickBot="1">
      <c r="A125" s="3">
        <v>23665</v>
      </c>
      <c r="B125" s="3">
        <v>21</v>
      </c>
      <c r="C125" s="3">
        <v>39099</v>
      </c>
    </row>
    <row r="126" spans="1:3" ht="15.75" thickBot="1">
      <c r="A126" s="3">
        <v>48706</v>
      </c>
      <c r="B126" s="3">
        <v>18</v>
      </c>
      <c r="C126" s="3">
        <v>27089</v>
      </c>
    </row>
    <row r="127" spans="1:3" ht="15.75" thickBot="1">
      <c r="A127" s="3">
        <v>35036</v>
      </c>
      <c r="B127" s="3">
        <v>42</v>
      </c>
      <c r="C127" s="3">
        <v>120524</v>
      </c>
    </row>
    <row r="128" spans="1:3" ht="15.75" thickBot="1">
      <c r="A128" s="3">
        <v>44473</v>
      </c>
      <c r="B128" s="3">
        <v>18</v>
      </c>
      <c r="C128" s="3">
        <v>165569</v>
      </c>
    </row>
    <row r="129" spans="1:3" ht="15.75" thickBot="1">
      <c r="A129" s="3">
        <v>10562</v>
      </c>
      <c r="B129" s="3">
        <v>40</v>
      </c>
      <c r="C129" s="3">
        <v>252446</v>
      </c>
    </row>
    <row r="130" spans="1:3" ht="15.75" thickBot="1">
      <c r="A130" s="3">
        <v>8473</v>
      </c>
      <c r="B130" s="3">
        <v>21</v>
      </c>
      <c r="C130" s="3">
        <v>179088</v>
      </c>
    </row>
    <row r="131" spans="1:3" ht="15.75" thickBot="1">
      <c r="A131" s="3">
        <v>32833</v>
      </c>
      <c r="B131" s="3">
        <v>28</v>
      </c>
      <c r="C131" s="3">
        <v>63060</v>
      </c>
    </row>
    <row r="132" spans="1:3" ht="15.75" thickBot="1">
      <c r="A132" s="3">
        <v>57505</v>
      </c>
      <c r="B132" s="3">
        <v>18</v>
      </c>
      <c r="C132" s="3">
        <v>21743</v>
      </c>
    </row>
    <row r="133" spans="1:3" ht="15.75" thickBot="1">
      <c r="A133" s="3">
        <v>33687</v>
      </c>
      <c r="B133" s="3">
        <v>18</v>
      </c>
      <c r="C133" s="3">
        <v>169615</v>
      </c>
    </row>
    <row r="134" spans="1:3" ht="15.75" thickBot="1">
      <c r="A134" s="3">
        <v>5168</v>
      </c>
      <c r="B134" s="3">
        <v>25</v>
      </c>
      <c r="C134" s="3">
        <v>198629</v>
      </c>
    </row>
    <row r="135" spans="1:3" ht="15.75" thickBot="1">
      <c r="A135" s="3">
        <v>28892</v>
      </c>
      <c r="B135" s="3">
        <v>18</v>
      </c>
      <c r="C135" s="3">
        <v>20000</v>
      </c>
    </row>
    <row r="136" spans="1:3" ht="15.75" thickBot="1">
      <c r="A136" s="3">
        <v>41597</v>
      </c>
      <c r="B136" s="3">
        <v>18</v>
      </c>
      <c r="C136" s="3">
        <v>20000</v>
      </c>
    </row>
    <row r="137" spans="1:3" ht="15.75" thickBot="1">
      <c r="A137" s="3">
        <v>5755</v>
      </c>
      <c r="B137" s="3">
        <v>18</v>
      </c>
      <c r="C137" s="3">
        <v>20000</v>
      </c>
    </row>
    <row r="138" spans="1:3" ht="15.75" thickBot="1">
      <c r="A138" s="3">
        <v>25858</v>
      </c>
      <c r="B138" s="3">
        <v>18</v>
      </c>
      <c r="C138" s="3">
        <v>20000</v>
      </c>
    </row>
    <row r="139" spans="1:3" ht="15.75" thickBot="1">
      <c r="A139" s="3">
        <v>16454</v>
      </c>
      <c r="B139" s="3">
        <v>18</v>
      </c>
      <c r="C139" s="3">
        <v>20000</v>
      </c>
    </row>
    <row r="140" spans="1:3" ht="15.75" thickBot="1">
      <c r="A140" s="3">
        <v>20858</v>
      </c>
      <c r="B140" s="3">
        <v>18</v>
      </c>
      <c r="C140" s="3">
        <v>20000</v>
      </c>
    </row>
    <row r="141" spans="1:3" ht="15.75" thickBot="1">
      <c r="A141" s="3">
        <v>37706</v>
      </c>
      <c r="B141" s="3">
        <v>18</v>
      </c>
      <c r="C141" s="3">
        <v>20000</v>
      </c>
    </row>
    <row r="142" spans="1:3" ht="15.75" thickBot="1">
      <c r="A142" s="3">
        <v>37576</v>
      </c>
      <c r="B142" s="3">
        <v>18</v>
      </c>
      <c r="C142" s="3">
        <v>20000</v>
      </c>
    </row>
    <row r="143" spans="1:3" ht="15.75" thickBot="1">
      <c r="A143" s="3">
        <v>1799</v>
      </c>
      <c r="B143" s="3">
        <v>18</v>
      </c>
      <c r="C143" s="3">
        <v>20000</v>
      </c>
    </row>
    <row r="144" spans="1:3" ht="15.75" thickBot="1">
      <c r="A144" s="3">
        <v>56120</v>
      </c>
      <c r="B144" s="3">
        <v>18</v>
      </c>
      <c r="C144" s="3">
        <v>20000</v>
      </c>
    </row>
    <row r="145" spans="1:3" ht="15.75" thickBot="1">
      <c r="A145" s="3">
        <v>35792</v>
      </c>
      <c r="B145" s="3">
        <v>18</v>
      </c>
      <c r="C145" s="3">
        <v>20000</v>
      </c>
    </row>
    <row r="146" spans="1:3" ht="15.75" thickBot="1">
      <c r="A146" s="3">
        <v>45124</v>
      </c>
      <c r="B146" s="3">
        <v>18</v>
      </c>
      <c r="C146" s="3">
        <v>20000</v>
      </c>
    </row>
    <row r="147" spans="1:3" ht="15.75" thickBot="1">
      <c r="A147" s="3">
        <v>16644</v>
      </c>
      <c r="B147" s="3">
        <v>18</v>
      </c>
      <c r="C147" s="3">
        <v>20000</v>
      </c>
    </row>
    <row r="148" spans="1:3" ht="15.75" thickBot="1">
      <c r="A148" s="3">
        <v>28774</v>
      </c>
      <c r="B148" s="3">
        <v>18</v>
      </c>
      <c r="C148" s="3">
        <v>20000</v>
      </c>
    </row>
    <row r="149" spans="1:3" ht="15.75" thickBot="1">
      <c r="A149" s="3">
        <v>53076</v>
      </c>
      <c r="B149" s="3">
        <v>18</v>
      </c>
      <c r="C149" s="3">
        <v>20000</v>
      </c>
    </row>
    <row r="150" spans="1:3" ht="15.75" thickBot="1">
      <c r="A150" s="3">
        <v>23664</v>
      </c>
      <c r="B150" s="3">
        <v>18</v>
      </c>
      <c r="C150" s="3">
        <v>20000</v>
      </c>
    </row>
    <row r="151" spans="1:3" ht="15.75" thickBot="1">
      <c r="A151" s="3">
        <v>29547</v>
      </c>
      <c r="B151" s="3">
        <v>18</v>
      </c>
      <c r="C151" s="3">
        <v>20000</v>
      </c>
    </row>
    <row r="152" spans="1:3" ht="15.75" thickBot="1">
      <c r="A152" s="3">
        <v>45297</v>
      </c>
      <c r="B152" s="3">
        <v>18</v>
      </c>
      <c r="C152" s="3">
        <v>20000</v>
      </c>
    </row>
    <row r="153" spans="1:3" ht="15.75" thickBot="1">
      <c r="A153" s="3">
        <v>37044</v>
      </c>
      <c r="B153" s="3">
        <v>18</v>
      </c>
      <c r="C153" s="3">
        <v>20000</v>
      </c>
    </row>
    <row r="154" spans="1:3" ht="15.75" thickBot="1">
      <c r="A154" s="3">
        <v>50927</v>
      </c>
      <c r="B154" s="3">
        <v>18</v>
      </c>
      <c r="C154" s="3">
        <v>20000</v>
      </c>
    </row>
    <row r="155" spans="1:3" ht="15.75" thickBot="1">
      <c r="A155" s="3">
        <v>7998</v>
      </c>
      <c r="B155" s="3">
        <v>18</v>
      </c>
      <c r="C155" s="3">
        <v>20000</v>
      </c>
    </row>
    <row r="156" spans="1:3" ht="15.75" thickBot="1">
      <c r="A156" s="3">
        <v>45417</v>
      </c>
      <c r="B156" s="3">
        <v>18</v>
      </c>
      <c r="C156" s="3">
        <v>20000</v>
      </c>
    </row>
    <row r="157" spans="1:3" ht="15.75" thickBot="1">
      <c r="A157" s="3">
        <v>3318</v>
      </c>
      <c r="B157" s="3">
        <v>18</v>
      </c>
      <c r="C157" s="3">
        <v>20000</v>
      </c>
    </row>
    <row r="158" spans="1:3" ht="15.75" thickBot="1">
      <c r="A158" s="3">
        <v>27772</v>
      </c>
      <c r="B158" s="3">
        <v>18</v>
      </c>
      <c r="C158" s="3">
        <v>20000</v>
      </c>
    </row>
    <row r="159" spans="1:3" ht="15.75" thickBot="1">
      <c r="A159" s="3">
        <v>32341</v>
      </c>
      <c r="B159" s="3">
        <v>18</v>
      </c>
      <c r="C159" s="3">
        <v>20000</v>
      </c>
    </row>
    <row r="160" spans="1:3" ht="15.75" thickBot="1">
      <c r="A160" s="3">
        <v>3004</v>
      </c>
      <c r="B160" s="3">
        <v>18</v>
      </c>
      <c r="C160" s="3">
        <v>20000</v>
      </c>
    </row>
    <row r="161" spans="1:3" ht="15.75" thickBot="1">
      <c r="A161" s="3">
        <v>50822</v>
      </c>
      <c r="B161" s="3">
        <v>18</v>
      </c>
      <c r="C161" s="3">
        <v>20000</v>
      </c>
    </row>
    <row r="162" spans="1:3" ht="15.75" thickBot="1">
      <c r="A162" s="3">
        <v>26450</v>
      </c>
      <c r="B162" s="3">
        <v>18</v>
      </c>
      <c r="C162" s="3">
        <v>20000</v>
      </c>
    </row>
    <row r="163" spans="1:3" ht="15.75" thickBot="1">
      <c r="A163" s="3">
        <v>24485</v>
      </c>
      <c r="B163" s="3">
        <v>18</v>
      </c>
      <c r="C163" s="3">
        <v>20000</v>
      </c>
    </row>
    <row r="164" spans="1:3" ht="15.75" thickBot="1">
      <c r="A164" s="3">
        <v>54178</v>
      </c>
      <c r="B164" s="3">
        <v>18</v>
      </c>
      <c r="C164" s="3">
        <v>20000</v>
      </c>
    </row>
    <row r="165" spans="1:3" ht="15.75" thickBot="1">
      <c r="A165" s="3">
        <v>27376</v>
      </c>
      <c r="B165" s="3">
        <v>41</v>
      </c>
      <c r="C165" s="3">
        <v>110657</v>
      </c>
    </row>
    <row r="166" spans="1:3" ht="15.75" thickBot="1">
      <c r="A166" s="3">
        <v>58857</v>
      </c>
      <c r="B166" s="3">
        <v>31</v>
      </c>
      <c r="C166" s="3">
        <v>71108</v>
      </c>
    </row>
    <row r="167" spans="1:3" ht="15.75" thickBot="1">
      <c r="A167" s="3">
        <v>37456</v>
      </c>
      <c r="B167" s="3">
        <v>24</v>
      </c>
      <c r="C167" s="3">
        <v>195854</v>
      </c>
    </row>
    <row r="168" spans="1:3" ht="15.75" thickBot="1">
      <c r="A168" s="3">
        <v>51340</v>
      </c>
      <c r="B168" s="3">
        <v>34</v>
      </c>
      <c r="C168" s="3">
        <v>81885</v>
      </c>
    </row>
    <row r="169" spans="1:3" ht="15.75" thickBot="1">
      <c r="A169" s="3">
        <v>4693</v>
      </c>
      <c r="B169" s="3">
        <v>24</v>
      </c>
      <c r="C169" s="3">
        <v>196558</v>
      </c>
    </row>
    <row r="170" spans="1:3" ht="15.75" thickBot="1">
      <c r="A170" s="3">
        <v>31781</v>
      </c>
      <c r="B170" s="3">
        <v>24</v>
      </c>
      <c r="C170" s="3">
        <v>42095</v>
      </c>
    </row>
    <row r="171" spans="1:3" ht="15.75" thickBot="1">
      <c r="A171" s="3">
        <v>23354</v>
      </c>
      <c r="B171" s="3">
        <v>35</v>
      </c>
      <c r="C171" s="3">
        <v>84542</v>
      </c>
    </row>
    <row r="172" spans="1:3" ht="15.75" thickBot="1">
      <c r="A172" s="3">
        <v>15464</v>
      </c>
      <c r="B172" s="3">
        <v>46</v>
      </c>
      <c r="C172" s="3">
        <v>284847</v>
      </c>
    </row>
    <row r="173" spans="1:3" ht="15.75" thickBot="1">
      <c r="A173" s="3">
        <v>4839</v>
      </c>
      <c r="B173" s="3">
        <v>26</v>
      </c>
      <c r="C173" s="3">
        <v>48387</v>
      </c>
    </row>
    <row r="174" spans="1:3" ht="15.75" thickBot="1">
      <c r="A174" s="3">
        <v>48544</v>
      </c>
      <c r="B174" s="3">
        <v>42</v>
      </c>
      <c r="C174" s="3">
        <v>111336</v>
      </c>
    </row>
    <row r="175" spans="1:3" ht="15.75" thickBot="1">
      <c r="A175" s="3">
        <v>12671</v>
      </c>
      <c r="B175" s="3">
        <v>18</v>
      </c>
      <c r="C175" s="3">
        <v>175110</v>
      </c>
    </row>
    <row r="176" spans="1:3" ht="15.75" thickBot="1">
      <c r="A176" s="3">
        <v>39638</v>
      </c>
      <c r="B176" s="3">
        <v>19</v>
      </c>
      <c r="C176" s="3">
        <v>20000</v>
      </c>
    </row>
    <row r="177" spans="1:3" ht="15.75" thickBot="1">
      <c r="A177" s="3">
        <v>190</v>
      </c>
      <c r="B177" s="3">
        <v>19</v>
      </c>
      <c r="C177" s="3">
        <v>20000</v>
      </c>
    </row>
    <row r="178" spans="1:3" ht="15.75" thickBot="1">
      <c r="A178" s="3">
        <v>13682</v>
      </c>
      <c r="B178" s="3">
        <v>19</v>
      </c>
      <c r="C178" s="3">
        <v>20000</v>
      </c>
    </row>
    <row r="179" spans="1:3" ht="15.75" thickBot="1">
      <c r="A179" s="3">
        <v>18231</v>
      </c>
      <c r="B179" s="3">
        <v>19</v>
      </c>
      <c r="C179" s="3">
        <v>20000</v>
      </c>
    </row>
    <row r="180" spans="1:3" ht="15.75" thickBot="1">
      <c r="A180" s="3">
        <v>13778</v>
      </c>
      <c r="B180" s="3">
        <v>19</v>
      </c>
      <c r="C180" s="3">
        <v>20000</v>
      </c>
    </row>
    <row r="181" spans="1:3" ht="15.75" thickBot="1">
      <c r="A181" s="3">
        <v>32831</v>
      </c>
      <c r="B181" s="3">
        <v>19</v>
      </c>
      <c r="C181" s="3">
        <v>20000</v>
      </c>
    </row>
    <row r="182" spans="1:3" ht="15.75" thickBot="1">
      <c r="A182" s="3">
        <v>27368</v>
      </c>
      <c r="B182" s="3">
        <v>32</v>
      </c>
      <c r="C182" s="3">
        <v>230581</v>
      </c>
    </row>
    <row r="183" spans="1:3" ht="15.75" thickBot="1">
      <c r="A183" s="3">
        <v>41435</v>
      </c>
      <c r="B183" s="3">
        <v>36</v>
      </c>
      <c r="C183" s="3">
        <v>247712</v>
      </c>
    </row>
    <row r="184" spans="1:3" ht="15.75" thickBot="1">
      <c r="A184" s="3">
        <v>18872</v>
      </c>
      <c r="B184" s="3">
        <v>37</v>
      </c>
      <c r="C184" s="3">
        <v>251781</v>
      </c>
    </row>
    <row r="185" spans="1:3" ht="15.75" thickBot="1">
      <c r="A185" s="3">
        <v>2592</v>
      </c>
      <c r="B185" s="3">
        <v>28</v>
      </c>
      <c r="C185" s="3">
        <v>53630</v>
      </c>
    </row>
    <row r="186" spans="1:3" ht="15.75" thickBot="1">
      <c r="A186" s="3">
        <v>57507</v>
      </c>
      <c r="B186" s="3">
        <v>40</v>
      </c>
      <c r="C186" s="3">
        <v>264140</v>
      </c>
    </row>
    <row r="187" spans="1:3" ht="15.75" thickBot="1">
      <c r="A187" s="3">
        <v>47218</v>
      </c>
      <c r="B187" s="3">
        <v>22</v>
      </c>
      <c r="C187" s="3">
        <v>29524</v>
      </c>
    </row>
    <row r="188" spans="1:3" ht="15.75" thickBot="1">
      <c r="A188" s="3">
        <v>40435</v>
      </c>
      <c r="B188" s="3">
        <v>27</v>
      </c>
      <c r="C188" s="3">
        <v>48956</v>
      </c>
    </row>
    <row r="189" spans="1:3" ht="15.75" thickBot="1">
      <c r="A189" s="3">
        <v>24758</v>
      </c>
      <c r="B189" s="3">
        <v>44</v>
      </c>
      <c r="C189" s="3">
        <v>116032</v>
      </c>
    </row>
    <row r="190" spans="1:3" ht="15.75" thickBot="1">
      <c r="A190" s="3">
        <v>15432</v>
      </c>
      <c r="B190" s="3">
        <v>31</v>
      </c>
      <c r="C190" s="3">
        <v>230001</v>
      </c>
    </row>
    <row r="191" spans="1:3" ht="15.75" thickBot="1">
      <c r="A191" s="3">
        <v>59160</v>
      </c>
      <c r="B191" s="3">
        <v>41</v>
      </c>
      <c r="C191" s="3">
        <v>103326</v>
      </c>
    </row>
    <row r="192" spans="1:3" ht="15.75" thickBot="1">
      <c r="A192" s="3">
        <v>7501</v>
      </c>
      <c r="B192" s="3">
        <v>35</v>
      </c>
      <c r="C192" s="3">
        <v>246280</v>
      </c>
    </row>
    <row r="193" spans="1:3" ht="15.75" thickBot="1">
      <c r="A193" s="3">
        <v>22587</v>
      </c>
      <c r="B193" s="3">
        <v>20</v>
      </c>
      <c r="C193" s="3">
        <v>20000</v>
      </c>
    </row>
    <row r="194" spans="1:3" ht="15.75" thickBot="1">
      <c r="A194" s="3">
        <v>26053</v>
      </c>
      <c r="B194" s="3">
        <v>20</v>
      </c>
      <c r="C194" s="3">
        <v>20000</v>
      </c>
    </row>
    <row r="195" spans="1:3" ht="15.75" thickBot="1">
      <c r="A195" s="3">
        <v>38441</v>
      </c>
      <c r="B195" s="3">
        <v>34</v>
      </c>
      <c r="C195" s="3">
        <v>74860</v>
      </c>
    </row>
    <row r="196" spans="1:3" ht="15.75" thickBot="1">
      <c r="A196" s="3">
        <v>6139</v>
      </c>
      <c r="B196" s="3">
        <v>47</v>
      </c>
      <c r="C196" s="3">
        <v>124612</v>
      </c>
    </row>
    <row r="197" spans="1:3" ht="15.75" thickBot="1">
      <c r="A197" s="3">
        <v>49167</v>
      </c>
      <c r="B197" s="3">
        <v>37</v>
      </c>
      <c r="C197" s="3">
        <v>83683</v>
      </c>
    </row>
    <row r="198" spans="1:3" ht="15.75" thickBot="1">
      <c r="A198" s="3">
        <v>15523</v>
      </c>
      <c r="B198" s="3">
        <v>24</v>
      </c>
      <c r="C198" s="3">
        <v>206705</v>
      </c>
    </row>
    <row r="199" spans="1:3" ht="15.75" thickBot="1">
      <c r="A199" s="3">
        <v>10552</v>
      </c>
      <c r="B199" s="3">
        <v>21</v>
      </c>
      <c r="C199" s="3">
        <v>20000</v>
      </c>
    </row>
    <row r="200" spans="1:3" ht="15.75" thickBot="1">
      <c r="A200" s="3">
        <v>45923</v>
      </c>
      <c r="B200" s="3">
        <v>21</v>
      </c>
      <c r="C200" s="3">
        <v>20000</v>
      </c>
    </row>
    <row r="201" spans="1:3" ht="15.75" thickBot="1">
      <c r="A201" s="3">
        <v>8425</v>
      </c>
      <c r="B201" s="3">
        <v>38</v>
      </c>
      <c r="C201" s="3">
        <v>262182</v>
      </c>
    </row>
    <row r="202" spans="1:3" ht="15.75" thickBot="1">
      <c r="A202" s="3">
        <v>7814</v>
      </c>
      <c r="B202" s="3">
        <v>44</v>
      </c>
      <c r="C202" s="3">
        <v>286182</v>
      </c>
    </row>
    <row r="203" spans="1:3" ht="15.75" thickBot="1">
      <c r="A203" s="3">
        <v>19069</v>
      </c>
      <c r="B203" s="3">
        <v>32</v>
      </c>
      <c r="C203" s="3">
        <v>62749</v>
      </c>
    </row>
    <row r="204" spans="1:3" ht="15.75" thickBot="1">
      <c r="A204" s="3">
        <v>19906</v>
      </c>
      <c r="B204" s="3">
        <v>33</v>
      </c>
      <c r="C204" s="3">
        <v>65988</v>
      </c>
    </row>
    <row r="205" spans="1:3" ht="15.75" thickBot="1">
      <c r="A205" s="3">
        <v>34457</v>
      </c>
      <c r="B205" s="3">
        <v>33</v>
      </c>
      <c r="C205" s="3">
        <v>64779</v>
      </c>
    </row>
    <row r="206" spans="1:3" ht="15.75" thickBot="1">
      <c r="A206" s="3">
        <v>16123</v>
      </c>
      <c r="B206" s="3">
        <v>24</v>
      </c>
      <c r="C206" s="3">
        <v>29185</v>
      </c>
    </row>
    <row r="207" spans="1:3" ht="15.75" thickBot="1">
      <c r="A207" s="3">
        <v>2028</v>
      </c>
      <c r="B207" s="3">
        <v>19</v>
      </c>
      <c r="C207" s="3">
        <v>190271</v>
      </c>
    </row>
    <row r="208" spans="1:3" ht="15.75" thickBot="1">
      <c r="A208" s="3">
        <v>25411</v>
      </c>
      <c r="B208" s="3">
        <v>29</v>
      </c>
      <c r="C208" s="3">
        <v>48420</v>
      </c>
    </row>
    <row r="209" spans="1:3" ht="15.75" thickBot="1">
      <c r="A209" s="3">
        <v>30544</v>
      </c>
      <c r="B209" s="3">
        <v>61</v>
      </c>
      <c r="C209" s="3">
        <v>174703</v>
      </c>
    </row>
    <row r="210" spans="1:3" ht="15.75" thickBot="1">
      <c r="A210" s="3">
        <v>14362</v>
      </c>
      <c r="B210" s="3">
        <v>40</v>
      </c>
      <c r="C210" s="3">
        <v>91133</v>
      </c>
    </row>
    <row r="211" spans="1:3" ht="15.75" thickBot="1">
      <c r="A211" s="3">
        <v>5855</v>
      </c>
      <c r="B211" s="3">
        <v>22</v>
      </c>
      <c r="C211" s="3">
        <v>20000</v>
      </c>
    </row>
    <row r="212" spans="1:3" ht="15.75" thickBot="1">
      <c r="A212" s="3">
        <v>23207</v>
      </c>
      <c r="B212" s="3">
        <v>22</v>
      </c>
      <c r="C212" s="3">
        <v>20000</v>
      </c>
    </row>
    <row r="213" spans="1:3" ht="15.75" thickBot="1">
      <c r="A213" s="3">
        <v>39381</v>
      </c>
      <c r="B213" s="3">
        <v>22</v>
      </c>
      <c r="C213" s="3">
        <v>20000</v>
      </c>
    </row>
    <row r="214" spans="1:3" ht="15.75" thickBot="1">
      <c r="A214" s="3">
        <v>24099</v>
      </c>
      <c r="B214" s="3">
        <v>22</v>
      </c>
      <c r="C214" s="3">
        <v>20000</v>
      </c>
    </row>
    <row r="215" spans="1:3" ht="15.75" thickBot="1">
      <c r="A215" s="3">
        <v>46828</v>
      </c>
      <c r="B215" s="3">
        <v>22</v>
      </c>
      <c r="C215" s="3">
        <v>20000</v>
      </c>
    </row>
    <row r="216" spans="1:3" ht="15.75" thickBot="1">
      <c r="A216" s="3">
        <v>44960</v>
      </c>
      <c r="B216" s="3">
        <v>22</v>
      </c>
      <c r="C216" s="3">
        <v>20000</v>
      </c>
    </row>
    <row r="217" spans="1:3" ht="15.75" thickBot="1">
      <c r="A217" s="3">
        <v>27853</v>
      </c>
      <c r="B217" s="3">
        <v>22</v>
      </c>
      <c r="C217" s="3">
        <v>20000</v>
      </c>
    </row>
    <row r="218" spans="1:3" ht="15.75" thickBot="1">
      <c r="A218" s="3">
        <v>32485</v>
      </c>
      <c r="B218" s="3">
        <v>22</v>
      </c>
      <c r="C218" s="3">
        <v>20000</v>
      </c>
    </row>
    <row r="219" spans="1:3" ht="15.75" thickBot="1">
      <c r="A219" s="3">
        <v>8840</v>
      </c>
      <c r="B219" s="3">
        <v>22</v>
      </c>
      <c r="C219" s="3">
        <v>20000</v>
      </c>
    </row>
    <row r="220" spans="1:3" ht="15.75" thickBot="1">
      <c r="A220" s="3">
        <v>28528</v>
      </c>
      <c r="B220" s="3">
        <v>22</v>
      </c>
      <c r="C220" s="3">
        <v>20000</v>
      </c>
    </row>
    <row r="221" spans="1:3" ht="15.75" thickBot="1">
      <c r="A221" s="3">
        <v>31212</v>
      </c>
      <c r="B221" s="3">
        <v>22</v>
      </c>
      <c r="C221" s="3">
        <v>20000</v>
      </c>
    </row>
    <row r="222" spans="1:3" ht="15.75" thickBot="1">
      <c r="A222" s="3">
        <v>723</v>
      </c>
      <c r="B222" s="3">
        <v>22</v>
      </c>
      <c r="C222" s="3">
        <v>20000</v>
      </c>
    </row>
    <row r="223" spans="1:3" ht="15.75" thickBot="1">
      <c r="A223" s="3">
        <v>9441</v>
      </c>
      <c r="B223" s="3">
        <v>22</v>
      </c>
      <c r="C223" s="3">
        <v>20000</v>
      </c>
    </row>
    <row r="224" spans="1:3" ht="15.75" thickBot="1">
      <c r="A224" s="3">
        <v>9218</v>
      </c>
      <c r="B224" s="3">
        <v>22</v>
      </c>
      <c r="C224" s="3">
        <v>20000</v>
      </c>
    </row>
    <row r="225" spans="1:3" ht="15.75" thickBot="1">
      <c r="A225" s="3">
        <v>54246</v>
      </c>
      <c r="B225" s="3">
        <v>31</v>
      </c>
      <c r="C225" s="3">
        <v>238942</v>
      </c>
    </row>
    <row r="226" spans="1:3" ht="15.75" thickBot="1">
      <c r="A226" s="3">
        <v>32896</v>
      </c>
      <c r="B226" s="3">
        <v>24</v>
      </c>
      <c r="C226" s="3">
        <v>26433</v>
      </c>
    </row>
    <row r="227" spans="1:3" ht="15.75" thickBot="1">
      <c r="A227" s="3">
        <v>53096</v>
      </c>
      <c r="B227" s="3">
        <v>26</v>
      </c>
      <c r="C227" s="3">
        <v>220290</v>
      </c>
    </row>
    <row r="228" spans="1:3" ht="15.75" thickBot="1">
      <c r="A228" s="3">
        <v>51280</v>
      </c>
      <c r="B228" s="3">
        <v>25</v>
      </c>
      <c r="C228" s="3">
        <v>29995</v>
      </c>
    </row>
    <row r="229" spans="1:3" ht="15.75" thickBot="1">
      <c r="A229" s="3">
        <v>55615</v>
      </c>
      <c r="B229" s="3">
        <v>18</v>
      </c>
      <c r="C229" s="3">
        <v>189343</v>
      </c>
    </row>
    <row r="230" spans="1:3" ht="15.75" thickBot="1">
      <c r="A230" s="3">
        <v>51624</v>
      </c>
      <c r="B230" s="3">
        <v>33</v>
      </c>
      <c r="C230" s="3">
        <v>61177</v>
      </c>
    </row>
    <row r="231" spans="1:3" ht="15.75" thickBot="1">
      <c r="A231" s="3">
        <v>35676</v>
      </c>
      <c r="B231" s="3">
        <v>46</v>
      </c>
      <c r="C231" s="3">
        <v>111958</v>
      </c>
    </row>
    <row r="232" spans="1:3" ht="15.75" thickBot="1">
      <c r="A232" s="3">
        <v>57528</v>
      </c>
      <c r="B232" s="3">
        <v>38</v>
      </c>
      <c r="C232" s="3">
        <v>269084</v>
      </c>
    </row>
    <row r="233" spans="1:3" ht="15.75" thickBot="1">
      <c r="A233" s="3">
        <v>43486</v>
      </c>
      <c r="B233" s="3">
        <v>61</v>
      </c>
      <c r="C233" s="3">
        <v>170358</v>
      </c>
    </row>
    <row r="234" spans="1:3" ht="15.75" thickBot="1">
      <c r="A234" s="3">
        <v>8791</v>
      </c>
      <c r="B234" s="3">
        <v>23</v>
      </c>
      <c r="C234" s="3">
        <v>20000</v>
      </c>
    </row>
    <row r="235" spans="1:3" ht="15.75" thickBot="1">
      <c r="A235" s="3">
        <v>37761</v>
      </c>
      <c r="B235" s="3">
        <v>23</v>
      </c>
      <c r="C235" s="3">
        <v>20000</v>
      </c>
    </row>
    <row r="236" spans="1:3" ht="15.75" thickBot="1">
      <c r="A236" s="3">
        <v>35514</v>
      </c>
      <c r="B236" s="3">
        <v>23</v>
      </c>
      <c r="C236" s="3">
        <v>20000</v>
      </c>
    </row>
    <row r="237" spans="1:3" ht="15.75" thickBot="1">
      <c r="A237" s="3">
        <v>36405</v>
      </c>
      <c r="B237" s="3">
        <v>23</v>
      </c>
      <c r="C237" s="3">
        <v>20000</v>
      </c>
    </row>
    <row r="238" spans="1:3" ht="15.75" thickBot="1">
      <c r="A238" s="3">
        <v>21046</v>
      </c>
      <c r="B238" s="3">
        <v>28</v>
      </c>
      <c r="C238" s="3">
        <v>230735</v>
      </c>
    </row>
    <row r="239" spans="1:3" ht="15.75" thickBot="1">
      <c r="A239" s="3">
        <v>18656</v>
      </c>
      <c r="B239" s="3">
        <v>39</v>
      </c>
      <c r="C239" s="3">
        <v>82512</v>
      </c>
    </row>
    <row r="240" spans="1:3" ht="15.75" thickBot="1">
      <c r="A240" s="3">
        <v>47791</v>
      </c>
      <c r="B240" s="3">
        <v>35</v>
      </c>
      <c r="C240" s="3">
        <v>66372</v>
      </c>
    </row>
    <row r="241" spans="1:3" ht="15.75" thickBot="1">
      <c r="A241" s="3">
        <v>16354</v>
      </c>
      <c r="B241" s="3">
        <v>31</v>
      </c>
      <c r="C241" s="3">
        <v>243791</v>
      </c>
    </row>
    <row r="242" spans="1:3" ht="15.75" thickBot="1">
      <c r="A242" s="3">
        <v>45102</v>
      </c>
      <c r="B242" s="3">
        <v>33</v>
      </c>
      <c r="C242" s="3">
        <v>251764</v>
      </c>
    </row>
    <row r="243" spans="1:3" ht="15.75" thickBot="1">
      <c r="A243" s="3">
        <v>41727</v>
      </c>
      <c r="B243" s="3">
        <v>39</v>
      </c>
      <c r="C243" s="3">
        <v>80727</v>
      </c>
    </row>
    <row r="244" spans="1:3" ht="15.75" thickBot="1">
      <c r="A244" s="3">
        <v>51793</v>
      </c>
      <c r="B244" s="3">
        <v>24</v>
      </c>
      <c r="C244" s="3">
        <v>21407</v>
      </c>
    </row>
    <row r="245" spans="1:3" ht="15.75" thickBot="1">
      <c r="A245" s="3">
        <v>17903</v>
      </c>
      <c r="B245" s="3">
        <v>24</v>
      </c>
      <c r="C245" s="3">
        <v>20000</v>
      </c>
    </row>
    <row r="246" spans="1:3" ht="15.75" thickBot="1">
      <c r="A246" s="3">
        <v>28995</v>
      </c>
      <c r="B246" s="3">
        <v>24</v>
      </c>
      <c r="C246" s="3">
        <v>20000</v>
      </c>
    </row>
    <row r="247" spans="1:3" ht="15.75" thickBot="1">
      <c r="A247" s="3">
        <v>33489</v>
      </c>
      <c r="B247" s="3">
        <v>37</v>
      </c>
      <c r="C247" s="3">
        <v>270747</v>
      </c>
    </row>
    <row r="248" spans="1:3" ht="15.75" thickBot="1">
      <c r="A248" s="3">
        <v>16374</v>
      </c>
      <c r="B248" s="3">
        <v>37</v>
      </c>
      <c r="C248" s="3">
        <v>69504</v>
      </c>
    </row>
    <row r="249" spans="1:3" ht="15.75" thickBot="1">
      <c r="A249" s="3">
        <v>50549</v>
      </c>
      <c r="B249" s="3">
        <v>45</v>
      </c>
      <c r="C249" s="3">
        <v>100973</v>
      </c>
    </row>
    <row r="250" spans="1:3" ht="15.75" thickBot="1">
      <c r="A250" s="3">
        <v>3087</v>
      </c>
      <c r="B250" s="3">
        <v>27</v>
      </c>
      <c r="C250" s="3">
        <v>233355</v>
      </c>
    </row>
    <row r="251" spans="1:3" ht="15.75" thickBot="1">
      <c r="A251" s="3">
        <v>17632</v>
      </c>
      <c r="B251" s="3">
        <v>37</v>
      </c>
      <c r="C251" s="3">
        <v>272867</v>
      </c>
    </row>
    <row r="252" spans="1:3" ht="15.75" thickBot="1">
      <c r="A252" s="3">
        <v>4242</v>
      </c>
      <c r="B252" s="3">
        <v>27</v>
      </c>
      <c r="C252" s="3">
        <v>28631</v>
      </c>
    </row>
    <row r="253" spans="1:3" ht="15.75" thickBot="1">
      <c r="A253" s="3">
        <v>2979</v>
      </c>
      <c r="B253" s="3">
        <v>18</v>
      </c>
      <c r="C253" s="3">
        <v>198898</v>
      </c>
    </row>
    <row r="254" spans="1:3" ht="15.75" thickBot="1">
      <c r="A254" s="3">
        <v>37957</v>
      </c>
      <c r="B254" s="3">
        <v>25</v>
      </c>
      <c r="C254" s="3">
        <v>20000</v>
      </c>
    </row>
    <row r="255" spans="1:3" ht="15.75" thickBot="1">
      <c r="A255" s="3">
        <v>2713</v>
      </c>
      <c r="B255" s="3">
        <v>25</v>
      </c>
      <c r="C255" s="3">
        <v>20000</v>
      </c>
    </row>
    <row r="256" spans="1:3" ht="15.75" thickBot="1">
      <c r="A256" s="3">
        <v>38993</v>
      </c>
      <c r="B256" s="3">
        <v>25</v>
      </c>
      <c r="C256" s="3">
        <v>20000</v>
      </c>
    </row>
    <row r="257" spans="1:3" ht="15.75" thickBot="1">
      <c r="A257" s="3">
        <v>40753</v>
      </c>
      <c r="B257" s="3">
        <v>25</v>
      </c>
      <c r="C257" s="3">
        <v>20000</v>
      </c>
    </row>
    <row r="258" spans="1:3" ht="15.75" thickBot="1">
      <c r="A258" s="3">
        <v>36679</v>
      </c>
      <c r="B258" s="3">
        <v>25</v>
      </c>
      <c r="C258" s="3">
        <v>20000</v>
      </c>
    </row>
    <row r="259" spans="1:3" ht="15.75" thickBot="1">
      <c r="A259" s="3">
        <v>44252</v>
      </c>
      <c r="B259" s="3">
        <v>51</v>
      </c>
      <c r="C259" s="3">
        <v>122181</v>
      </c>
    </row>
    <row r="260" spans="1:3" ht="15.75" thickBot="1">
      <c r="A260" s="3">
        <v>57427</v>
      </c>
      <c r="B260" s="3">
        <v>25</v>
      </c>
      <c r="C260" s="3">
        <v>227227</v>
      </c>
    </row>
    <row r="261" spans="1:3" ht="15.75" thickBot="1">
      <c r="A261" s="3">
        <v>38848</v>
      </c>
      <c r="B261" s="3">
        <v>35</v>
      </c>
      <c r="C261" s="3">
        <v>57246</v>
      </c>
    </row>
    <row r="262" spans="1:3" ht="15.75" thickBot="1">
      <c r="A262" s="3">
        <v>44585</v>
      </c>
      <c r="B262" s="3">
        <v>43</v>
      </c>
      <c r="C262" s="3">
        <v>300869</v>
      </c>
    </row>
    <row r="263" spans="1:3" ht="15.75" thickBot="1">
      <c r="A263" s="3">
        <v>11966</v>
      </c>
      <c r="B263" s="3">
        <v>26</v>
      </c>
      <c r="C263" s="3">
        <v>20000</v>
      </c>
    </row>
    <row r="264" spans="1:3" ht="15.75" thickBot="1">
      <c r="A264" s="3">
        <v>56091</v>
      </c>
      <c r="B264" s="3">
        <v>26</v>
      </c>
      <c r="C264" s="3">
        <v>20000</v>
      </c>
    </row>
    <row r="265" spans="1:3" ht="15.75" thickBot="1">
      <c r="A265" s="3">
        <v>31715</v>
      </c>
      <c r="B265" s="3">
        <v>26</v>
      </c>
      <c r="C265" s="3">
        <v>20000</v>
      </c>
    </row>
    <row r="266" spans="1:3" ht="15.75" thickBot="1">
      <c r="A266" s="3">
        <v>58945</v>
      </c>
      <c r="B266" s="3">
        <v>26</v>
      </c>
      <c r="C266" s="3">
        <v>20000</v>
      </c>
    </row>
    <row r="267" spans="1:3" ht="15.75" thickBot="1">
      <c r="A267" s="3">
        <v>3378</v>
      </c>
      <c r="B267" s="3">
        <v>35</v>
      </c>
      <c r="C267" s="3">
        <v>270777</v>
      </c>
    </row>
    <row r="268" spans="1:3" ht="15.75" thickBot="1">
      <c r="A268" s="3">
        <v>1077</v>
      </c>
      <c r="B268" s="3">
        <v>38</v>
      </c>
      <c r="C268" s="3">
        <v>66545</v>
      </c>
    </row>
    <row r="269" spans="1:3" ht="15.75" thickBot="1">
      <c r="A269" s="3">
        <v>13980</v>
      </c>
      <c r="B269" s="3">
        <v>38</v>
      </c>
      <c r="C269" s="3">
        <v>65963</v>
      </c>
    </row>
    <row r="270" spans="1:3" ht="15.75" thickBot="1">
      <c r="A270" s="3">
        <v>41698</v>
      </c>
      <c r="B270" s="3">
        <v>33</v>
      </c>
      <c r="C270" s="3">
        <v>46002</v>
      </c>
    </row>
    <row r="271" spans="1:3" ht="15.75" thickBot="1">
      <c r="A271" s="3">
        <v>40005</v>
      </c>
      <c r="B271" s="3">
        <v>27</v>
      </c>
      <c r="C271" s="3">
        <v>241071</v>
      </c>
    </row>
    <row r="272" spans="1:3" ht="15.75" thickBot="1">
      <c r="A272" s="3">
        <v>44071</v>
      </c>
      <c r="B272" s="3">
        <v>37</v>
      </c>
      <c r="C272" s="3">
        <v>60780</v>
      </c>
    </row>
    <row r="273" spans="1:3" ht="15.75" thickBot="1">
      <c r="A273" s="3">
        <v>35577</v>
      </c>
      <c r="B273" s="3">
        <v>38</v>
      </c>
      <c r="C273" s="3">
        <v>64637</v>
      </c>
    </row>
    <row r="274" spans="1:3" ht="15.75" thickBot="1">
      <c r="A274" s="3">
        <v>58356</v>
      </c>
      <c r="B274" s="3">
        <v>44</v>
      </c>
      <c r="C274" s="3">
        <v>309265</v>
      </c>
    </row>
    <row r="275" spans="1:3" ht="15.75" thickBot="1">
      <c r="A275" s="3">
        <v>24584</v>
      </c>
      <c r="B275" s="3">
        <v>27</v>
      </c>
      <c r="C275" s="3">
        <v>20000</v>
      </c>
    </row>
    <row r="276" spans="1:3" ht="15.75" thickBot="1">
      <c r="A276" s="3">
        <v>19158</v>
      </c>
      <c r="B276" s="3">
        <v>27</v>
      </c>
      <c r="C276" s="3">
        <v>20000</v>
      </c>
    </row>
    <row r="277" spans="1:3" ht="15.75" thickBot="1">
      <c r="A277" s="3">
        <v>58961</v>
      </c>
      <c r="B277" s="3">
        <v>27</v>
      </c>
      <c r="C277" s="3">
        <v>20000</v>
      </c>
    </row>
    <row r="278" spans="1:3" ht="15.75" thickBot="1">
      <c r="A278" s="3">
        <v>5160</v>
      </c>
      <c r="B278" s="3">
        <v>27</v>
      </c>
      <c r="C278" s="3">
        <v>20000</v>
      </c>
    </row>
    <row r="279" spans="1:3" ht="15.75" thickBot="1">
      <c r="A279" s="3">
        <v>54387</v>
      </c>
      <c r="B279" s="3">
        <v>27</v>
      </c>
      <c r="C279" s="3">
        <v>20000</v>
      </c>
    </row>
    <row r="280" spans="1:3" ht="15.75" thickBot="1">
      <c r="A280" s="3">
        <v>16781</v>
      </c>
      <c r="B280" s="3">
        <v>27</v>
      </c>
      <c r="C280" s="3">
        <v>20000</v>
      </c>
    </row>
    <row r="281" spans="1:3" ht="15.75" thickBot="1">
      <c r="A281" s="3">
        <v>29288</v>
      </c>
      <c r="B281" s="3">
        <v>27</v>
      </c>
      <c r="C281" s="3">
        <v>20000</v>
      </c>
    </row>
    <row r="282" spans="1:3" ht="15.75" thickBot="1">
      <c r="A282" s="3">
        <v>23077</v>
      </c>
      <c r="B282" s="3">
        <v>27</v>
      </c>
      <c r="C282" s="3">
        <v>20000</v>
      </c>
    </row>
    <row r="283" spans="1:3" ht="15.75" thickBot="1">
      <c r="A283" s="3">
        <v>31666</v>
      </c>
      <c r="B283" s="3">
        <v>27</v>
      </c>
      <c r="C283" s="3">
        <v>20000</v>
      </c>
    </row>
    <row r="284" spans="1:3" ht="15.75" thickBot="1">
      <c r="A284" s="3">
        <v>20863</v>
      </c>
      <c r="B284" s="3">
        <v>27</v>
      </c>
      <c r="C284" s="3">
        <v>20000</v>
      </c>
    </row>
    <row r="285" spans="1:3" ht="15.75" thickBot="1">
      <c r="A285" s="3">
        <v>11640</v>
      </c>
      <c r="B285" s="3">
        <v>27</v>
      </c>
      <c r="C285" s="3">
        <v>20000</v>
      </c>
    </row>
    <row r="286" spans="1:3" ht="15.75" thickBot="1">
      <c r="A286" s="3">
        <v>59151</v>
      </c>
      <c r="B286" s="3">
        <v>46</v>
      </c>
      <c r="C286" s="3">
        <v>319359</v>
      </c>
    </row>
    <row r="287" spans="1:3" ht="15.75" thickBot="1">
      <c r="A287" s="3">
        <v>49448</v>
      </c>
      <c r="B287" s="3">
        <v>46</v>
      </c>
      <c r="C287" s="3">
        <v>92626</v>
      </c>
    </row>
    <row r="288" spans="1:3" ht="15.75" thickBot="1">
      <c r="A288" s="3">
        <v>3548</v>
      </c>
      <c r="B288" s="3">
        <v>37</v>
      </c>
      <c r="C288" s="3">
        <v>56681</v>
      </c>
    </row>
    <row r="289" spans="1:3" ht="15.75" thickBot="1">
      <c r="A289" s="3">
        <v>10624</v>
      </c>
      <c r="B289" s="3">
        <v>35</v>
      </c>
      <c r="C289" s="3">
        <v>47898</v>
      </c>
    </row>
    <row r="290" spans="1:3" ht="15.75" thickBot="1">
      <c r="A290" s="3">
        <v>24606</v>
      </c>
      <c r="B290" s="3">
        <v>20</v>
      </c>
      <c r="C290" s="3">
        <v>218459</v>
      </c>
    </row>
    <row r="291" spans="1:3" ht="15.75" thickBot="1">
      <c r="A291" s="3">
        <v>532</v>
      </c>
      <c r="B291" s="3">
        <v>28</v>
      </c>
      <c r="C291" s="3">
        <v>20000</v>
      </c>
    </row>
    <row r="292" spans="1:3" ht="15.75" thickBot="1">
      <c r="A292" s="3">
        <v>15893</v>
      </c>
      <c r="B292" s="3">
        <v>28</v>
      </c>
      <c r="C292" s="3">
        <v>20000</v>
      </c>
    </row>
    <row r="293" spans="1:3" ht="15.75" thickBot="1">
      <c r="A293" s="3">
        <v>18699</v>
      </c>
      <c r="B293" s="3">
        <v>28</v>
      </c>
      <c r="C293" s="3">
        <v>20000</v>
      </c>
    </row>
    <row r="294" spans="1:3" ht="15.75" thickBot="1">
      <c r="A294" s="3">
        <v>56544</v>
      </c>
      <c r="B294" s="3">
        <v>28</v>
      </c>
      <c r="C294" s="3">
        <v>20000</v>
      </c>
    </row>
    <row r="295" spans="1:3" ht="15.75" thickBot="1">
      <c r="A295" s="3">
        <v>43314</v>
      </c>
      <c r="B295" s="3">
        <v>28</v>
      </c>
      <c r="C295" s="3">
        <v>20000</v>
      </c>
    </row>
    <row r="296" spans="1:3" ht="15.75" thickBot="1">
      <c r="A296" s="3">
        <v>13908</v>
      </c>
      <c r="B296" s="3">
        <v>28</v>
      </c>
      <c r="C296" s="3">
        <v>20000</v>
      </c>
    </row>
    <row r="297" spans="1:3" ht="15.75" thickBot="1">
      <c r="A297" s="3">
        <v>28646</v>
      </c>
      <c r="B297" s="3">
        <v>28</v>
      </c>
      <c r="C297" s="3">
        <v>20000</v>
      </c>
    </row>
    <row r="298" spans="1:3" ht="15.75" thickBot="1">
      <c r="A298" s="3">
        <v>1282</v>
      </c>
      <c r="B298" s="3">
        <v>28</v>
      </c>
      <c r="C298" s="3">
        <v>20000</v>
      </c>
    </row>
    <row r="299" spans="1:3" ht="15.75" thickBot="1">
      <c r="A299" s="3">
        <v>13896</v>
      </c>
      <c r="B299" s="3">
        <v>28</v>
      </c>
      <c r="C299" s="3">
        <v>20000</v>
      </c>
    </row>
    <row r="300" spans="1:3" ht="15.75" thickBot="1">
      <c r="A300" s="3">
        <v>38502</v>
      </c>
      <c r="B300" s="3">
        <v>41</v>
      </c>
      <c r="C300" s="3">
        <v>301984</v>
      </c>
    </row>
    <row r="301" spans="1:3" ht="15.75" thickBot="1">
      <c r="A301" s="3">
        <v>47425</v>
      </c>
      <c r="B301" s="3">
        <v>41</v>
      </c>
      <c r="C301" s="3">
        <v>70734</v>
      </c>
    </row>
    <row r="302" spans="1:3" ht="15.75" thickBot="1">
      <c r="A302" s="3">
        <v>23107</v>
      </c>
      <c r="B302" s="3">
        <v>27</v>
      </c>
      <c r="C302" s="3">
        <v>247674</v>
      </c>
    </row>
    <row r="303" spans="1:3" ht="15.75" thickBot="1">
      <c r="A303" s="3">
        <v>23329</v>
      </c>
      <c r="B303" s="3">
        <v>37</v>
      </c>
      <c r="C303" s="3">
        <v>53453</v>
      </c>
    </row>
    <row r="304" spans="1:3" ht="15.75" thickBot="1">
      <c r="A304" s="3">
        <v>20929</v>
      </c>
      <c r="B304" s="3">
        <v>41</v>
      </c>
      <c r="C304" s="3">
        <v>303894</v>
      </c>
    </row>
    <row r="305" spans="1:3" ht="15.75" thickBot="1">
      <c r="A305" s="3">
        <v>5743</v>
      </c>
      <c r="B305" s="3">
        <v>32</v>
      </c>
      <c r="C305" s="3">
        <v>33308</v>
      </c>
    </row>
    <row r="306" spans="1:3" ht="15.75" thickBot="1">
      <c r="A306" s="3">
        <v>22767</v>
      </c>
      <c r="B306" s="3">
        <v>35</v>
      </c>
      <c r="C306" s="3">
        <v>280804</v>
      </c>
    </row>
    <row r="307" spans="1:3" ht="15.75" thickBot="1">
      <c r="A307" s="3">
        <v>47397</v>
      </c>
      <c r="B307" s="3">
        <v>36</v>
      </c>
      <c r="C307" s="3">
        <v>47740</v>
      </c>
    </row>
    <row r="308" spans="1:3" ht="15.75" thickBot="1">
      <c r="A308" s="3">
        <v>48236</v>
      </c>
      <c r="B308" s="3">
        <v>39</v>
      </c>
      <c r="C308" s="3">
        <v>297579</v>
      </c>
    </row>
    <row r="309" spans="1:3" ht="15.75" thickBot="1">
      <c r="A309" s="3">
        <v>9888</v>
      </c>
      <c r="B309" s="3">
        <v>29</v>
      </c>
      <c r="C309" s="3">
        <v>20000</v>
      </c>
    </row>
    <row r="310" spans="1:3" ht="15.75" thickBot="1">
      <c r="A310" s="3">
        <v>27516</v>
      </c>
      <c r="B310" s="3">
        <v>29</v>
      </c>
      <c r="C310" s="3">
        <v>20000</v>
      </c>
    </row>
    <row r="311" spans="1:3" ht="15.75" thickBot="1">
      <c r="A311" s="3">
        <v>22886</v>
      </c>
      <c r="B311" s="3">
        <v>35</v>
      </c>
      <c r="C311" s="3">
        <v>282450</v>
      </c>
    </row>
    <row r="312" spans="1:3" ht="15.75" thickBot="1">
      <c r="A312" s="3">
        <v>5406</v>
      </c>
      <c r="B312" s="3">
        <v>44</v>
      </c>
      <c r="C312" s="3">
        <v>319709</v>
      </c>
    </row>
    <row r="313" spans="1:3" ht="15.75" thickBot="1">
      <c r="A313" s="3">
        <v>45688</v>
      </c>
      <c r="B313" s="3">
        <v>39</v>
      </c>
      <c r="C313" s="3">
        <v>56117</v>
      </c>
    </row>
    <row r="314" spans="1:3" ht="15.75" thickBot="1">
      <c r="A314" s="3">
        <v>29000</v>
      </c>
      <c r="B314" s="3">
        <v>30</v>
      </c>
      <c r="C314" s="3">
        <v>20000</v>
      </c>
    </row>
    <row r="315" spans="1:3" ht="15.75" thickBot="1">
      <c r="A315" s="3">
        <v>15064</v>
      </c>
      <c r="B315" s="3">
        <v>30</v>
      </c>
      <c r="C315" s="3">
        <v>20000</v>
      </c>
    </row>
    <row r="316" spans="1:3" ht="15.75" thickBot="1">
      <c r="A316" s="3">
        <v>49855</v>
      </c>
      <c r="B316" s="3">
        <v>30</v>
      </c>
      <c r="C316" s="3">
        <v>20000</v>
      </c>
    </row>
    <row r="317" spans="1:3" ht="15.75" thickBot="1">
      <c r="A317" s="3">
        <v>29221</v>
      </c>
      <c r="B317" s="3">
        <v>32</v>
      </c>
      <c r="C317" s="3">
        <v>274036</v>
      </c>
    </row>
    <row r="318" spans="1:3" ht="15.75" thickBot="1">
      <c r="A318" s="3">
        <v>1447</v>
      </c>
      <c r="B318" s="3">
        <v>39</v>
      </c>
      <c r="C318" s="3">
        <v>54836</v>
      </c>
    </row>
    <row r="319" spans="1:3" ht="15.75" thickBot="1">
      <c r="A319" s="3">
        <v>18167</v>
      </c>
      <c r="B319" s="3">
        <v>35</v>
      </c>
      <c r="C319" s="3">
        <v>287137</v>
      </c>
    </row>
    <row r="320" spans="1:3" ht="15.75" thickBot="1">
      <c r="A320" s="3">
        <v>42466</v>
      </c>
      <c r="B320" s="3">
        <v>29</v>
      </c>
      <c r="C320" s="3">
        <v>264453</v>
      </c>
    </row>
    <row r="321" spans="1:3" ht="15.75" thickBot="1">
      <c r="A321" s="3">
        <v>37322</v>
      </c>
      <c r="B321" s="3">
        <v>34</v>
      </c>
      <c r="C321" s="3">
        <v>284769</v>
      </c>
    </row>
    <row r="322" spans="1:3" ht="15.75" thickBot="1">
      <c r="A322" s="3">
        <v>15960</v>
      </c>
      <c r="B322" s="3">
        <v>18</v>
      </c>
      <c r="C322" s="3">
        <v>221831</v>
      </c>
    </row>
    <row r="323" spans="1:3" ht="15.75" thickBot="1">
      <c r="A323" s="3">
        <v>36267</v>
      </c>
      <c r="B323" s="3">
        <v>31</v>
      </c>
      <c r="C323" s="3">
        <v>20000</v>
      </c>
    </row>
    <row r="324" spans="1:3" ht="15.75" thickBot="1">
      <c r="A324" s="3">
        <v>54680</v>
      </c>
      <c r="B324" s="3">
        <v>31</v>
      </c>
      <c r="C324" s="3">
        <v>20000</v>
      </c>
    </row>
    <row r="325" spans="1:3" ht="15.75" thickBot="1">
      <c r="A325" s="3">
        <v>47656</v>
      </c>
      <c r="B325" s="3">
        <v>31</v>
      </c>
      <c r="C325" s="3">
        <v>20000</v>
      </c>
    </row>
    <row r="326" spans="1:3" ht="15.75" thickBot="1">
      <c r="A326" s="3">
        <v>58452</v>
      </c>
      <c r="B326" s="3">
        <v>31</v>
      </c>
      <c r="C326" s="3">
        <v>20000</v>
      </c>
    </row>
    <row r="327" spans="1:3" ht="15.75" thickBot="1">
      <c r="A327" s="3">
        <v>5204</v>
      </c>
      <c r="B327" s="3">
        <v>31</v>
      </c>
      <c r="C327" s="3">
        <v>20000</v>
      </c>
    </row>
    <row r="328" spans="1:3" ht="15.75" thickBot="1">
      <c r="A328" s="3">
        <v>14452</v>
      </c>
      <c r="B328" s="3">
        <v>31</v>
      </c>
      <c r="C328" s="3">
        <v>20000</v>
      </c>
    </row>
    <row r="329" spans="1:3" ht="15.75" thickBot="1">
      <c r="A329" s="3">
        <v>16476</v>
      </c>
      <c r="B329" s="3">
        <v>31</v>
      </c>
      <c r="C329" s="3">
        <v>20000</v>
      </c>
    </row>
    <row r="330" spans="1:3" ht="15.75" thickBot="1">
      <c r="A330" s="3">
        <v>43322</v>
      </c>
      <c r="B330" s="3">
        <v>31</v>
      </c>
      <c r="C330" s="3">
        <v>20000</v>
      </c>
    </row>
    <row r="331" spans="1:3" ht="15.75" thickBot="1">
      <c r="A331" s="3">
        <v>15300</v>
      </c>
      <c r="B331" s="3">
        <v>31</v>
      </c>
      <c r="C331" s="3">
        <v>20000</v>
      </c>
    </row>
    <row r="332" spans="1:3" ht="15.75" thickBot="1">
      <c r="A332" s="3">
        <v>43570</v>
      </c>
      <c r="B332" s="3">
        <v>31</v>
      </c>
      <c r="C332" s="3">
        <v>20000</v>
      </c>
    </row>
    <row r="333" spans="1:3" ht="15.75" thickBot="1">
      <c r="A333" s="3">
        <v>48905</v>
      </c>
      <c r="B333" s="3">
        <v>31</v>
      </c>
      <c r="C333" s="3">
        <v>20000</v>
      </c>
    </row>
    <row r="334" spans="1:3" ht="15.75" thickBot="1">
      <c r="A334" s="3">
        <v>58631</v>
      </c>
      <c r="B334" s="3">
        <v>36</v>
      </c>
      <c r="C334" s="3">
        <v>39312</v>
      </c>
    </row>
    <row r="335" spans="1:3" ht="15.75" thickBot="1">
      <c r="A335" s="3">
        <v>41974</v>
      </c>
      <c r="B335" s="3">
        <v>20</v>
      </c>
      <c r="C335" s="3">
        <v>233554</v>
      </c>
    </row>
    <row r="336" spans="1:3" ht="15.75" thickBot="1">
      <c r="A336" s="3">
        <v>51739</v>
      </c>
      <c r="B336" s="3">
        <v>40</v>
      </c>
      <c r="C336" s="3">
        <v>312592</v>
      </c>
    </row>
    <row r="337" spans="1:3" ht="15.75" thickBot="1">
      <c r="A337" s="3">
        <v>15690</v>
      </c>
      <c r="B337" s="3">
        <v>40</v>
      </c>
      <c r="C337" s="3">
        <v>313013</v>
      </c>
    </row>
    <row r="338" spans="1:3" ht="15.75" thickBot="1">
      <c r="A338" s="3">
        <v>6776</v>
      </c>
      <c r="B338" s="3">
        <v>32</v>
      </c>
      <c r="C338" s="3">
        <v>20000</v>
      </c>
    </row>
    <row r="339" spans="1:3" ht="15.75" thickBot="1">
      <c r="A339" s="3">
        <v>43246</v>
      </c>
      <c r="B339" s="3">
        <v>32</v>
      </c>
      <c r="C339" s="3">
        <v>20000</v>
      </c>
    </row>
    <row r="340" spans="1:3" ht="15.75" thickBot="1">
      <c r="A340" s="3">
        <v>19325</v>
      </c>
      <c r="B340" s="3">
        <v>32</v>
      </c>
      <c r="C340" s="3">
        <v>20000</v>
      </c>
    </row>
    <row r="341" spans="1:3" ht="15.75" thickBot="1">
      <c r="A341" s="3">
        <v>30349</v>
      </c>
      <c r="B341" s="3">
        <v>32</v>
      </c>
      <c r="C341" s="3">
        <v>20000</v>
      </c>
    </row>
    <row r="342" spans="1:3" ht="15.75" thickBot="1">
      <c r="A342" s="3">
        <v>31804</v>
      </c>
      <c r="B342" s="3">
        <v>32</v>
      </c>
      <c r="C342" s="3">
        <v>20000</v>
      </c>
    </row>
    <row r="343" spans="1:3" ht="15.75" thickBot="1">
      <c r="A343" s="3">
        <v>14938</v>
      </c>
      <c r="B343" s="3">
        <v>34</v>
      </c>
      <c r="C343" s="3">
        <v>27024</v>
      </c>
    </row>
    <row r="344" spans="1:3" ht="15.75" thickBot="1">
      <c r="A344" s="3">
        <v>40299</v>
      </c>
      <c r="B344" s="3">
        <v>45</v>
      </c>
      <c r="C344" s="3">
        <v>334727</v>
      </c>
    </row>
    <row r="345" spans="1:3" ht="15.75" thickBot="1">
      <c r="A345" s="3">
        <v>19995</v>
      </c>
      <c r="B345" s="3">
        <v>44</v>
      </c>
      <c r="C345" s="3">
        <v>331295</v>
      </c>
    </row>
    <row r="346" spans="1:3" ht="15.75" thickBot="1">
      <c r="A346" s="3">
        <v>21884</v>
      </c>
      <c r="B346" s="3">
        <v>37</v>
      </c>
      <c r="C346" s="3">
        <v>304371</v>
      </c>
    </row>
    <row r="347" spans="1:3" ht="15.75" thickBot="1">
      <c r="A347" s="3">
        <v>19326</v>
      </c>
      <c r="B347" s="3">
        <v>36</v>
      </c>
      <c r="C347" s="3">
        <v>32622</v>
      </c>
    </row>
    <row r="348" spans="1:3" ht="15.75" thickBot="1">
      <c r="A348" s="3">
        <v>53055</v>
      </c>
      <c r="B348" s="3">
        <v>34</v>
      </c>
      <c r="C348" s="3">
        <v>24575</v>
      </c>
    </row>
    <row r="349" spans="1:3" ht="15.75" thickBot="1">
      <c r="A349" s="3">
        <v>37041</v>
      </c>
      <c r="B349" s="3">
        <v>25</v>
      </c>
      <c r="C349" s="3">
        <v>258135</v>
      </c>
    </row>
    <row r="350" spans="1:3" ht="15.75" thickBot="1">
      <c r="A350" s="3">
        <v>21088</v>
      </c>
      <c r="B350" s="3">
        <v>33</v>
      </c>
      <c r="C350" s="3">
        <v>20000</v>
      </c>
    </row>
    <row r="351" spans="1:3" ht="15.75" thickBot="1">
      <c r="A351" s="3">
        <v>22989</v>
      </c>
      <c r="B351" s="3">
        <v>33</v>
      </c>
      <c r="C351" s="3">
        <v>20000</v>
      </c>
    </row>
    <row r="352" spans="1:3" ht="15.75" thickBot="1">
      <c r="A352" s="3">
        <v>15964</v>
      </c>
      <c r="B352" s="3">
        <v>33</v>
      </c>
      <c r="C352" s="3">
        <v>20000</v>
      </c>
    </row>
    <row r="353" spans="1:3" ht="15.75" thickBot="1">
      <c r="A353" s="3">
        <v>59186</v>
      </c>
      <c r="B353" s="3">
        <v>33</v>
      </c>
      <c r="C353" s="3">
        <v>20000</v>
      </c>
    </row>
    <row r="354" spans="1:3" ht="15.75" thickBot="1">
      <c r="A354" s="3">
        <v>43228</v>
      </c>
      <c r="B354" s="3">
        <v>33</v>
      </c>
      <c r="C354" s="3">
        <v>20000</v>
      </c>
    </row>
    <row r="355" spans="1:3" ht="15.75" thickBot="1">
      <c r="A355" s="3">
        <v>37863</v>
      </c>
      <c r="B355" s="3">
        <v>33</v>
      </c>
      <c r="C355" s="3">
        <v>20000</v>
      </c>
    </row>
    <row r="356" spans="1:3" ht="15.75" thickBot="1">
      <c r="A356" s="3">
        <v>16444</v>
      </c>
      <c r="B356" s="3">
        <v>24</v>
      </c>
      <c r="C356" s="3">
        <v>254742</v>
      </c>
    </row>
    <row r="357" spans="1:3" ht="15.75" thickBot="1">
      <c r="A357" s="3">
        <v>5938</v>
      </c>
      <c r="B357" s="3">
        <v>32</v>
      </c>
      <c r="C357" s="3">
        <v>286503</v>
      </c>
    </row>
    <row r="358" spans="1:3" ht="15.75" thickBot="1">
      <c r="A358" s="3">
        <v>13747</v>
      </c>
      <c r="B358" s="3">
        <v>33</v>
      </c>
      <c r="C358" s="3">
        <v>291467</v>
      </c>
    </row>
    <row r="359" spans="1:3" ht="15.75" thickBot="1">
      <c r="A359" s="3">
        <v>36115</v>
      </c>
      <c r="B359" s="3">
        <v>48</v>
      </c>
      <c r="C359" s="3">
        <v>76627</v>
      </c>
    </row>
    <row r="360" spans="1:3" ht="15.75" thickBot="1">
      <c r="A360" s="3">
        <v>28696</v>
      </c>
      <c r="B360" s="3">
        <v>28</v>
      </c>
      <c r="C360" s="3">
        <v>273138</v>
      </c>
    </row>
    <row r="361" spans="1:3" ht="15.75" thickBot="1">
      <c r="A361" s="3">
        <v>19642</v>
      </c>
      <c r="B361" s="3">
        <v>23</v>
      </c>
      <c r="C361" s="3">
        <v>253414</v>
      </c>
    </row>
    <row r="362" spans="1:3" ht="15.75" thickBot="1">
      <c r="A362" s="3">
        <v>24598</v>
      </c>
      <c r="B362" s="3">
        <v>41</v>
      </c>
      <c r="C362" s="3">
        <v>48408</v>
      </c>
    </row>
    <row r="363" spans="1:3" ht="15.75" thickBot="1">
      <c r="A363" s="3">
        <v>35684</v>
      </c>
      <c r="B363" s="3">
        <v>34</v>
      </c>
      <c r="C363" s="3">
        <v>20000</v>
      </c>
    </row>
    <row r="364" spans="1:3" ht="15.75" thickBot="1">
      <c r="A364" s="3">
        <v>5935</v>
      </c>
      <c r="B364" s="3">
        <v>34</v>
      </c>
      <c r="C364" s="3">
        <v>20000</v>
      </c>
    </row>
    <row r="365" spans="1:3" ht="15.75" thickBot="1">
      <c r="A365" s="3">
        <v>10935</v>
      </c>
      <c r="B365" s="3">
        <v>34</v>
      </c>
      <c r="C365" s="3">
        <v>20000</v>
      </c>
    </row>
    <row r="366" spans="1:3" ht="15.75" thickBot="1">
      <c r="A366" s="3">
        <v>44997</v>
      </c>
      <c r="B366" s="3">
        <v>34</v>
      </c>
      <c r="C366" s="3">
        <v>20000</v>
      </c>
    </row>
    <row r="367" spans="1:3" ht="15.75" thickBot="1">
      <c r="A367" s="3">
        <v>1098</v>
      </c>
      <c r="B367" s="3">
        <v>34</v>
      </c>
      <c r="C367" s="3">
        <v>20000</v>
      </c>
    </row>
    <row r="368" spans="1:3" ht="15.75" thickBot="1">
      <c r="A368" s="3">
        <v>46581</v>
      </c>
      <c r="B368" s="3">
        <v>34</v>
      </c>
      <c r="C368" s="3">
        <v>301261</v>
      </c>
    </row>
    <row r="369" spans="1:3" ht="15.75" thickBot="1">
      <c r="A369" s="3">
        <v>18908</v>
      </c>
      <c r="B369" s="3">
        <v>35</v>
      </c>
      <c r="C369" s="3">
        <v>20000</v>
      </c>
    </row>
    <row r="370" spans="1:3" ht="15.75" thickBot="1">
      <c r="A370" s="3">
        <v>24071</v>
      </c>
      <c r="B370" s="3">
        <v>35</v>
      </c>
      <c r="C370" s="3">
        <v>20000</v>
      </c>
    </row>
    <row r="371" spans="1:3" ht="15.75" thickBot="1">
      <c r="A371" s="3">
        <v>48986</v>
      </c>
      <c r="B371" s="3">
        <v>35</v>
      </c>
      <c r="C371" s="3">
        <v>20000</v>
      </c>
    </row>
    <row r="372" spans="1:3" ht="15.75" thickBot="1">
      <c r="A372" s="3">
        <v>55414</v>
      </c>
      <c r="B372" s="3">
        <v>18</v>
      </c>
      <c r="C372" s="3">
        <v>241925</v>
      </c>
    </row>
    <row r="373" spans="1:3" ht="15.75" thickBot="1">
      <c r="A373" s="3">
        <v>6216</v>
      </c>
      <c r="B373" s="3">
        <v>36</v>
      </c>
      <c r="C373" s="3">
        <v>20000</v>
      </c>
    </row>
    <row r="374" spans="1:3" ht="15.75" thickBot="1">
      <c r="A374" s="3">
        <v>26081</v>
      </c>
      <c r="B374" s="3">
        <v>36</v>
      </c>
      <c r="C374" s="3">
        <v>20000</v>
      </c>
    </row>
    <row r="375" spans="1:3" ht="15.75" thickBot="1">
      <c r="A375" s="3">
        <v>29880</v>
      </c>
      <c r="B375" s="3">
        <v>36</v>
      </c>
      <c r="C375" s="3">
        <v>20000</v>
      </c>
    </row>
    <row r="376" spans="1:3" ht="15.75" thickBot="1">
      <c r="A376" s="3">
        <v>58682</v>
      </c>
      <c r="B376" s="3">
        <v>36</v>
      </c>
      <c r="C376" s="3">
        <v>20000</v>
      </c>
    </row>
    <row r="377" spans="1:3" ht="15.75" thickBot="1">
      <c r="A377" s="3">
        <v>3165</v>
      </c>
      <c r="B377" s="3">
        <v>36</v>
      </c>
      <c r="C377" s="3">
        <v>20000</v>
      </c>
    </row>
    <row r="378" spans="1:3" ht="15.75" thickBot="1">
      <c r="A378" s="3">
        <v>42735</v>
      </c>
      <c r="B378" s="3">
        <v>36</v>
      </c>
      <c r="C378" s="3">
        <v>20000</v>
      </c>
    </row>
    <row r="379" spans="1:3" ht="15.75" thickBot="1">
      <c r="A379" s="3">
        <v>2230</v>
      </c>
      <c r="B379" s="3">
        <v>37</v>
      </c>
      <c r="C379" s="3">
        <v>23394</v>
      </c>
    </row>
    <row r="380" spans="1:3" ht="15.75" thickBot="1">
      <c r="A380" s="3">
        <v>51642</v>
      </c>
      <c r="B380" s="3">
        <v>43</v>
      </c>
      <c r="C380" s="3">
        <v>46865</v>
      </c>
    </row>
    <row r="381" spans="1:3" ht="15.75" thickBot="1">
      <c r="A381" s="3">
        <v>15099</v>
      </c>
      <c r="B381" s="3">
        <v>33</v>
      </c>
      <c r="C381" s="3">
        <v>302471</v>
      </c>
    </row>
    <row r="382" spans="1:3" ht="15.75" thickBot="1">
      <c r="A382" s="3">
        <v>48398</v>
      </c>
      <c r="B382" s="3">
        <v>53</v>
      </c>
      <c r="C382" s="3">
        <v>381477</v>
      </c>
    </row>
    <row r="383" spans="1:3" ht="15.75" thickBot="1">
      <c r="A383" s="3">
        <v>9148</v>
      </c>
      <c r="B383" s="3">
        <v>39</v>
      </c>
      <c r="C383" s="3">
        <v>29140</v>
      </c>
    </row>
    <row r="384" spans="1:3" ht="15.75" thickBot="1">
      <c r="A384" s="3">
        <v>40423</v>
      </c>
      <c r="B384" s="3">
        <v>37</v>
      </c>
      <c r="C384" s="3">
        <v>20000</v>
      </c>
    </row>
    <row r="385" spans="1:3" ht="15.75" thickBot="1">
      <c r="A385" s="3">
        <v>20586</v>
      </c>
      <c r="B385" s="3">
        <v>37</v>
      </c>
      <c r="C385" s="3">
        <v>20000</v>
      </c>
    </row>
    <row r="386" spans="1:3" ht="15.75" thickBot="1">
      <c r="A386" s="3">
        <v>46281</v>
      </c>
      <c r="B386" s="3">
        <v>37</v>
      </c>
      <c r="C386" s="3">
        <v>20000</v>
      </c>
    </row>
    <row r="387" spans="1:3" ht="15.75" thickBot="1">
      <c r="A387" s="3">
        <v>5996</v>
      </c>
      <c r="B387" s="3">
        <v>37</v>
      </c>
      <c r="C387" s="3">
        <v>20000</v>
      </c>
    </row>
    <row r="388" spans="1:3" ht="15.75" thickBot="1">
      <c r="A388" s="3">
        <v>41406</v>
      </c>
      <c r="B388" s="3">
        <v>54</v>
      </c>
      <c r="C388" s="3">
        <v>86544</v>
      </c>
    </row>
    <row r="389" spans="1:3" ht="15.75" thickBot="1">
      <c r="A389" s="3">
        <v>44051</v>
      </c>
      <c r="B389" s="3">
        <v>59</v>
      </c>
      <c r="C389" s="3">
        <v>408960</v>
      </c>
    </row>
    <row r="390" spans="1:3" ht="15.75" thickBot="1">
      <c r="A390" s="3">
        <v>13018</v>
      </c>
      <c r="B390" s="3">
        <v>45</v>
      </c>
      <c r="C390" s="3">
        <v>47751</v>
      </c>
    </row>
    <row r="391" spans="1:3" ht="15.75" thickBot="1">
      <c r="A391" s="3">
        <v>27833</v>
      </c>
      <c r="B391" s="3">
        <v>38</v>
      </c>
      <c r="C391" s="3">
        <v>20000</v>
      </c>
    </row>
    <row r="392" spans="1:3" ht="15.75" thickBot="1">
      <c r="A392" s="3">
        <v>12605</v>
      </c>
      <c r="B392" s="3">
        <v>38</v>
      </c>
      <c r="C392" s="3">
        <v>20000</v>
      </c>
    </row>
    <row r="393" spans="1:3" ht="15.75" thickBot="1">
      <c r="A393" s="3">
        <v>34858</v>
      </c>
      <c r="B393" s="3">
        <v>38</v>
      </c>
      <c r="C393" s="3">
        <v>20000</v>
      </c>
    </row>
    <row r="394" spans="1:3" ht="15.75" thickBot="1">
      <c r="A394" s="3">
        <v>49098</v>
      </c>
      <c r="B394" s="3">
        <v>38</v>
      </c>
      <c r="C394" s="3">
        <v>329434</v>
      </c>
    </row>
    <row r="395" spans="1:3" ht="15.75" thickBot="1">
      <c r="A395" s="3">
        <v>18465</v>
      </c>
      <c r="B395" s="3">
        <v>37</v>
      </c>
      <c r="C395" s="3">
        <v>326158</v>
      </c>
    </row>
    <row r="396" spans="1:3" ht="15.75" thickBot="1">
      <c r="A396" s="3">
        <v>29231</v>
      </c>
      <c r="B396" s="3">
        <v>43</v>
      </c>
      <c r="C396" s="3">
        <v>351137</v>
      </c>
    </row>
    <row r="397" spans="1:3" ht="15.75" thickBot="1">
      <c r="A397" s="3">
        <v>48770</v>
      </c>
      <c r="B397" s="3">
        <v>39</v>
      </c>
      <c r="C397" s="3">
        <v>336859</v>
      </c>
    </row>
    <row r="398" spans="1:3" ht="15.75" thickBot="1">
      <c r="A398" s="3">
        <v>27129</v>
      </c>
      <c r="B398" s="3">
        <v>39</v>
      </c>
      <c r="C398" s="3">
        <v>20000</v>
      </c>
    </row>
    <row r="399" spans="1:3" ht="15.75" thickBot="1">
      <c r="A399" s="3">
        <v>48915</v>
      </c>
      <c r="B399" s="3">
        <v>39</v>
      </c>
      <c r="C399" s="3">
        <v>20000</v>
      </c>
    </row>
    <row r="400" spans="1:3" ht="15.75" thickBot="1">
      <c r="A400" s="3">
        <v>31887</v>
      </c>
      <c r="B400" s="3">
        <v>39</v>
      </c>
      <c r="C400" s="3">
        <v>20000</v>
      </c>
    </row>
    <row r="401" spans="1:3" ht="15.75" thickBot="1">
      <c r="A401" s="3">
        <v>44885</v>
      </c>
      <c r="B401" s="3">
        <v>24</v>
      </c>
      <c r="C401" s="3">
        <v>281112</v>
      </c>
    </row>
    <row r="402" spans="1:3" ht="15.75" thickBot="1">
      <c r="A402" s="3">
        <v>34689</v>
      </c>
      <c r="B402" s="3">
        <v>27</v>
      </c>
      <c r="C402" s="3">
        <v>293189</v>
      </c>
    </row>
    <row r="403" spans="1:3" ht="15.75" thickBot="1">
      <c r="A403" s="3">
        <v>49186</v>
      </c>
      <c r="B403" s="3">
        <v>32</v>
      </c>
      <c r="C403" s="3">
        <v>313352</v>
      </c>
    </row>
    <row r="404" spans="1:3" ht="15.75" thickBot="1">
      <c r="A404" s="3">
        <v>44854</v>
      </c>
      <c r="B404" s="3">
        <v>40</v>
      </c>
      <c r="C404" s="3">
        <v>20000</v>
      </c>
    </row>
    <row r="405" spans="1:3" ht="15.75" thickBot="1">
      <c r="A405" s="3">
        <v>32808</v>
      </c>
      <c r="B405" s="3">
        <v>40</v>
      </c>
      <c r="C405" s="3">
        <v>20000</v>
      </c>
    </row>
    <row r="406" spans="1:3" ht="15.75" thickBot="1">
      <c r="A406" s="3">
        <v>57735</v>
      </c>
      <c r="B406" s="3">
        <v>40</v>
      </c>
      <c r="C406" s="3">
        <v>20000</v>
      </c>
    </row>
    <row r="407" spans="1:3" ht="15.75" thickBot="1">
      <c r="A407" s="3">
        <v>57148</v>
      </c>
      <c r="B407" s="3">
        <v>40</v>
      </c>
      <c r="C407" s="3">
        <v>20000</v>
      </c>
    </row>
    <row r="408" spans="1:3" ht="15.75" thickBot="1">
      <c r="A408" s="3">
        <v>12052</v>
      </c>
      <c r="B408" s="3">
        <v>41</v>
      </c>
      <c r="C408" s="3">
        <v>20000</v>
      </c>
    </row>
    <row r="409" spans="1:3" ht="15.75" thickBot="1">
      <c r="A409" s="3">
        <v>56000</v>
      </c>
      <c r="B409" s="3">
        <v>41</v>
      </c>
      <c r="C409" s="3">
        <v>20000</v>
      </c>
    </row>
    <row r="410" spans="1:3" ht="15.75" thickBot="1">
      <c r="A410" s="3">
        <v>37650</v>
      </c>
      <c r="B410" s="3">
        <v>41</v>
      </c>
      <c r="C410" s="3">
        <v>20000</v>
      </c>
    </row>
    <row r="411" spans="1:3" ht="15.75" thickBot="1">
      <c r="A411" s="3">
        <v>48521</v>
      </c>
      <c r="B411" s="3">
        <v>32</v>
      </c>
      <c r="C411" s="3">
        <v>317895</v>
      </c>
    </row>
    <row r="412" spans="1:3" ht="15.75" thickBot="1">
      <c r="A412" s="3">
        <v>22379</v>
      </c>
      <c r="B412" s="3">
        <v>43</v>
      </c>
      <c r="C412" s="3">
        <v>24917</v>
      </c>
    </row>
    <row r="413" spans="1:3" ht="15.75" thickBot="1">
      <c r="A413" s="3">
        <v>17748</v>
      </c>
      <c r="B413" s="3">
        <v>42</v>
      </c>
      <c r="C413" s="3">
        <v>20000</v>
      </c>
    </row>
    <row r="414" spans="1:3" ht="15.75" thickBot="1">
      <c r="A414" s="3">
        <v>12162</v>
      </c>
      <c r="B414" s="3">
        <v>42</v>
      </c>
      <c r="C414" s="3">
        <v>20000</v>
      </c>
    </row>
    <row r="415" spans="1:3" ht="15.75" thickBot="1">
      <c r="A415" s="3">
        <v>30064</v>
      </c>
      <c r="B415" s="3">
        <v>46</v>
      </c>
      <c r="C415" s="3">
        <v>35073</v>
      </c>
    </row>
    <row r="416" spans="1:3" ht="15.75" thickBot="1">
      <c r="A416" s="3">
        <v>35804</v>
      </c>
      <c r="B416" s="3">
        <v>30</v>
      </c>
      <c r="C416" s="3">
        <v>315435</v>
      </c>
    </row>
    <row r="417" spans="1:3" ht="15.75" thickBot="1">
      <c r="A417" s="3">
        <v>9257</v>
      </c>
      <c r="B417" s="3">
        <v>43</v>
      </c>
      <c r="C417" s="3">
        <v>20000</v>
      </c>
    </row>
    <row r="418" spans="1:3" ht="15.75" thickBot="1">
      <c r="A418" s="3">
        <v>58553</v>
      </c>
      <c r="B418" s="3">
        <v>43</v>
      </c>
      <c r="C418" s="3">
        <v>20000</v>
      </c>
    </row>
    <row r="419" spans="1:3" ht="15.75" thickBot="1">
      <c r="A419" s="3">
        <v>40155</v>
      </c>
      <c r="B419" s="3">
        <v>43</v>
      </c>
      <c r="C419" s="3">
        <v>20000</v>
      </c>
    </row>
    <row r="420" spans="1:3" ht="15.75" thickBot="1">
      <c r="A420" s="3">
        <v>29885</v>
      </c>
      <c r="B420" s="3">
        <v>31</v>
      </c>
      <c r="C420" s="3">
        <v>322639</v>
      </c>
    </row>
    <row r="421" spans="1:3" ht="15.75" thickBot="1">
      <c r="A421" s="3">
        <v>6896</v>
      </c>
      <c r="B421" s="3">
        <v>32</v>
      </c>
      <c r="C421" s="3">
        <v>327837</v>
      </c>
    </row>
    <row r="422" spans="1:3" ht="15.75" thickBot="1">
      <c r="A422" s="3">
        <v>42669</v>
      </c>
      <c r="B422" s="3">
        <v>36</v>
      </c>
      <c r="C422" s="3">
        <v>344887</v>
      </c>
    </row>
    <row r="423" spans="1:3" ht="15.75" thickBot="1">
      <c r="A423" s="3">
        <v>27493</v>
      </c>
      <c r="B423" s="3">
        <v>44</v>
      </c>
      <c r="C423" s="3">
        <v>20000</v>
      </c>
    </row>
    <row r="424" spans="1:3" ht="15.75" thickBot="1">
      <c r="A424" s="3">
        <v>7526</v>
      </c>
      <c r="B424" s="3">
        <v>44</v>
      </c>
      <c r="C424" s="3">
        <v>20000</v>
      </c>
    </row>
    <row r="425" spans="1:3" ht="15.75" thickBot="1">
      <c r="A425" s="3">
        <v>7312</v>
      </c>
      <c r="B425" s="3">
        <v>36</v>
      </c>
      <c r="C425" s="3">
        <v>346626</v>
      </c>
    </row>
    <row r="426" spans="1:3" ht="15.75" thickBot="1">
      <c r="A426" s="3">
        <v>30560</v>
      </c>
      <c r="B426" s="3">
        <v>46</v>
      </c>
      <c r="C426" s="3">
        <v>386593</v>
      </c>
    </row>
    <row r="427" spans="1:3" ht="15.75" thickBot="1">
      <c r="A427" s="3">
        <v>55138</v>
      </c>
      <c r="B427" s="3">
        <v>36</v>
      </c>
      <c r="C427" s="3">
        <v>347412</v>
      </c>
    </row>
    <row r="428" spans="1:3" ht="15.75" thickBot="1">
      <c r="A428" s="3">
        <v>2262</v>
      </c>
      <c r="B428" s="3">
        <v>46</v>
      </c>
      <c r="C428" s="3">
        <v>25026</v>
      </c>
    </row>
    <row r="429" spans="1:3" ht="15.75" thickBot="1">
      <c r="A429" s="3">
        <v>42928</v>
      </c>
      <c r="B429" s="3">
        <v>45</v>
      </c>
      <c r="C429" s="3">
        <v>20000</v>
      </c>
    </row>
    <row r="430" spans="1:3" ht="15.75" thickBot="1">
      <c r="A430" s="3">
        <v>21025</v>
      </c>
      <c r="B430" s="3">
        <v>45</v>
      </c>
      <c r="C430" s="3">
        <v>20000</v>
      </c>
    </row>
    <row r="431" spans="1:3" ht="15.75" thickBot="1">
      <c r="A431" s="3">
        <v>31968</v>
      </c>
      <c r="B431" s="3">
        <v>41</v>
      </c>
      <c r="C431" s="3">
        <v>369430</v>
      </c>
    </row>
    <row r="432" spans="1:3" ht="15.75" thickBot="1">
      <c r="A432" s="3">
        <v>10319</v>
      </c>
      <c r="B432" s="3">
        <v>48</v>
      </c>
      <c r="C432" s="3">
        <v>397578</v>
      </c>
    </row>
    <row r="433" spans="1:3" ht="15.75" thickBot="1">
      <c r="A433" s="3">
        <v>23735</v>
      </c>
      <c r="B433" s="3">
        <v>24</v>
      </c>
      <c r="C433" s="3">
        <v>303423</v>
      </c>
    </row>
    <row r="434" spans="1:3" ht="15.75" thickBot="1">
      <c r="A434" s="3">
        <v>37051</v>
      </c>
      <c r="B434" s="3">
        <v>28</v>
      </c>
      <c r="C434" s="3">
        <v>321267</v>
      </c>
    </row>
    <row r="435" spans="1:3" ht="15.75" thickBot="1">
      <c r="A435" s="3">
        <v>33882</v>
      </c>
      <c r="B435" s="3">
        <v>46</v>
      </c>
      <c r="C435" s="3">
        <v>20000</v>
      </c>
    </row>
    <row r="436" spans="1:3" ht="15.75" thickBot="1">
      <c r="A436" s="3">
        <v>41159</v>
      </c>
      <c r="B436" s="3">
        <v>46</v>
      </c>
      <c r="C436" s="3">
        <v>20000</v>
      </c>
    </row>
    <row r="437" spans="1:3" ht="15.75" thickBot="1">
      <c r="A437" s="3">
        <v>41468</v>
      </c>
      <c r="B437" s="3">
        <v>46</v>
      </c>
      <c r="C437" s="3">
        <v>20000</v>
      </c>
    </row>
    <row r="438" spans="1:3" ht="15.75" thickBot="1">
      <c r="A438" s="3">
        <v>39576</v>
      </c>
      <c r="B438" s="3">
        <v>40</v>
      </c>
      <c r="C438" s="3">
        <v>371304</v>
      </c>
    </row>
    <row r="439" spans="1:3" ht="15.75" thickBot="1">
      <c r="A439" s="3">
        <v>32529</v>
      </c>
      <c r="B439" s="3">
        <v>36</v>
      </c>
      <c r="C439" s="3">
        <v>356044</v>
      </c>
    </row>
    <row r="440" spans="1:3" ht="15.75" thickBot="1">
      <c r="A440" s="3">
        <v>14973</v>
      </c>
      <c r="B440" s="3">
        <v>18</v>
      </c>
      <c r="C440" s="3">
        <v>286519</v>
      </c>
    </row>
    <row r="441" spans="1:3" ht="15.75" thickBot="1">
      <c r="A441" s="3">
        <v>35951</v>
      </c>
      <c r="B441" s="3">
        <v>24</v>
      </c>
      <c r="C441" s="3">
        <v>313421</v>
      </c>
    </row>
    <row r="442" spans="1:3" ht="15.75" thickBot="1">
      <c r="A442" s="3">
        <v>3630</v>
      </c>
      <c r="B442" s="3">
        <v>48</v>
      </c>
      <c r="C442" s="3">
        <v>20000</v>
      </c>
    </row>
    <row r="443" spans="1:3" ht="15.75" thickBot="1">
      <c r="A443" s="3">
        <v>58827</v>
      </c>
      <c r="B443" s="3">
        <v>49</v>
      </c>
      <c r="C443" s="3">
        <v>20000</v>
      </c>
    </row>
    <row r="444" spans="1:3" ht="15.75" thickBot="1">
      <c r="A444" s="3">
        <v>44499</v>
      </c>
      <c r="B444" s="3">
        <v>49</v>
      </c>
      <c r="C444" s="3">
        <v>20000</v>
      </c>
    </row>
    <row r="445" spans="1:3" ht="15.75" thickBot="1">
      <c r="A445" s="3">
        <v>57164</v>
      </c>
      <c r="B445" s="3">
        <v>47</v>
      </c>
      <c r="C445" s="3">
        <v>408377</v>
      </c>
    </row>
    <row r="446" spans="1:3" ht="15.75" thickBot="1">
      <c r="A446" s="3">
        <v>37966</v>
      </c>
      <c r="B446" s="3">
        <v>43</v>
      </c>
      <c r="C446" s="3">
        <v>393186</v>
      </c>
    </row>
    <row r="447" spans="1:3" ht="15.75" thickBot="1">
      <c r="A447" s="3">
        <v>32828</v>
      </c>
      <c r="B447" s="3">
        <v>33</v>
      </c>
      <c r="C447" s="3">
        <v>356618</v>
      </c>
    </row>
    <row r="448" spans="1:3" ht="15.75" thickBot="1">
      <c r="A448" s="3">
        <v>55153</v>
      </c>
      <c r="B448" s="3">
        <v>51</v>
      </c>
      <c r="C448" s="3">
        <v>23513</v>
      </c>
    </row>
    <row r="449" spans="1:3" ht="15.75" thickBot="1">
      <c r="A449" s="3">
        <v>30391</v>
      </c>
      <c r="B449" s="3">
        <v>27</v>
      </c>
      <c r="C449" s="3">
        <v>336388</v>
      </c>
    </row>
    <row r="450" spans="1:3" ht="15.75" thickBot="1">
      <c r="A450" s="3">
        <v>19391</v>
      </c>
      <c r="B450" s="3">
        <v>18</v>
      </c>
      <c r="C450" s="3">
        <v>303594</v>
      </c>
    </row>
    <row r="451" spans="1:3" ht="15.75" thickBot="1">
      <c r="A451" s="3">
        <v>27625</v>
      </c>
      <c r="B451" s="3">
        <v>28</v>
      </c>
      <c r="C451" s="3">
        <v>343598</v>
      </c>
    </row>
    <row r="452" spans="1:3" ht="15.75" thickBot="1">
      <c r="A452" s="3">
        <v>24011</v>
      </c>
      <c r="B452" s="3">
        <v>23</v>
      </c>
      <c r="C452" s="3">
        <v>327486</v>
      </c>
    </row>
    <row r="453" spans="1:3" ht="15.75" thickBot="1">
      <c r="A453" s="3">
        <v>10832</v>
      </c>
      <c r="B453" s="3">
        <v>39</v>
      </c>
      <c r="C453" s="3">
        <v>391136</v>
      </c>
    </row>
    <row r="454" spans="1:3" ht="15.75" thickBot="1">
      <c r="A454" s="3">
        <v>16234</v>
      </c>
      <c r="B454" s="3">
        <v>53</v>
      </c>
      <c r="C454" s="3">
        <v>20000</v>
      </c>
    </row>
    <row r="455" spans="1:3" ht="15.75" thickBot="1">
      <c r="A455" s="3">
        <v>57844</v>
      </c>
      <c r="B455" s="3">
        <v>32</v>
      </c>
      <c r="C455" s="3">
        <v>364823</v>
      </c>
    </row>
    <row r="456" spans="1:3" ht="15.75" thickBot="1">
      <c r="A456" s="3">
        <v>55501</v>
      </c>
      <c r="B456" s="3">
        <v>31</v>
      </c>
      <c r="C456" s="3">
        <v>365838</v>
      </c>
    </row>
    <row r="457" spans="1:3" ht="15.75" thickBot="1">
      <c r="A457" s="3">
        <v>41885</v>
      </c>
      <c r="B457" s="3">
        <v>31</v>
      </c>
      <c r="C457" s="3">
        <v>367054</v>
      </c>
    </row>
    <row r="458" spans="1:3" ht="15.75" thickBot="1">
      <c r="A458" s="3">
        <v>30833</v>
      </c>
      <c r="B458" s="3">
        <v>36</v>
      </c>
      <c r="C458" s="3">
        <v>387389</v>
      </c>
    </row>
    <row r="459" spans="1:3" ht="15.75" thickBot="1">
      <c r="A459" s="3">
        <v>2280</v>
      </c>
      <c r="B459" s="3">
        <v>48</v>
      </c>
      <c r="C459" s="3">
        <v>441082</v>
      </c>
    </row>
    <row r="460" spans="1:3" ht="15.75" thickBot="1">
      <c r="A460" s="3">
        <v>53767</v>
      </c>
      <c r="B460" s="3">
        <v>19</v>
      </c>
      <c r="C460" s="3">
        <v>339603</v>
      </c>
    </row>
    <row r="461" spans="1:3" ht="15.75" thickBot="1">
      <c r="A461" s="3">
        <v>5180</v>
      </c>
      <c r="B461" s="3">
        <v>33</v>
      </c>
      <c r="C461" s="3">
        <v>395014</v>
      </c>
    </row>
    <row r="462" spans="1:3" ht="15.75" thickBot="1">
      <c r="A462" s="3">
        <v>55376</v>
      </c>
      <c r="B462" s="3">
        <v>31</v>
      </c>
      <c r="C462" s="3">
        <v>388207</v>
      </c>
    </row>
    <row r="463" spans="1:3" ht="15.75" thickBot="1">
      <c r="A463" s="3">
        <v>24054</v>
      </c>
      <c r="B463" s="3">
        <v>18</v>
      </c>
      <c r="C463" s="3">
        <v>338031</v>
      </c>
    </row>
    <row r="464" spans="1:3" ht="15.75" thickBot="1">
      <c r="A464" s="3">
        <v>17671</v>
      </c>
      <c r="B464" s="3">
        <v>34</v>
      </c>
      <c r="C464" s="3">
        <v>402178</v>
      </c>
    </row>
    <row r="465" spans="1:3" ht="15.75" thickBot="1">
      <c r="A465" s="3">
        <v>41726</v>
      </c>
      <c r="B465" s="3">
        <v>41</v>
      </c>
      <c r="C465" s="3">
        <v>430960</v>
      </c>
    </row>
    <row r="466" spans="1:3" ht="15.75" thickBot="1">
      <c r="A466" s="3">
        <v>51030</v>
      </c>
      <c r="B466" s="3">
        <v>25</v>
      </c>
      <c r="C466" s="3">
        <v>371819</v>
      </c>
    </row>
    <row r="467" spans="1:3" ht="15.75" thickBot="1">
      <c r="A467" s="3">
        <v>46701</v>
      </c>
      <c r="B467" s="3">
        <v>52</v>
      </c>
      <c r="C467" s="3">
        <v>478456</v>
      </c>
    </row>
    <row r="468" spans="1:3" ht="15.75" thickBot="1">
      <c r="A468" s="3">
        <v>6551</v>
      </c>
      <c r="B468" s="3">
        <v>32</v>
      </c>
      <c r="C468" s="3">
        <v>400090</v>
      </c>
    </row>
    <row r="469" spans="1:3" ht="15.75" thickBot="1">
      <c r="A469" s="3">
        <v>51079</v>
      </c>
      <c r="B469" s="3">
        <v>30</v>
      </c>
      <c r="C469" s="3">
        <v>397457</v>
      </c>
    </row>
    <row r="470" spans="1:3" ht="15.75" thickBot="1">
      <c r="A470" s="3">
        <v>15637</v>
      </c>
      <c r="B470" s="3">
        <v>38</v>
      </c>
      <c r="C470" s="3">
        <v>429552</v>
      </c>
    </row>
    <row r="471" spans="1:3" ht="15.75" thickBot="1">
      <c r="A471" s="3">
        <v>10633</v>
      </c>
      <c r="B471" s="3">
        <v>31</v>
      </c>
      <c r="C471" s="3">
        <v>408717</v>
      </c>
    </row>
    <row r="472" spans="1:3" ht="15.75" thickBot="1">
      <c r="A472" s="3">
        <v>33028</v>
      </c>
      <c r="B472" s="3">
        <v>30</v>
      </c>
      <c r="C472" s="3">
        <v>409291</v>
      </c>
    </row>
    <row r="473" spans="1:3" ht="15.75" thickBot="1">
      <c r="A473" s="3">
        <v>55133</v>
      </c>
      <c r="B473" s="3">
        <v>39</v>
      </c>
      <c r="C473" s="3">
        <v>445924</v>
      </c>
    </row>
    <row r="474" spans="1:3" ht="15.75" thickBot="1">
      <c r="A474" s="3">
        <v>32093</v>
      </c>
      <c r="B474" s="3">
        <v>31</v>
      </c>
      <c r="C474" s="3">
        <v>417279</v>
      </c>
    </row>
    <row r="475" spans="1:3" ht="15.75" thickBot="1">
      <c r="A475" s="3">
        <v>6932</v>
      </c>
      <c r="B475" s="3">
        <v>38</v>
      </c>
      <c r="C475" s="3">
        <v>453798</v>
      </c>
    </row>
    <row r="476" spans="1:3" ht="15.75" thickBot="1">
      <c r="A476" s="3">
        <v>54484</v>
      </c>
      <c r="B476" s="3">
        <v>18</v>
      </c>
      <c r="C476" s="3">
        <v>379685</v>
      </c>
    </row>
    <row r="477" spans="1:3" ht="15.75" thickBot="1">
      <c r="A477" s="3">
        <v>31464</v>
      </c>
      <c r="B477" s="3">
        <v>22</v>
      </c>
      <c r="C477" s="3">
        <v>395721</v>
      </c>
    </row>
    <row r="478" spans="1:3" ht="15.75" thickBot="1">
      <c r="A478" s="3">
        <v>47258</v>
      </c>
      <c r="B478" s="3">
        <v>40</v>
      </c>
      <c r="C478" s="3">
        <v>467070</v>
      </c>
    </row>
    <row r="479" spans="1:3" ht="15.75" thickBot="1">
      <c r="A479" s="3">
        <v>30666</v>
      </c>
      <c r="B479" s="3">
        <v>32</v>
      </c>
      <c r="C479" s="3">
        <v>441365</v>
      </c>
    </row>
    <row r="480" spans="1:3" ht="15.75" thickBot="1">
      <c r="A480" s="3">
        <v>53074</v>
      </c>
      <c r="B480" s="3">
        <v>33</v>
      </c>
      <c r="C480" s="3">
        <v>449560</v>
      </c>
    </row>
    <row r="481" spans="1:3" ht="15.75" thickBot="1">
      <c r="A481" s="3">
        <v>19405</v>
      </c>
      <c r="B481" s="3">
        <v>55</v>
      </c>
      <c r="C481" s="3">
        <v>536659</v>
      </c>
    </row>
    <row r="482" spans="1:3" ht="15.75" thickBot="1">
      <c r="A482" s="3">
        <v>33747</v>
      </c>
      <c r="B482" s="3">
        <v>34</v>
      </c>
      <c r="C482" s="3">
        <v>460173</v>
      </c>
    </row>
    <row r="483" spans="1:3" ht="15.75" thickBot="1">
      <c r="A483" s="3">
        <v>50362</v>
      </c>
      <c r="B483" s="3">
        <v>29</v>
      </c>
      <c r="C483" s="3">
        <v>440887</v>
      </c>
    </row>
    <row r="484" spans="1:3" ht="15.75" thickBot="1">
      <c r="A484" s="3">
        <v>22205</v>
      </c>
      <c r="B484" s="3">
        <v>22</v>
      </c>
      <c r="C484" s="3">
        <v>418082</v>
      </c>
    </row>
    <row r="485" spans="1:3" ht="15.75" thickBot="1">
      <c r="A485" s="3">
        <v>22809</v>
      </c>
      <c r="B485" s="3">
        <v>62</v>
      </c>
      <c r="C485" s="3">
        <v>576066</v>
      </c>
    </row>
    <row r="486" spans="1:3" ht="15.75" thickBot="1">
      <c r="A486" s="3">
        <v>43361</v>
      </c>
      <c r="B486" s="3">
        <v>18</v>
      </c>
      <c r="C486" s="3">
        <v>406316</v>
      </c>
    </row>
    <row r="487" spans="1:3" ht="15.75" thickBot="1">
      <c r="A487" s="3">
        <v>58540</v>
      </c>
      <c r="B487" s="3">
        <v>47</v>
      </c>
      <c r="C487" s="3">
        <v>522469</v>
      </c>
    </row>
    <row r="488" spans="1:3" ht="15.75" thickBot="1">
      <c r="A488" s="3">
        <v>6952</v>
      </c>
      <c r="B488" s="3">
        <v>19</v>
      </c>
      <c r="C488" s="3">
        <v>413233</v>
      </c>
    </row>
    <row r="489" spans="1:3" ht="15.75" thickBot="1">
      <c r="A489" s="3">
        <v>25363</v>
      </c>
      <c r="B489" s="3">
        <v>45</v>
      </c>
      <c r="C489" s="3">
        <v>523734</v>
      </c>
    </row>
    <row r="490" spans="1:3" ht="15.75" thickBot="1">
      <c r="A490" s="3">
        <v>50571</v>
      </c>
      <c r="B490" s="3">
        <v>31</v>
      </c>
      <c r="C490" s="3">
        <v>470758</v>
      </c>
    </row>
    <row r="491" spans="1:3" ht="15.75" thickBot="1">
      <c r="A491" s="3">
        <v>1311</v>
      </c>
      <c r="B491" s="3">
        <v>33</v>
      </c>
      <c r="C491" s="3">
        <v>493788</v>
      </c>
    </row>
    <row r="492" spans="1:3" ht="15.75" thickBot="1">
      <c r="A492" s="3">
        <v>19532</v>
      </c>
      <c r="B492" s="3">
        <v>20</v>
      </c>
      <c r="C492" s="3">
        <v>449230</v>
      </c>
    </row>
    <row r="493" spans="1:3" ht="15.75" thickBot="1">
      <c r="A493" s="3">
        <v>4114</v>
      </c>
      <c r="B493" s="3">
        <v>44</v>
      </c>
      <c r="C493" s="3">
        <v>544475</v>
      </c>
    </row>
    <row r="494" spans="1:3" ht="15.75" thickBot="1">
      <c r="A494" s="3">
        <v>54064</v>
      </c>
      <c r="B494" s="3">
        <v>45</v>
      </c>
      <c r="C494" s="3">
        <v>565475</v>
      </c>
    </row>
    <row r="495" spans="1:3" ht="15.75" thickBot="1">
      <c r="A495" s="3">
        <v>26483</v>
      </c>
      <c r="B495" s="3">
        <v>36</v>
      </c>
      <c r="C495" s="3">
        <v>534067</v>
      </c>
    </row>
    <row r="496" spans="1:3" ht="15.75" thickBot="1">
      <c r="A496" s="3">
        <v>29402</v>
      </c>
      <c r="B496" s="3">
        <v>28</v>
      </c>
      <c r="C496" s="3">
        <v>513682</v>
      </c>
    </row>
    <row r="497" spans="1:3" ht="15.75" thickBot="1">
      <c r="A497" s="3">
        <v>20402</v>
      </c>
      <c r="B497" s="3">
        <v>37</v>
      </c>
      <c r="C497" s="3">
        <v>577125</v>
      </c>
    </row>
    <row r="498" spans="1:3" ht="15.75" thickBot="1">
      <c r="A498" s="3">
        <v>37161</v>
      </c>
      <c r="B498" s="3">
        <v>39</v>
      </c>
      <c r="C498" s="3">
        <v>587618</v>
      </c>
    </row>
    <row r="499" spans="1:3" ht="15.75" thickBot="1">
      <c r="A499" s="3">
        <v>49067</v>
      </c>
      <c r="B499" s="3">
        <v>30</v>
      </c>
      <c r="C499" s="3">
        <v>553564</v>
      </c>
    </row>
    <row r="500" spans="1:3" ht="15.75" thickBot="1">
      <c r="A500" s="3">
        <v>47192</v>
      </c>
      <c r="B500" s="3">
        <v>18</v>
      </c>
      <c r="C500" s="3">
        <v>523244</v>
      </c>
    </row>
    <row r="501" spans="1:3" ht="15.75" thickBot="1">
      <c r="A501" s="3">
        <v>44747</v>
      </c>
      <c r="B501" s="3">
        <v>36</v>
      </c>
      <c r="C501" s="3">
        <v>611034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B0C9E-BFD0-487A-ABA1-C9F9E2DBDA78}">
  <dimension ref="A1:L201"/>
  <sheetViews>
    <sheetView tabSelected="1" workbookViewId="0">
      <selection activeCell="I6" sqref="I6"/>
    </sheetView>
  </sheetViews>
  <sheetFormatPr defaultRowHeight="15"/>
  <cols>
    <col min="1" max="1" width="10.85546875" style="4" customWidth="1"/>
    <col min="2" max="2" width="22.140625" style="4" customWidth="1"/>
    <col min="3" max="3" width="10" style="4" customWidth="1"/>
    <col min="4" max="4" width="9.85546875" style="4" customWidth="1"/>
    <col min="5" max="5" width="19.7109375" style="4" customWidth="1"/>
    <col min="6" max="7" width="9.140625" style="4"/>
    <col min="8" max="8" width="16.7109375" style="4" customWidth="1"/>
    <col min="9" max="9" width="15.7109375" style="4" customWidth="1"/>
    <col min="10" max="10" width="18.28515625" style="4" customWidth="1"/>
    <col min="11" max="11" width="16.5703125" style="4" customWidth="1"/>
    <col min="12" max="12" width="10" style="4" customWidth="1"/>
    <col min="13" max="16384" width="9.140625" style="4"/>
  </cols>
  <sheetData>
    <row r="1" spans="1:12" ht="45.75" thickBot="1">
      <c r="A1" s="1" t="s">
        <v>0</v>
      </c>
      <c r="B1" s="1" t="s">
        <v>10</v>
      </c>
      <c r="C1" s="1" t="s">
        <v>1</v>
      </c>
      <c r="D1" s="1" t="s">
        <v>38</v>
      </c>
      <c r="E1" s="1" t="s">
        <v>15</v>
      </c>
      <c r="H1" s="6" t="s">
        <v>97</v>
      </c>
      <c r="I1" s="6" t="s">
        <v>98</v>
      </c>
      <c r="J1" s="6" t="s">
        <v>99</v>
      </c>
      <c r="K1" s="6" t="s">
        <v>100</v>
      </c>
      <c r="L1" s="6" t="s">
        <v>101</v>
      </c>
    </row>
    <row r="2" spans="1:12" ht="15.75" thickBot="1">
      <c r="A2" s="2">
        <v>1197</v>
      </c>
      <c r="B2" s="2" t="s">
        <v>42</v>
      </c>
      <c r="C2" s="2">
        <v>57</v>
      </c>
      <c r="D2" s="2">
        <v>22</v>
      </c>
      <c r="E2" s="21">
        <v>49</v>
      </c>
      <c r="H2" s="4">
        <v>0.14000000000000001</v>
      </c>
      <c r="I2" s="4">
        <v>-0.01</v>
      </c>
      <c r="J2" s="4">
        <v>1.3</v>
      </c>
      <c r="K2" s="4">
        <v>-11.28</v>
      </c>
      <c r="L2" s="4">
        <f xml:space="preserve"> (C2 * H2) + (D2 * I2) + (E2 * J2) + K2</f>
        <v>60.180000000000007</v>
      </c>
    </row>
    <row r="3" spans="1:12" ht="15.75" thickBot="1">
      <c r="A3" s="2">
        <v>4127</v>
      </c>
      <c r="B3" s="27">
        <v>71167</v>
      </c>
      <c r="C3" s="2">
        <v>24</v>
      </c>
      <c r="D3" s="2">
        <v>260</v>
      </c>
      <c r="E3" s="21">
        <v>8</v>
      </c>
    </row>
    <row r="4" spans="1:12" ht="15.75" thickBot="1">
      <c r="A4" s="2">
        <v>2881</v>
      </c>
      <c r="B4" s="27">
        <v>119667</v>
      </c>
      <c r="C4" s="2">
        <v>24</v>
      </c>
      <c r="D4" s="2">
        <v>25</v>
      </c>
      <c r="E4" s="21">
        <v>9</v>
      </c>
    </row>
    <row r="5" spans="1:12" ht="15.75" thickBot="1">
      <c r="A5" s="2">
        <v>4131</v>
      </c>
      <c r="B5" s="27">
        <v>88833</v>
      </c>
      <c r="C5" s="2">
        <v>24</v>
      </c>
      <c r="D5" s="2">
        <v>217</v>
      </c>
      <c r="E5" s="21">
        <v>8</v>
      </c>
    </row>
    <row r="6" spans="1:12" ht="15.75" thickBot="1">
      <c r="A6" s="2">
        <v>5522</v>
      </c>
      <c r="B6" s="2" t="s">
        <v>43</v>
      </c>
      <c r="C6" s="2">
        <v>24</v>
      </c>
      <c r="D6" s="2">
        <v>178</v>
      </c>
      <c r="E6" s="21">
        <v>6</v>
      </c>
    </row>
    <row r="7" spans="1:12" ht="15.75" thickBot="1">
      <c r="A7" s="2">
        <v>5498</v>
      </c>
      <c r="B7" s="27">
        <v>52167</v>
      </c>
      <c r="C7" s="2">
        <v>24</v>
      </c>
      <c r="D7" s="2">
        <v>20</v>
      </c>
      <c r="E7" s="21">
        <v>5</v>
      </c>
    </row>
    <row r="8" spans="1:12" ht="15.75" thickBot="1">
      <c r="A8" s="2">
        <v>3208</v>
      </c>
      <c r="B8" s="2" t="s">
        <v>44</v>
      </c>
      <c r="C8" s="2">
        <v>24</v>
      </c>
      <c r="D8" s="2">
        <v>246</v>
      </c>
      <c r="E8" s="21">
        <v>7</v>
      </c>
    </row>
    <row r="9" spans="1:12" ht="15.75" thickBot="1">
      <c r="A9" s="2">
        <v>5155</v>
      </c>
      <c r="B9" s="2" t="s">
        <v>45</v>
      </c>
      <c r="C9" s="2">
        <v>24</v>
      </c>
      <c r="D9" s="2">
        <v>107</v>
      </c>
      <c r="E9" s="21">
        <v>3</v>
      </c>
    </row>
    <row r="10" spans="1:12" ht="15.75" thickBot="1">
      <c r="A10" s="2">
        <v>5426</v>
      </c>
      <c r="B10" s="27">
        <v>59333</v>
      </c>
      <c r="C10" s="2">
        <v>24</v>
      </c>
      <c r="D10" s="2">
        <v>107</v>
      </c>
      <c r="E10" s="21">
        <v>4</v>
      </c>
    </row>
    <row r="11" spans="1:12" ht="15.75" thickBot="1">
      <c r="A11" s="2">
        <v>5707</v>
      </c>
      <c r="B11" s="27">
        <v>81833</v>
      </c>
      <c r="C11" s="2">
        <v>24</v>
      </c>
      <c r="D11" s="2">
        <v>37</v>
      </c>
      <c r="E11" s="21">
        <v>5</v>
      </c>
    </row>
    <row r="12" spans="1:12" ht="15.75" thickBot="1">
      <c r="A12" s="2">
        <v>4647</v>
      </c>
      <c r="B12" s="2" t="s">
        <v>46</v>
      </c>
      <c r="C12" s="2">
        <v>24</v>
      </c>
      <c r="D12" s="2">
        <v>20</v>
      </c>
      <c r="E12" s="21">
        <v>7</v>
      </c>
    </row>
    <row r="13" spans="1:12" ht="15.75" thickBot="1">
      <c r="A13" s="2">
        <v>3362</v>
      </c>
      <c r="B13" s="27">
        <v>87667</v>
      </c>
      <c r="C13" s="2">
        <v>24</v>
      </c>
      <c r="D13" s="2">
        <v>30</v>
      </c>
      <c r="E13" s="21">
        <v>9</v>
      </c>
    </row>
    <row r="14" spans="1:12" ht="15.75" thickBot="1">
      <c r="A14" s="2">
        <v>2687</v>
      </c>
      <c r="B14" s="27">
        <v>124167</v>
      </c>
      <c r="C14" s="2">
        <v>24</v>
      </c>
      <c r="D14" s="2">
        <v>72</v>
      </c>
      <c r="E14" s="21">
        <v>8</v>
      </c>
    </row>
    <row r="15" spans="1:12" ht="15.75" thickBot="1">
      <c r="A15" s="2">
        <v>3645</v>
      </c>
      <c r="B15" s="27">
        <v>125667</v>
      </c>
      <c r="C15" s="2">
        <v>24</v>
      </c>
      <c r="D15" s="2">
        <v>60</v>
      </c>
      <c r="E15" s="21">
        <v>8</v>
      </c>
    </row>
    <row r="16" spans="1:12" ht="15.75" thickBot="1">
      <c r="A16" s="2">
        <v>5425</v>
      </c>
      <c r="B16" s="2" t="s">
        <v>47</v>
      </c>
      <c r="C16" s="2">
        <v>24</v>
      </c>
      <c r="D16" s="2">
        <v>296</v>
      </c>
      <c r="E16" s="21">
        <v>5</v>
      </c>
    </row>
    <row r="17" spans="1:5" ht="15.75" thickBot="1">
      <c r="A17" s="2">
        <v>5369</v>
      </c>
      <c r="B17" s="27">
        <v>100833</v>
      </c>
      <c r="C17" s="2">
        <v>24</v>
      </c>
      <c r="D17" s="2">
        <v>180</v>
      </c>
      <c r="E17" s="21">
        <v>7</v>
      </c>
    </row>
    <row r="18" spans="1:5" ht="15.75" thickBot="1">
      <c r="A18" s="2">
        <v>4076</v>
      </c>
      <c r="B18" s="27">
        <v>45833</v>
      </c>
      <c r="C18" s="2">
        <v>24</v>
      </c>
      <c r="D18" s="2">
        <v>143</v>
      </c>
      <c r="E18" s="21">
        <v>7</v>
      </c>
    </row>
    <row r="19" spans="1:5" ht="15.75" thickBot="1">
      <c r="A19" s="2">
        <v>3066</v>
      </c>
      <c r="B19" s="2" t="s">
        <v>48</v>
      </c>
      <c r="C19" s="2">
        <v>57</v>
      </c>
      <c r="D19" s="2">
        <v>490</v>
      </c>
      <c r="E19" s="21">
        <v>68</v>
      </c>
    </row>
    <row r="20" spans="1:5" ht="15.75" thickBot="1">
      <c r="A20" s="2">
        <v>2992</v>
      </c>
      <c r="B20" s="27">
        <v>132667</v>
      </c>
      <c r="C20" s="2">
        <v>24</v>
      </c>
      <c r="D20" s="2">
        <v>152</v>
      </c>
      <c r="E20" s="21">
        <v>9</v>
      </c>
    </row>
    <row r="21" spans="1:5" ht="15.75" thickBot="1">
      <c r="A21" s="2">
        <v>5618</v>
      </c>
      <c r="B21" s="2" t="s">
        <v>49</v>
      </c>
      <c r="C21" s="2">
        <v>24</v>
      </c>
      <c r="D21" s="2">
        <v>115</v>
      </c>
      <c r="E21" s="21">
        <v>5</v>
      </c>
    </row>
    <row r="22" spans="1:5" ht="15.75" thickBot="1">
      <c r="A22" s="2">
        <v>4303</v>
      </c>
      <c r="B22" s="27">
        <v>37667</v>
      </c>
      <c r="C22" s="2">
        <v>24</v>
      </c>
      <c r="D22" s="2">
        <v>317</v>
      </c>
      <c r="E22" s="21">
        <v>3</v>
      </c>
    </row>
    <row r="23" spans="1:5" ht="15.75" thickBot="1">
      <c r="A23" s="2">
        <v>2405</v>
      </c>
      <c r="B23" s="27">
        <v>124833</v>
      </c>
      <c r="C23" s="2">
        <v>24</v>
      </c>
      <c r="D23" s="2">
        <v>237</v>
      </c>
      <c r="E23" s="21">
        <v>9</v>
      </c>
    </row>
    <row r="24" spans="1:5" ht="15.75" thickBot="1">
      <c r="A24" s="2">
        <v>4858</v>
      </c>
      <c r="B24" s="27">
        <v>52833</v>
      </c>
      <c r="C24" s="2">
        <v>24</v>
      </c>
      <c r="D24" s="2">
        <v>311</v>
      </c>
      <c r="E24" s="21">
        <v>4</v>
      </c>
    </row>
    <row r="25" spans="1:5" ht="15.75" thickBot="1">
      <c r="A25" s="2">
        <v>2958</v>
      </c>
      <c r="B25" s="2" t="s">
        <v>50</v>
      </c>
      <c r="C25" s="2">
        <v>24</v>
      </c>
      <c r="D25" s="2">
        <v>179</v>
      </c>
      <c r="E25" s="21">
        <v>6</v>
      </c>
    </row>
    <row r="26" spans="1:5" ht="15.75" thickBot="1">
      <c r="A26" s="2">
        <v>2821</v>
      </c>
      <c r="B26" s="27">
        <v>100833</v>
      </c>
      <c r="C26" s="2">
        <v>24</v>
      </c>
      <c r="D26" s="2">
        <v>491</v>
      </c>
      <c r="E26" s="21">
        <v>9</v>
      </c>
    </row>
    <row r="27" spans="1:5" ht="15.75" thickBot="1">
      <c r="A27" s="2">
        <v>4412</v>
      </c>
      <c r="B27" s="27">
        <v>49167</v>
      </c>
      <c r="C27" s="2">
        <v>24</v>
      </c>
      <c r="D27" s="2">
        <v>41</v>
      </c>
      <c r="E27" s="21">
        <v>7</v>
      </c>
    </row>
    <row r="28" spans="1:5" ht="15.75" thickBot="1">
      <c r="A28" s="2">
        <v>3662</v>
      </c>
      <c r="B28" s="27">
        <v>97167</v>
      </c>
      <c r="C28" s="2">
        <v>24</v>
      </c>
      <c r="D28" s="2">
        <v>60</v>
      </c>
      <c r="E28" s="21">
        <v>5</v>
      </c>
    </row>
    <row r="29" spans="1:5" ht="15.75" thickBot="1">
      <c r="A29" s="2">
        <v>4886</v>
      </c>
      <c r="B29" s="2" t="s">
        <v>51</v>
      </c>
      <c r="C29" s="2">
        <v>57</v>
      </c>
      <c r="D29" s="2">
        <v>209</v>
      </c>
      <c r="E29" s="21">
        <v>51</v>
      </c>
    </row>
    <row r="30" spans="1:5" ht="15.75" thickBot="1">
      <c r="A30" s="2">
        <v>3998</v>
      </c>
      <c r="B30" s="27">
        <v>793167</v>
      </c>
      <c r="C30" s="2">
        <v>57</v>
      </c>
      <c r="D30" s="2">
        <v>153</v>
      </c>
      <c r="E30" s="21">
        <v>59</v>
      </c>
    </row>
    <row r="31" spans="1:5" ht="15.75" thickBot="1">
      <c r="A31" s="2">
        <v>4747</v>
      </c>
      <c r="B31" s="2" t="s">
        <v>52</v>
      </c>
      <c r="C31" s="2">
        <v>24</v>
      </c>
      <c r="D31" s="2">
        <v>537</v>
      </c>
      <c r="E31" s="21">
        <v>6</v>
      </c>
    </row>
    <row r="32" spans="1:5" ht="15.75" thickBot="1">
      <c r="A32" s="2">
        <v>4088</v>
      </c>
      <c r="B32" s="27">
        <v>553833</v>
      </c>
      <c r="C32" s="2">
        <v>57</v>
      </c>
      <c r="D32" s="2">
        <v>25</v>
      </c>
      <c r="E32" s="21">
        <v>46</v>
      </c>
    </row>
    <row r="33" spans="1:5" ht="15.75" thickBot="1">
      <c r="A33" s="2">
        <v>3011</v>
      </c>
      <c r="B33" s="27">
        <v>121833</v>
      </c>
      <c r="C33" s="2">
        <v>24</v>
      </c>
      <c r="D33" s="2">
        <v>241</v>
      </c>
      <c r="E33" s="21">
        <v>8</v>
      </c>
    </row>
    <row r="34" spans="1:5" ht="15.75" thickBot="1">
      <c r="A34" s="2">
        <v>3137</v>
      </c>
      <c r="B34" s="27">
        <v>85833</v>
      </c>
      <c r="C34" s="2">
        <v>24</v>
      </c>
      <c r="D34" s="2">
        <v>215</v>
      </c>
      <c r="E34" s="21">
        <v>5</v>
      </c>
    </row>
    <row r="35" spans="1:5" ht="15.75" thickBot="1">
      <c r="A35" s="2">
        <v>5062</v>
      </c>
      <c r="B35" s="27">
        <v>142333</v>
      </c>
      <c r="C35" s="2">
        <v>24</v>
      </c>
      <c r="D35" s="2">
        <v>64</v>
      </c>
      <c r="E35" s="21">
        <v>8</v>
      </c>
    </row>
    <row r="36" spans="1:5" ht="15.75" thickBot="1">
      <c r="A36" s="2">
        <v>3781</v>
      </c>
      <c r="B36" s="27">
        <v>124667</v>
      </c>
      <c r="C36" s="2">
        <v>24</v>
      </c>
      <c r="D36" s="2">
        <v>228</v>
      </c>
      <c r="E36" s="21">
        <v>8</v>
      </c>
    </row>
    <row r="37" spans="1:5" ht="15.75" thickBot="1">
      <c r="A37" s="2">
        <v>3723</v>
      </c>
      <c r="B37" s="2" t="s">
        <v>53</v>
      </c>
      <c r="C37" s="2">
        <v>57</v>
      </c>
      <c r="D37" s="2">
        <v>112</v>
      </c>
      <c r="E37" s="21">
        <v>88</v>
      </c>
    </row>
    <row r="38" spans="1:5" ht="15.75" thickBot="1">
      <c r="A38" s="2">
        <v>5033</v>
      </c>
      <c r="B38" s="2" t="s">
        <v>54</v>
      </c>
      <c r="C38" s="2">
        <v>24</v>
      </c>
      <c r="D38" s="2">
        <v>164</v>
      </c>
      <c r="E38" s="21">
        <v>9</v>
      </c>
    </row>
    <row r="39" spans="1:5" ht="15.75" thickBot="1">
      <c r="A39" s="2">
        <v>5492</v>
      </c>
      <c r="B39" s="27">
        <v>45833</v>
      </c>
      <c r="C39" s="2">
        <v>24</v>
      </c>
      <c r="D39" s="2">
        <v>197</v>
      </c>
      <c r="E39" s="21">
        <v>9</v>
      </c>
    </row>
    <row r="40" spans="1:5" ht="15.75" thickBot="1">
      <c r="A40" s="2">
        <v>5706</v>
      </c>
      <c r="B40" s="27">
        <v>936167</v>
      </c>
      <c r="C40" s="2">
        <v>57</v>
      </c>
      <c r="D40" s="2">
        <v>144</v>
      </c>
      <c r="E40" s="21">
        <v>77</v>
      </c>
    </row>
    <row r="41" spans="1:5" ht="15.75" thickBot="1">
      <c r="A41" s="2">
        <v>2460</v>
      </c>
      <c r="B41" s="27">
        <v>119333</v>
      </c>
      <c r="C41" s="2">
        <v>24</v>
      </c>
      <c r="D41" s="2">
        <v>224</v>
      </c>
      <c r="E41" s="21">
        <v>7</v>
      </c>
    </row>
    <row r="42" spans="1:5" ht="15.75" thickBot="1">
      <c r="A42" s="2">
        <v>4861</v>
      </c>
      <c r="B42" s="27">
        <v>74667</v>
      </c>
      <c r="C42" s="2">
        <v>24</v>
      </c>
      <c r="D42" s="2">
        <v>195</v>
      </c>
      <c r="E42" s="21">
        <v>3</v>
      </c>
    </row>
    <row r="43" spans="1:5" ht="15.75" thickBot="1">
      <c r="A43" s="2">
        <v>2547</v>
      </c>
      <c r="B43" s="2" t="s">
        <v>55</v>
      </c>
      <c r="C43" s="2">
        <v>24</v>
      </c>
      <c r="D43" s="2">
        <v>121</v>
      </c>
      <c r="E43" s="21">
        <v>8</v>
      </c>
    </row>
    <row r="44" spans="1:5" ht="15.75" thickBot="1">
      <c r="A44" s="2">
        <v>4582</v>
      </c>
      <c r="B44" s="27">
        <v>70833</v>
      </c>
      <c r="C44" s="2">
        <v>24</v>
      </c>
      <c r="D44" s="2">
        <v>322</v>
      </c>
      <c r="E44" s="21">
        <v>3</v>
      </c>
    </row>
    <row r="45" spans="1:5" ht="15.75" thickBot="1">
      <c r="A45" s="2">
        <v>5111</v>
      </c>
      <c r="B45" s="27">
        <v>98833</v>
      </c>
      <c r="C45" s="2">
        <v>24</v>
      </c>
      <c r="D45" s="2">
        <v>235</v>
      </c>
      <c r="E45" s="21">
        <v>4</v>
      </c>
    </row>
    <row r="46" spans="1:5" ht="15.75" thickBot="1">
      <c r="A46" s="2">
        <v>4369</v>
      </c>
      <c r="B46" s="27">
        <v>81333</v>
      </c>
      <c r="C46" s="2">
        <v>24</v>
      </c>
      <c r="D46" s="2">
        <v>302</v>
      </c>
      <c r="E46" s="21">
        <v>3</v>
      </c>
    </row>
    <row r="47" spans="1:5" ht="15.75" thickBot="1">
      <c r="A47" s="2">
        <v>3773</v>
      </c>
      <c r="B47" s="27">
        <v>84167</v>
      </c>
      <c r="C47" s="2">
        <v>24</v>
      </c>
      <c r="D47" s="2">
        <v>283</v>
      </c>
      <c r="E47" s="21">
        <v>3</v>
      </c>
    </row>
    <row r="48" spans="1:5" ht="15.75" thickBot="1">
      <c r="A48" s="2">
        <v>4174</v>
      </c>
      <c r="B48" s="27">
        <v>124333</v>
      </c>
      <c r="C48" s="2">
        <v>24</v>
      </c>
      <c r="D48" s="2">
        <v>282</v>
      </c>
      <c r="E48" s="21">
        <v>6</v>
      </c>
    </row>
    <row r="49" spans="1:5" ht="15.75" thickBot="1">
      <c r="A49" s="2">
        <v>3484</v>
      </c>
      <c r="B49" s="27">
        <v>79833</v>
      </c>
      <c r="C49" s="2">
        <v>24</v>
      </c>
      <c r="D49" s="2">
        <v>468</v>
      </c>
      <c r="E49" s="21">
        <v>4</v>
      </c>
    </row>
    <row r="50" spans="1:5" ht="15.75" thickBot="1">
      <c r="A50" s="2">
        <v>2938</v>
      </c>
      <c r="B50" s="2">
        <v>11</v>
      </c>
      <c r="C50" s="2">
        <v>24</v>
      </c>
      <c r="D50" s="2">
        <v>202</v>
      </c>
      <c r="E50" s="21">
        <v>4</v>
      </c>
    </row>
    <row r="51" spans="1:5" ht="15.75" thickBot="1">
      <c r="A51" s="2">
        <v>3172</v>
      </c>
      <c r="B51" s="2" t="s">
        <v>56</v>
      </c>
      <c r="C51" s="2">
        <v>24</v>
      </c>
      <c r="D51" s="2">
        <v>384</v>
      </c>
      <c r="E51" s="21">
        <v>8</v>
      </c>
    </row>
    <row r="52" spans="1:5" ht="15.75" thickBot="1">
      <c r="A52" s="2">
        <v>2549</v>
      </c>
      <c r="B52" s="27">
        <v>707333</v>
      </c>
      <c r="C52" s="2">
        <v>57</v>
      </c>
      <c r="D52" s="2">
        <v>186</v>
      </c>
      <c r="E52" s="21">
        <v>62</v>
      </c>
    </row>
    <row r="53" spans="1:5" ht="15.75" thickBot="1">
      <c r="A53" s="2">
        <v>2061</v>
      </c>
      <c r="B53" s="27">
        <v>159667</v>
      </c>
      <c r="C53" s="2">
        <v>24</v>
      </c>
      <c r="D53" s="2">
        <v>20</v>
      </c>
      <c r="E53" s="21">
        <v>6</v>
      </c>
    </row>
    <row r="54" spans="1:5" ht="15.75" thickBot="1">
      <c r="A54" s="2">
        <v>2306</v>
      </c>
      <c r="B54" s="2" t="s">
        <v>57</v>
      </c>
      <c r="C54" s="2">
        <v>24</v>
      </c>
      <c r="D54" s="2">
        <v>70</v>
      </c>
      <c r="E54" s="21">
        <v>9</v>
      </c>
    </row>
    <row r="55" spans="1:5" ht="15.75" thickBot="1">
      <c r="A55" s="2">
        <v>3141</v>
      </c>
      <c r="B55" s="2" t="s">
        <v>58</v>
      </c>
      <c r="C55" s="2">
        <v>24</v>
      </c>
      <c r="D55" s="2">
        <v>212</v>
      </c>
      <c r="E55" s="21">
        <v>8</v>
      </c>
    </row>
    <row r="56" spans="1:5" ht="15.75" thickBot="1">
      <c r="A56" s="2">
        <v>4381</v>
      </c>
      <c r="B56" s="2" t="s">
        <v>59</v>
      </c>
      <c r="C56" s="2">
        <v>57</v>
      </c>
      <c r="D56" s="2">
        <v>257</v>
      </c>
      <c r="E56" s="21">
        <v>72</v>
      </c>
    </row>
    <row r="57" spans="1:5" ht="15.75" thickBot="1">
      <c r="A57" s="2">
        <v>3327</v>
      </c>
      <c r="B57" s="27">
        <v>137167</v>
      </c>
      <c r="C57" s="2">
        <v>24</v>
      </c>
      <c r="D57" s="2">
        <v>414</v>
      </c>
      <c r="E57" s="21">
        <v>7</v>
      </c>
    </row>
    <row r="58" spans="1:5" ht="15.75" thickBot="1">
      <c r="A58" s="2">
        <v>3456</v>
      </c>
      <c r="B58" s="2" t="s">
        <v>60</v>
      </c>
      <c r="C58" s="2">
        <v>24</v>
      </c>
      <c r="D58" s="2">
        <v>118</v>
      </c>
      <c r="E58" s="21">
        <v>8</v>
      </c>
    </row>
    <row r="59" spans="1:5" ht="15.75" thickBot="1">
      <c r="A59" s="2">
        <v>5392</v>
      </c>
      <c r="B59" s="2" t="s">
        <v>61</v>
      </c>
      <c r="C59" s="2">
        <v>24</v>
      </c>
      <c r="D59" s="2">
        <v>20</v>
      </c>
      <c r="E59" s="21">
        <v>9</v>
      </c>
    </row>
    <row r="60" spans="1:5" ht="15.75" thickBot="1">
      <c r="A60" s="2">
        <v>5549</v>
      </c>
      <c r="B60" s="27">
        <v>1175667</v>
      </c>
      <c r="C60" s="2">
        <v>57</v>
      </c>
      <c r="D60" s="2">
        <v>48</v>
      </c>
      <c r="E60" s="21">
        <v>98</v>
      </c>
    </row>
    <row r="61" spans="1:5" ht="15.75" thickBot="1">
      <c r="A61" s="2">
        <v>4614</v>
      </c>
      <c r="B61" s="27">
        <v>125333</v>
      </c>
      <c r="C61" s="2">
        <v>24</v>
      </c>
      <c r="D61" s="2">
        <v>274</v>
      </c>
      <c r="E61" s="21">
        <v>4</v>
      </c>
    </row>
    <row r="62" spans="1:5" ht="15.75" thickBot="1">
      <c r="A62" s="2">
        <v>352</v>
      </c>
      <c r="B62" s="2" t="s">
        <v>62</v>
      </c>
      <c r="C62" s="2">
        <v>57</v>
      </c>
      <c r="D62" s="2">
        <v>143</v>
      </c>
      <c r="E62" s="21">
        <v>76</v>
      </c>
    </row>
    <row r="63" spans="1:5" ht="15.75" thickBot="1">
      <c r="A63" s="2">
        <v>1875</v>
      </c>
      <c r="B63" s="27">
        <v>166667</v>
      </c>
      <c r="C63" s="2">
        <v>24</v>
      </c>
      <c r="D63" s="2">
        <v>167</v>
      </c>
      <c r="E63" s="21">
        <v>6</v>
      </c>
    </row>
    <row r="64" spans="1:5" ht="15.75" thickBot="1">
      <c r="A64" s="2">
        <v>2340</v>
      </c>
      <c r="B64" s="27">
        <v>185833</v>
      </c>
      <c r="C64" s="2">
        <v>24</v>
      </c>
      <c r="D64" s="2">
        <v>116</v>
      </c>
      <c r="E64" s="21">
        <v>7</v>
      </c>
    </row>
    <row r="65" spans="1:5" ht="15.75" thickBot="1">
      <c r="A65" s="2">
        <v>5530</v>
      </c>
      <c r="B65" s="2" t="s">
        <v>63</v>
      </c>
      <c r="C65" s="2">
        <v>24</v>
      </c>
      <c r="D65" s="2">
        <v>121</v>
      </c>
      <c r="E65" s="21">
        <v>7</v>
      </c>
    </row>
    <row r="66" spans="1:5" ht="15.75" thickBot="1">
      <c r="A66" s="2">
        <v>1697</v>
      </c>
      <c r="B66" s="27">
        <v>174667</v>
      </c>
      <c r="C66" s="2">
        <v>24</v>
      </c>
      <c r="D66" s="2">
        <v>242</v>
      </c>
      <c r="E66" s="21">
        <v>7</v>
      </c>
    </row>
    <row r="67" spans="1:5" ht="15.75" thickBot="1">
      <c r="A67" s="2">
        <v>1220</v>
      </c>
      <c r="B67" s="27">
        <v>205333</v>
      </c>
      <c r="C67" s="2">
        <v>24</v>
      </c>
      <c r="D67" s="2">
        <v>20</v>
      </c>
      <c r="E67" s="21">
        <v>7</v>
      </c>
    </row>
    <row r="68" spans="1:5" ht="15.75" thickBot="1">
      <c r="A68" s="2">
        <v>2668</v>
      </c>
      <c r="B68" s="27">
        <v>160833</v>
      </c>
      <c r="C68" s="2">
        <v>24</v>
      </c>
      <c r="D68" s="2">
        <v>192</v>
      </c>
      <c r="E68" s="21">
        <v>5</v>
      </c>
    </row>
    <row r="69" spans="1:5" ht="15.75" thickBot="1">
      <c r="A69" s="2">
        <v>1510</v>
      </c>
      <c r="B69" s="2" t="s">
        <v>64</v>
      </c>
      <c r="C69" s="2">
        <v>57</v>
      </c>
      <c r="D69" s="2">
        <v>86</v>
      </c>
      <c r="E69" s="21">
        <v>60</v>
      </c>
    </row>
    <row r="70" spans="1:5" ht="15.75" thickBot="1">
      <c r="A70" s="2">
        <v>4298</v>
      </c>
      <c r="B70" s="27">
        <v>164333</v>
      </c>
      <c r="C70" s="2">
        <v>24</v>
      </c>
      <c r="D70" s="2">
        <v>172</v>
      </c>
      <c r="E70" s="21">
        <v>5</v>
      </c>
    </row>
    <row r="71" spans="1:5" ht="15.75" thickBot="1">
      <c r="A71" s="2">
        <v>3023</v>
      </c>
      <c r="B71" s="27">
        <v>168833</v>
      </c>
      <c r="C71" s="2">
        <v>24</v>
      </c>
      <c r="D71" s="2">
        <v>178</v>
      </c>
      <c r="E71" s="21">
        <v>5</v>
      </c>
    </row>
    <row r="72" spans="1:5" ht="15.75" thickBot="1">
      <c r="A72" s="2">
        <v>3499</v>
      </c>
      <c r="B72" s="27">
        <v>146833</v>
      </c>
      <c r="C72" s="2">
        <v>24</v>
      </c>
      <c r="D72" s="2">
        <v>141</v>
      </c>
      <c r="E72" s="21">
        <v>3</v>
      </c>
    </row>
    <row r="73" spans="1:5" ht="15.75" thickBot="1">
      <c r="A73" s="2">
        <v>3075</v>
      </c>
      <c r="B73" s="27">
        <v>177667</v>
      </c>
      <c r="C73" s="2">
        <v>24</v>
      </c>
      <c r="D73" s="2">
        <v>20</v>
      </c>
      <c r="E73" s="21">
        <v>4</v>
      </c>
    </row>
    <row r="74" spans="1:5" ht="15.75" thickBot="1">
      <c r="A74" s="2">
        <v>2593</v>
      </c>
      <c r="B74" s="27">
        <v>169167</v>
      </c>
      <c r="C74" s="2">
        <v>24</v>
      </c>
      <c r="D74" s="2">
        <v>112</v>
      </c>
      <c r="E74" s="21">
        <v>4</v>
      </c>
    </row>
    <row r="75" spans="1:5" ht="15.75" thickBot="1">
      <c r="A75" s="2">
        <v>2225</v>
      </c>
      <c r="B75" s="2" t="s">
        <v>65</v>
      </c>
      <c r="C75" s="2">
        <v>24</v>
      </c>
      <c r="D75" s="2">
        <v>214</v>
      </c>
      <c r="E75" s="21">
        <v>9</v>
      </c>
    </row>
    <row r="76" spans="1:5" ht="15.75" thickBot="1">
      <c r="A76" s="2">
        <v>2698</v>
      </c>
      <c r="B76" s="27">
        <v>117333</v>
      </c>
      <c r="C76" s="2">
        <v>24</v>
      </c>
      <c r="D76" s="2">
        <v>722</v>
      </c>
      <c r="E76" s="21">
        <v>5</v>
      </c>
    </row>
    <row r="77" spans="1:5" ht="15.75" thickBot="1">
      <c r="A77" s="2">
        <v>3991</v>
      </c>
      <c r="B77" s="27">
        <v>234167</v>
      </c>
      <c r="C77" s="2">
        <v>24</v>
      </c>
      <c r="D77" s="2">
        <v>173</v>
      </c>
      <c r="E77" s="21">
        <v>9</v>
      </c>
    </row>
    <row r="78" spans="1:5" ht="15.75" thickBot="1">
      <c r="A78" s="2">
        <v>2376</v>
      </c>
      <c r="B78" s="27">
        <v>445333</v>
      </c>
      <c r="C78" s="2">
        <v>24</v>
      </c>
      <c r="D78" s="2">
        <v>156</v>
      </c>
      <c r="E78" s="21">
        <v>46</v>
      </c>
    </row>
    <row r="79" spans="1:5" ht="15.75" thickBot="1">
      <c r="A79" s="2">
        <v>3739</v>
      </c>
      <c r="B79" s="2" t="s">
        <v>66</v>
      </c>
      <c r="C79" s="2">
        <v>24</v>
      </c>
      <c r="D79" s="2">
        <v>210</v>
      </c>
      <c r="E79" s="21">
        <v>7</v>
      </c>
    </row>
    <row r="80" spans="1:5" ht="15.75" thickBot="1">
      <c r="A80" s="2">
        <v>4051</v>
      </c>
      <c r="B80" s="27">
        <v>213667</v>
      </c>
      <c r="C80" s="2">
        <v>24</v>
      </c>
      <c r="D80" s="2">
        <v>150</v>
      </c>
      <c r="E80" s="21">
        <v>7</v>
      </c>
    </row>
    <row r="81" spans="1:5" ht="15.75" thickBot="1">
      <c r="A81" s="2">
        <v>3707</v>
      </c>
      <c r="B81" s="27">
        <v>912167</v>
      </c>
      <c r="C81" s="2">
        <v>57</v>
      </c>
      <c r="D81" s="2">
        <v>20</v>
      </c>
      <c r="E81" s="21">
        <v>59</v>
      </c>
    </row>
    <row r="82" spans="1:5" ht="15.75" thickBot="1">
      <c r="A82" s="2">
        <v>1023</v>
      </c>
      <c r="B82" s="27">
        <v>239167</v>
      </c>
      <c r="C82" s="2">
        <v>24</v>
      </c>
      <c r="D82" s="2">
        <v>100</v>
      </c>
      <c r="E82" s="21">
        <v>8</v>
      </c>
    </row>
    <row r="83" spans="1:5" ht="15.75" thickBot="1">
      <c r="A83" s="2">
        <v>3301</v>
      </c>
      <c r="B83" s="2" t="s">
        <v>67</v>
      </c>
      <c r="C83" s="2">
        <v>24</v>
      </c>
      <c r="D83" s="2">
        <v>181</v>
      </c>
      <c r="E83" s="21">
        <v>5</v>
      </c>
    </row>
    <row r="84" spans="1:5" ht="15.75" thickBot="1">
      <c r="A84" s="2">
        <v>5684</v>
      </c>
      <c r="B84" s="2" t="s">
        <v>68</v>
      </c>
      <c r="C84" s="2">
        <v>24</v>
      </c>
      <c r="D84" s="2">
        <v>139</v>
      </c>
      <c r="E84" s="21">
        <v>6</v>
      </c>
    </row>
    <row r="85" spans="1:5" ht="15.75" thickBot="1">
      <c r="A85" s="2">
        <v>3312</v>
      </c>
      <c r="B85" s="27">
        <v>214167</v>
      </c>
      <c r="C85" s="2">
        <v>24</v>
      </c>
      <c r="D85" s="2">
        <v>62</v>
      </c>
      <c r="E85" s="21">
        <v>4</v>
      </c>
    </row>
    <row r="86" spans="1:5" ht="15.75" thickBot="1">
      <c r="A86" s="2">
        <v>1348</v>
      </c>
      <c r="B86" s="27">
        <v>278833</v>
      </c>
      <c r="C86" s="2">
        <v>24</v>
      </c>
      <c r="D86" s="2">
        <v>113</v>
      </c>
      <c r="E86" s="21">
        <v>9</v>
      </c>
    </row>
    <row r="87" spans="1:5" ht="15.75" thickBot="1">
      <c r="A87" s="2">
        <v>887</v>
      </c>
      <c r="B87" s="27">
        <v>270667</v>
      </c>
      <c r="C87" s="2">
        <v>24</v>
      </c>
      <c r="D87" s="2">
        <v>74</v>
      </c>
      <c r="E87" s="21">
        <v>8</v>
      </c>
    </row>
    <row r="88" spans="1:5" ht="15.75" thickBot="1">
      <c r="A88" s="2">
        <v>1116</v>
      </c>
      <c r="B88" s="2" t="s">
        <v>69</v>
      </c>
      <c r="C88" s="2">
        <v>24</v>
      </c>
      <c r="D88" s="2">
        <v>342</v>
      </c>
      <c r="E88" s="21">
        <v>6</v>
      </c>
    </row>
    <row r="89" spans="1:5" ht="15.75" thickBot="1">
      <c r="A89" s="2">
        <v>522</v>
      </c>
      <c r="B89" s="2" t="s">
        <v>70</v>
      </c>
      <c r="C89" s="2">
        <v>24</v>
      </c>
      <c r="D89" s="2">
        <v>201</v>
      </c>
      <c r="E89" s="21">
        <v>7</v>
      </c>
    </row>
    <row r="90" spans="1:5" ht="15.75" thickBot="1">
      <c r="A90" s="2">
        <v>1474</v>
      </c>
      <c r="B90" s="27">
        <v>277833</v>
      </c>
      <c r="C90" s="2">
        <v>24</v>
      </c>
      <c r="D90" s="2">
        <v>144</v>
      </c>
      <c r="E90" s="21">
        <v>8</v>
      </c>
    </row>
    <row r="91" spans="1:5" ht="15.75" thickBot="1">
      <c r="A91" s="2">
        <v>2595</v>
      </c>
      <c r="B91" s="27">
        <v>233833</v>
      </c>
      <c r="C91" s="2">
        <v>24</v>
      </c>
      <c r="D91" s="2">
        <v>493</v>
      </c>
      <c r="E91" s="21">
        <v>7</v>
      </c>
    </row>
    <row r="92" spans="1:5" ht="15.75" thickBot="1">
      <c r="A92" s="2">
        <v>834</v>
      </c>
      <c r="B92" s="2" t="s">
        <v>71</v>
      </c>
      <c r="C92" s="2">
        <v>24</v>
      </c>
      <c r="D92" s="2">
        <v>84</v>
      </c>
      <c r="E92" s="21">
        <v>3</v>
      </c>
    </row>
    <row r="93" spans="1:5" ht="15.75" thickBot="1">
      <c r="A93" s="2">
        <v>2613</v>
      </c>
      <c r="B93" s="2" t="s">
        <v>72</v>
      </c>
      <c r="C93" s="2">
        <v>24</v>
      </c>
      <c r="D93" s="2">
        <v>144</v>
      </c>
      <c r="E93" s="21">
        <v>9</v>
      </c>
    </row>
    <row r="94" spans="1:5" ht="15.75" thickBot="1">
      <c r="A94" s="2">
        <v>871</v>
      </c>
      <c r="B94" s="27">
        <v>291833</v>
      </c>
      <c r="C94" s="2">
        <v>24</v>
      </c>
      <c r="D94" s="2">
        <v>20</v>
      </c>
      <c r="E94" s="21">
        <v>7</v>
      </c>
    </row>
    <row r="95" spans="1:5" ht="15.75" thickBot="1">
      <c r="A95" s="2">
        <v>2473</v>
      </c>
      <c r="B95" s="2" t="s">
        <v>73</v>
      </c>
      <c r="C95" s="2">
        <v>24</v>
      </c>
      <c r="D95" s="2">
        <v>73</v>
      </c>
      <c r="E95" s="21">
        <v>7</v>
      </c>
    </row>
    <row r="96" spans="1:5" ht="15.75" thickBot="1">
      <c r="A96" s="2">
        <v>2098</v>
      </c>
      <c r="B96" s="2" t="s">
        <v>74</v>
      </c>
      <c r="C96" s="2">
        <v>24</v>
      </c>
      <c r="D96" s="2">
        <v>84</v>
      </c>
      <c r="E96" s="21">
        <v>8</v>
      </c>
    </row>
    <row r="97" spans="1:5" ht="15.75" thickBot="1">
      <c r="A97" s="2">
        <v>1327</v>
      </c>
      <c r="B97" s="27">
        <v>350333</v>
      </c>
      <c r="C97" s="2">
        <v>24</v>
      </c>
      <c r="D97" s="2">
        <v>348</v>
      </c>
      <c r="E97" s="21">
        <v>46</v>
      </c>
    </row>
    <row r="98" spans="1:5" ht="15.75" thickBot="1">
      <c r="A98" s="2">
        <v>1558</v>
      </c>
      <c r="B98" s="27">
        <v>309167</v>
      </c>
      <c r="C98" s="2">
        <v>24</v>
      </c>
      <c r="D98" s="2">
        <v>186</v>
      </c>
      <c r="E98" s="21">
        <v>9</v>
      </c>
    </row>
    <row r="99" spans="1:5" ht="15.75" thickBot="1">
      <c r="A99" s="2">
        <v>253</v>
      </c>
      <c r="B99" s="2" t="s">
        <v>75</v>
      </c>
      <c r="C99" s="2">
        <v>24</v>
      </c>
      <c r="D99" s="2">
        <v>471</v>
      </c>
      <c r="E99" s="21">
        <v>9</v>
      </c>
    </row>
    <row r="100" spans="1:5" ht="15.75" thickBot="1">
      <c r="A100" s="2">
        <v>694</v>
      </c>
      <c r="B100" s="27">
        <v>307167</v>
      </c>
      <c r="C100" s="2">
        <v>24</v>
      </c>
      <c r="D100" s="2">
        <v>20</v>
      </c>
      <c r="E100" s="21">
        <v>7</v>
      </c>
    </row>
    <row r="101" spans="1:5" ht="15.75" thickBot="1">
      <c r="A101" s="21">
        <v>266</v>
      </c>
      <c r="B101" s="28">
        <v>1091667</v>
      </c>
      <c r="C101" s="21">
        <v>57</v>
      </c>
      <c r="D101" s="21">
        <v>422</v>
      </c>
      <c r="E101" s="21">
        <v>104</v>
      </c>
    </row>
    <row r="102" spans="1:5" ht="15.75" thickBot="1">
      <c r="A102" s="21">
        <v>151</v>
      </c>
      <c r="B102" s="28">
        <v>308667</v>
      </c>
      <c r="C102" s="21">
        <v>24</v>
      </c>
      <c r="D102" s="21">
        <v>160</v>
      </c>
      <c r="E102" s="21">
        <v>8</v>
      </c>
    </row>
    <row r="103" spans="1:5" ht="15.75" thickBot="1">
      <c r="A103" s="21">
        <v>5117</v>
      </c>
      <c r="B103" s="28">
        <v>293333</v>
      </c>
      <c r="C103" s="21">
        <v>24</v>
      </c>
      <c r="D103" s="21">
        <v>93</v>
      </c>
      <c r="E103" s="21">
        <v>6</v>
      </c>
    </row>
    <row r="104" spans="1:5" ht="15.75" thickBot="1">
      <c r="A104" s="21">
        <v>2339</v>
      </c>
      <c r="B104" s="28">
        <v>288333</v>
      </c>
      <c r="C104" s="21">
        <v>24</v>
      </c>
      <c r="D104" s="21">
        <v>20</v>
      </c>
      <c r="E104" s="21">
        <v>4</v>
      </c>
    </row>
    <row r="105" spans="1:5" ht="15.75" thickBot="1">
      <c r="A105" s="21">
        <v>5658</v>
      </c>
      <c r="B105" s="28">
        <v>304833</v>
      </c>
      <c r="C105" s="21">
        <v>24</v>
      </c>
      <c r="D105" s="21">
        <v>234</v>
      </c>
      <c r="E105" s="21">
        <v>7</v>
      </c>
    </row>
    <row r="106" spans="1:5" ht="15.75" thickBot="1">
      <c r="A106" s="21">
        <v>3175</v>
      </c>
      <c r="B106" s="28">
        <v>293667</v>
      </c>
      <c r="C106" s="21">
        <v>24</v>
      </c>
      <c r="D106" s="21">
        <v>134</v>
      </c>
      <c r="E106" s="21">
        <v>5</v>
      </c>
    </row>
    <row r="107" spans="1:5" ht="15.75" thickBot="1">
      <c r="A107" s="21">
        <v>192</v>
      </c>
      <c r="B107" s="28">
        <v>288833</v>
      </c>
      <c r="C107" s="21">
        <v>24</v>
      </c>
      <c r="D107" s="21">
        <v>179</v>
      </c>
      <c r="E107" s="21">
        <v>5</v>
      </c>
    </row>
    <row r="108" spans="1:5" ht="15.75" thickBot="1">
      <c r="A108" s="21">
        <v>513</v>
      </c>
      <c r="B108" s="28">
        <v>294667</v>
      </c>
      <c r="C108" s="21">
        <v>24</v>
      </c>
      <c r="D108" s="21">
        <v>280</v>
      </c>
      <c r="E108" s="21">
        <v>6</v>
      </c>
    </row>
    <row r="109" spans="1:5" ht="15.75" thickBot="1">
      <c r="A109" s="21">
        <v>4477</v>
      </c>
      <c r="B109" s="28">
        <v>839333</v>
      </c>
      <c r="C109" s="21">
        <v>57</v>
      </c>
      <c r="D109" s="21">
        <v>430</v>
      </c>
      <c r="E109" s="21">
        <v>49</v>
      </c>
    </row>
    <row r="110" spans="1:5" ht="15.75" thickBot="1">
      <c r="A110" s="21">
        <v>773</v>
      </c>
      <c r="B110" s="21" t="s">
        <v>76</v>
      </c>
      <c r="C110" s="21">
        <v>24</v>
      </c>
      <c r="D110" s="21">
        <v>113</v>
      </c>
      <c r="E110" s="21">
        <v>4</v>
      </c>
    </row>
    <row r="111" spans="1:5" ht="15.75" thickBot="1">
      <c r="A111" s="21">
        <v>342</v>
      </c>
      <c r="B111" s="28">
        <v>287333</v>
      </c>
      <c r="C111" s="21">
        <v>24</v>
      </c>
      <c r="D111" s="21">
        <v>20</v>
      </c>
      <c r="E111" s="21">
        <v>3</v>
      </c>
    </row>
    <row r="112" spans="1:5" ht="15.75" thickBot="1">
      <c r="A112" s="21">
        <v>2559</v>
      </c>
      <c r="B112" s="28">
        <v>774667</v>
      </c>
      <c r="C112" s="21">
        <v>57</v>
      </c>
      <c r="D112" s="21">
        <v>222</v>
      </c>
      <c r="E112" s="21">
        <v>42</v>
      </c>
    </row>
    <row r="113" spans="1:5" ht="15.75" thickBot="1">
      <c r="A113" s="21">
        <v>489</v>
      </c>
      <c r="B113" s="21" t="s">
        <v>77</v>
      </c>
      <c r="C113" s="21">
        <v>24</v>
      </c>
      <c r="D113" s="21">
        <v>404</v>
      </c>
      <c r="E113" s="21">
        <v>7</v>
      </c>
    </row>
    <row r="114" spans="1:5" ht="15.75" thickBot="1">
      <c r="A114" s="21">
        <v>282</v>
      </c>
      <c r="B114" s="21" t="s">
        <v>78</v>
      </c>
      <c r="C114" s="21">
        <v>24</v>
      </c>
      <c r="D114" s="21">
        <v>171</v>
      </c>
      <c r="E114" s="21">
        <v>3</v>
      </c>
    </row>
    <row r="115" spans="1:5" ht="15.75" thickBot="1">
      <c r="A115" s="21">
        <v>880</v>
      </c>
      <c r="B115" s="28">
        <v>327333</v>
      </c>
      <c r="C115" s="21">
        <v>24</v>
      </c>
      <c r="D115" s="21">
        <v>203</v>
      </c>
      <c r="E115" s="21">
        <v>49</v>
      </c>
    </row>
    <row r="116" spans="1:5" ht="15.75" thickBot="1">
      <c r="A116" s="21">
        <v>3445</v>
      </c>
      <c r="B116" s="21" t="s">
        <v>79</v>
      </c>
      <c r="C116" s="21">
        <v>24</v>
      </c>
      <c r="D116" s="21">
        <v>303</v>
      </c>
      <c r="E116" s="21">
        <v>4</v>
      </c>
    </row>
    <row r="117" spans="1:5" ht="15.75" thickBot="1">
      <c r="A117" s="21">
        <v>2553</v>
      </c>
      <c r="B117" s="28">
        <v>1163667</v>
      </c>
      <c r="C117" s="21">
        <v>57</v>
      </c>
      <c r="D117" s="21">
        <v>215</v>
      </c>
      <c r="E117" s="21">
        <v>68</v>
      </c>
    </row>
    <row r="118" spans="1:5" ht="15.75" thickBot="1">
      <c r="A118" s="21">
        <v>3483</v>
      </c>
      <c r="B118" s="28">
        <v>922833</v>
      </c>
      <c r="C118" s="21">
        <v>57</v>
      </c>
      <c r="D118" s="21">
        <v>33</v>
      </c>
      <c r="E118" s="21">
        <v>48</v>
      </c>
    </row>
    <row r="119" spans="1:5" ht="15.75" thickBot="1">
      <c r="A119" s="21">
        <v>854</v>
      </c>
      <c r="B119" s="28">
        <v>1129667</v>
      </c>
      <c r="C119" s="21">
        <v>57</v>
      </c>
      <c r="D119" s="21">
        <v>112</v>
      </c>
      <c r="E119" s="21">
        <v>63</v>
      </c>
    </row>
    <row r="120" spans="1:5" ht="15.75" thickBot="1">
      <c r="A120" s="21">
        <v>3622</v>
      </c>
      <c r="B120" s="21" t="s">
        <v>80</v>
      </c>
      <c r="C120" s="21">
        <v>57</v>
      </c>
      <c r="D120" s="21">
        <v>242</v>
      </c>
      <c r="E120" s="21">
        <v>82</v>
      </c>
    </row>
    <row r="121" spans="1:5" ht="15.75" thickBot="1">
      <c r="A121" s="21">
        <v>3860</v>
      </c>
      <c r="B121" s="28">
        <v>864667</v>
      </c>
      <c r="C121" s="21">
        <v>57</v>
      </c>
      <c r="D121" s="21">
        <v>84</v>
      </c>
      <c r="E121" s="21">
        <v>94</v>
      </c>
    </row>
    <row r="122" spans="1:5" ht="15.75" thickBot="1">
      <c r="A122" s="21">
        <v>408</v>
      </c>
      <c r="B122" s="28">
        <v>361167</v>
      </c>
      <c r="C122" s="21">
        <v>24</v>
      </c>
      <c r="D122" s="21">
        <v>20</v>
      </c>
      <c r="E122" s="21">
        <v>55</v>
      </c>
    </row>
    <row r="123" spans="1:5" ht="15.75" thickBot="1">
      <c r="A123" s="21">
        <v>380</v>
      </c>
      <c r="B123" s="28">
        <v>1068667</v>
      </c>
      <c r="C123" s="21">
        <v>57</v>
      </c>
      <c r="D123" s="21">
        <v>195</v>
      </c>
      <c r="E123" s="21">
        <v>58</v>
      </c>
    </row>
    <row r="124" spans="1:5" ht="15.75" thickBot="1">
      <c r="A124" s="21">
        <v>326</v>
      </c>
      <c r="B124" s="28">
        <v>832167</v>
      </c>
      <c r="C124" s="21">
        <v>57</v>
      </c>
      <c r="D124" s="21">
        <v>96</v>
      </c>
      <c r="E124" s="21">
        <v>93</v>
      </c>
    </row>
    <row r="125" spans="1:5" ht="15.75" thickBot="1">
      <c r="A125" s="21">
        <v>2766</v>
      </c>
      <c r="B125" s="28">
        <v>903333</v>
      </c>
      <c r="C125" s="21">
        <v>57</v>
      </c>
      <c r="D125" s="21">
        <v>20</v>
      </c>
      <c r="E125" s="21">
        <v>98</v>
      </c>
    </row>
    <row r="126" spans="1:5" ht="15.75" thickBot="1">
      <c r="A126" s="21">
        <v>4380</v>
      </c>
      <c r="B126" s="21" t="s">
        <v>81</v>
      </c>
      <c r="C126" s="21">
        <v>57</v>
      </c>
      <c r="D126" s="21">
        <v>125</v>
      </c>
      <c r="E126" s="21">
        <v>100</v>
      </c>
    </row>
    <row r="127" spans="1:5" ht="15.75" thickBot="1">
      <c r="A127" s="21">
        <v>2955</v>
      </c>
      <c r="B127" s="28">
        <v>641833</v>
      </c>
      <c r="C127" s="21">
        <v>57</v>
      </c>
      <c r="D127" s="21">
        <v>116</v>
      </c>
      <c r="E127" s="21">
        <v>79</v>
      </c>
    </row>
    <row r="128" spans="1:5" ht="15.75" thickBot="1">
      <c r="A128" s="21">
        <v>1781</v>
      </c>
      <c r="B128" s="28">
        <v>385667</v>
      </c>
      <c r="C128" s="21">
        <v>24</v>
      </c>
      <c r="D128" s="21">
        <v>138</v>
      </c>
      <c r="E128" s="21">
        <v>60</v>
      </c>
    </row>
    <row r="129" spans="1:5" ht="15.75" thickBot="1">
      <c r="A129" s="21">
        <v>1005</v>
      </c>
      <c r="B129" s="28">
        <v>571167</v>
      </c>
      <c r="C129" s="21">
        <v>57</v>
      </c>
      <c r="D129" s="21">
        <v>101</v>
      </c>
      <c r="E129" s="21">
        <v>74</v>
      </c>
    </row>
    <row r="130" spans="1:5" ht="15.75" thickBot="1">
      <c r="A130" s="21">
        <v>2717</v>
      </c>
      <c r="B130" s="28">
        <v>1147833</v>
      </c>
      <c r="C130" s="21">
        <v>57</v>
      </c>
      <c r="D130" s="21">
        <v>161</v>
      </c>
      <c r="E130" s="21">
        <v>60</v>
      </c>
    </row>
    <row r="131" spans="1:5" ht="15.75" thickBot="1">
      <c r="A131" s="21">
        <v>5657</v>
      </c>
      <c r="B131" s="28">
        <v>572833</v>
      </c>
      <c r="C131" s="21">
        <v>57</v>
      </c>
      <c r="D131" s="21">
        <v>282</v>
      </c>
      <c r="E131" s="21">
        <v>76</v>
      </c>
    </row>
    <row r="132" spans="1:5" ht="15.75" thickBot="1">
      <c r="A132" s="21">
        <v>3290</v>
      </c>
      <c r="B132" s="21" t="s">
        <v>82</v>
      </c>
      <c r="C132" s="21">
        <v>57</v>
      </c>
      <c r="D132" s="21">
        <v>66</v>
      </c>
      <c r="E132" s="21">
        <v>76</v>
      </c>
    </row>
    <row r="133" spans="1:5" ht="15.75" thickBot="1">
      <c r="A133" s="21">
        <v>760</v>
      </c>
      <c r="B133" s="28">
        <v>471167</v>
      </c>
      <c r="C133" s="21">
        <v>57</v>
      </c>
      <c r="D133" s="21">
        <v>176</v>
      </c>
      <c r="E133" s="21">
        <v>68</v>
      </c>
    </row>
    <row r="134" spans="1:5" ht="15.75" thickBot="1">
      <c r="A134" s="21">
        <v>1231</v>
      </c>
      <c r="B134" s="28">
        <v>339167</v>
      </c>
      <c r="C134" s="21">
        <v>24</v>
      </c>
      <c r="D134" s="21">
        <v>227</v>
      </c>
      <c r="E134" s="21">
        <v>59</v>
      </c>
    </row>
    <row r="135" spans="1:5" ht="15.75" thickBot="1">
      <c r="A135" s="21">
        <v>4643</v>
      </c>
      <c r="B135" s="28">
        <v>1045667</v>
      </c>
      <c r="C135" s="21">
        <v>57</v>
      </c>
      <c r="D135" s="21">
        <v>156</v>
      </c>
      <c r="E135" s="21">
        <v>114</v>
      </c>
    </row>
    <row r="136" spans="1:5" ht="15.75" thickBot="1">
      <c r="A136" s="21">
        <v>3757</v>
      </c>
      <c r="B136" s="28">
        <v>622333</v>
      </c>
      <c r="C136" s="21">
        <v>57</v>
      </c>
      <c r="D136" s="21">
        <v>443</v>
      </c>
      <c r="E136" s="21">
        <v>84</v>
      </c>
    </row>
    <row r="137" spans="1:5" ht="15.75" thickBot="1">
      <c r="A137" s="21">
        <v>4921</v>
      </c>
      <c r="B137" s="28">
        <v>801333</v>
      </c>
      <c r="C137" s="21">
        <v>57</v>
      </c>
      <c r="D137" s="21">
        <v>486</v>
      </c>
      <c r="E137" s="21">
        <v>99</v>
      </c>
    </row>
    <row r="138" spans="1:5" ht="15.75" thickBot="1">
      <c r="A138" s="21">
        <v>3896</v>
      </c>
      <c r="B138" s="28">
        <v>664833</v>
      </c>
      <c r="C138" s="21">
        <v>57</v>
      </c>
      <c r="D138" s="21">
        <v>38</v>
      </c>
      <c r="E138" s="21">
        <v>86</v>
      </c>
    </row>
    <row r="139" spans="1:5" ht="15.75" thickBot="1">
      <c r="A139" s="21">
        <v>946</v>
      </c>
      <c r="B139" s="28">
        <v>841667</v>
      </c>
      <c r="C139" s="21">
        <v>57</v>
      </c>
      <c r="D139" s="21">
        <v>40</v>
      </c>
      <c r="E139" s="21">
        <v>102</v>
      </c>
    </row>
    <row r="140" spans="1:5" ht="15.75" thickBot="1">
      <c r="A140" s="21">
        <v>5247</v>
      </c>
      <c r="B140" s="21" t="s">
        <v>83</v>
      </c>
      <c r="C140" s="21">
        <v>57</v>
      </c>
      <c r="D140" s="21">
        <v>200</v>
      </c>
      <c r="E140" s="21">
        <v>100</v>
      </c>
    </row>
    <row r="141" spans="1:5" ht="15.75" thickBot="1">
      <c r="A141" s="21">
        <v>3875</v>
      </c>
      <c r="B141" s="28">
        <v>340667</v>
      </c>
      <c r="C141" s="21">
        <v>24</v>
      </c>
      <c r="D141" s="21">
        <v>49</v>
      </c>
      <c r="E141" s="21">
        <v>65</v>
      </c>
    </row>
    <row r="142" spans="1:5" ht="15.75" thickBot="1">
      <c r="A142" s="21">
        <v>5505</v>
      </c>
      <c r="B142" s="21" t="s">
        <v>84</v>
      </c>
      <c r="C142" s="21">
        <v>57</v>
      </c>
      <c r="D142" s="21">
        <v>170</v>
      </c>
      <c r="E142" s="21">
        <v>75</v>
      </c>
    </row>
    <row r="143" spans="1:5" ht="15.75" thickBot="1">
      <c r="A143" s="21">
        <v>2188</v>
      </c>
      <c r="B143" s="28">
        <v>344167</v>
      </c>
      <c r="C143" s="21">
        <v>24</v>
      </c>
      <c r="D143" s="21">
        <v>26</v>
      </c>
      <c r="E143" s="21">
        <v>66</v>
      </c>
    </row>
    <row r="144" spans="1:5" ht="15.75" thickBot="1">
      <c r="A144" s="21">
        <v>2924</v>
      </c>
      <c r="B144" s="28">
        <v>372167</v>
      </c>
      <c r="C144" s="21">
        <v>24</v>
      </c>
      <c r="D144" s="21">
        <v>103</v>
      </c>
      <c r="E144" s="21">
        <v>70</v>
      </c>
    </row>
    <row r="145" spans="1:5" ht="15.75" thickBot="1">
      <c r="A145" s="21">
        <v>785</v>
      </c>
      <c r="B145" s="28">
        <v>544667</v>
      </c>
      <c r="C145" s="21">
        <v>57</v>
      </c>
      <c r="D145" s="21">
        <v>158</v>
      </c>
      <c r="E145" s="21">
        <v>84</v>
      </c>
    </row>
    <row r="146" spans="1:5" ht="15.75" thickBot="1">
      <c r="A146" s="21">
        <v>1347</v>
      </c>
      <c r="B146" s="28">
        <v>579167</v>
      </c>
      <c r="C146" s="21">
        <v>57</v>
      </c>
      <c r="D146" s="21">
        <v>115</v>
      </c>
      <c r="E146" s="21">
        <v>87</v>
      </c>
    </row>
    <row r="147" spans="1:5" ht="15.75" thickBot="1">
      <c r="A147" s="21">
        <v>4155</v>
      </c>
      <c r="B147" s="28">
        <v>573333</v>
      </c>
      <c r="C147" s="21">
        <v>57</v>
      </c>
      <c r="D147" s="21">
        <v>43</v>
      </c>
      <c r="E147" s="21">
        <v>86</v>
      </c>
    </row>
    <row r="148" spans="1:5" ht="15.75" thickBot="1">
      <c r="A148" s="21">
        <v>5406</v>
      </c>
      <c r="B148" s="28">
        <v>681167</v>
      </c>
      <c r="C148" s="21">
        <v>57</v>
      </c>
      <c r="D148" s="21">
        <v>105</v>
      </c>
      <c r="E148" s="21">
        <v>96</v>
      </c>
    </row>
    <row r="149" spans="1:5" ht="15.75" thickBot="1">
      <c r="A149" s="21">
        <v>1954</v>
      </c>
      <c r="B149" s="28">
        <v>650667</v>
      </c>
      <c r="C149" s="21">
        <v>57</v>
      </c>
      <c r="D149" s="21">
        <v>236</v>
      </c>
      <c r="E149" s="21">
        <v>95</v>
      </c>
    </row>
    <row r="150" spans="1:5" ht="15.75" thickBot="1">
      <c r="A150" s="21">
        <v>4407</v>
      </c>
      <c r="B150" s="28">
        <v>534833</v>
      </c>
      <c r="C150" s="21">
        <v>57</v>
      </c>
      <c r="D150" s="21">
        <v>168</v>
      </c>
      <c r="E150" s="21">
        <v>86</v>
      </c>
    </row>
    <row r="151" spans="1:5" ht="15.75" thickBot="1">
      <c r="A151" s="21">
        <v>3584</v>
      </c>
      <c r="B151" s="28">
        <v>1031667</v>
      </c>
      <c r="C151" s="21">
        <v>57</v>
      </c>
      <c r="D151" s="21">
        <v>245</v>
      </c>
      <c r="E151" s="21">
        <v>126</v>
      </c>
    </row>
    <row r="152" spans="1:5" ht="15.75" thickBot="1">
      <c r="A152" s="21">
        <v>1252</v>
      </c>
      <c r="B152" s="28">
        <v>851833</v>
      </c>
      <c r="C152" s="21">
        <v>57</v>
      </c>
      <c r="D152" s="21">
        <v>33</v>
      </c>
      <c r="E152" s="21">
        <v>111</v>
      </c>
    </row>
    <row r="153" spans="1:5" ht="15.75" thickBot="1">
      <c r="A153" s="21">
        <v>4355</v>
      </c>
      <c r="B153" s="28">
        <v>557667</v>
      </c>
      <c r="C153" s="21">
        <v>57</v>
      </c>
      <c r="D153" s="21">
        <v>100</v>
      </c>
      <c r="E153" s="21">
        <v>89</v>
      </c>
    </row>
    <row r="154" spans="1:5" ht="15.75" thickBot="1">
      <c r="A154" s="21">
        <v>455</v>
      </c>
      <c r="B154" s="28">
        <v>562833</v>
      </c>
      <c r="C154" s="21">
        <v>57</v>
      </c>
      <c r="D154" s="21">
        <v>47</v>
      </c>
      <c r="E154" s="21">
        <v>89</v>
      </c>
    </row>
    <row r="155" spans="1:5" ht="15.75" thickBot="1">
      <c r="A155" s="21">
        <v>4400</v>
      </c>
      <c r="B155" s="28">
        <v>617667</v>
      </c>
      <c r="C155" s="21">
        <v>57</v>
      </c>
      <c r="D155" s="21">
        <v>243</v>
      </c>
      <c r="E155" s="21">
        <v>97</v>
      </c>
    </row>
    <row r="156" spans="1:5" ht="15.75" thickBot="1">
      <c r="A156" s="21">
        <v>1652</v>
      </c>
      <c r="B156" s="21" t="s">
        <v>85</v>
      </c>
      <c r="C156" s="21">
        <v>24</v>
      </c>
      <c r="D156" s="21">
        <v>539</v>
      </c>
      <c r="E156" s="21">
        <v>79</v>
      </c>
    </row>
    <row r="157" spans="1:5" ht="15.75" thickBot="1">
      <c r="A157" s="21">
        <v>344</v>
      </c>
      <c r="B157" s="28">
        <v>922667</v>
      </c>
      <c r="C157" s="21">
        <v>57</v>
      </c>
      <c r="D157" s="21">
        <v>52</v>
      </c>
      <c r="E157" s="21">
        <v>120</v>
      </c>
    </row>
    <row r="158" spans="1:5" ht="15.75" thickBot="1">
      <c r="A158" s="21">
        <v>822</v>
      </c>
      <c r="B158" s="21" t="s">
        <v>86</v>
      </c>
      <c r="C158" s="21">
        <v>57</v>
      </c>
      <c r="D158" s="21">
        <v>219</v>
      </c>
      <c r="E158" s="21">
        <v>95</v>
      </c>
    </row>
    <row r="159" spans="1:5" ht="15.75" thickBot="1">
      <c r="A159" s="21">
        <v>819</v>
      </c>
      <c r="B159" s="28">
        <v>440333</v>
      </c>
      <c r="C159" s="21">
        <v>24</v>
      </c>
      <c r="D159" s="21">
        <v>170</v>
      </c>
      <c r="E159" s="21">
        <v>86</v>
      </c>
    </row>
    <row r="160" spans="1:5" ht="15.75" thickBot="1">
      <c r="A160" s="21">
        <v>3260</v>
      </c>
      <c r="B160" s="21" t="s">
        <v>87</v>
      </c>
      <c r="C160" s="21">
        <v>57</v>
      </c>
      <c r="D160" s="21">
        <v>194</v>
      </c>
      <c r="E160" s="21">
        <v>107</v>
      </c>
    </row>
    <row r="161" spans="1:5" ht="15.75" thickBot="1">
      <c r="A161" s="21">
        <v>5218</v>
      </c>
      <c r="B161" s="28">
        <v>429167</v>
      </c>
      <c r="C161" s="21">
        <v>24</v>
      </c>
      <c r="D161" s="21">
        <v>271</v>
      </c>
      <c r="E161" s="21">
        <v>88</v>
      </c>
    </row>
    <row r="162" spans="1:5" ht="15.75" thickBot="1">
      <c r="A162" s="21">
        <v>4039</v>
      </c>
      <c r="B162" s="21" t="s">
        <v>88</v>
      </c>
      <c r="C162" s="21">
        <v>57</v>
      </c>
      <c r="D162" s="21">
        <v>69</v>
      </c>
      <c r="E162" s="21">
        <v>99</v>
      </c>
    </row>
    <row r="163" spans="1:5" ht="15.75" thickBot="1">
      <c r="A163" s="21">
        <v>598</v>
      </c>
      <c r="B163" s="28">
        <v>568667</v>
      </c>
      <c r="C163" s="21">
        <v>57</v>
      </c>
      <c r="D163" s="21">
        <v>187</v>
      </c>
      <c r="E163" s="21">
        <v>99</v>
      </c>
    </row>
    <row r="164" spans="1:5" ht="15.75" thickBot="1">
      <c r="A164" s="21">
        <v>498</v>
      </c>
      <c r="B164" s="28">
        <v>841833</v>
      </c>
      <c r="C164" s="21">
        <v>57</v>
      </c>
      <c r="D164" s="21">
        <v>439</v>
      </c>
      <c r="E164" s="21">
        <v>124</v>
      </c>
    </row>
    <row r="165" spans="1:5" ht="15.75" thickBot="1">
      <c r="A165" s="21">
        <v>1639</v>
      </c>
      <c r="B165" s="28">
        <v>377333</v>
      </c>
      <c r="C165" s="21">
        <v>24</v>
      </c>
      <c r="D165" s="21">
        <v>229</v>
      </c>
      <c r="E165" s="21">
        <v>87</v>
      </c>
    </row>
    <row r="166" spans="1:5" ht="15.75" thickBot="1">
      <c r="A166" s="21">
        <v>423</v>
      </c>
      <c r="B166" s="28">
        <v>623667</v>
      </c>
      <c r="C166" s="21">
        <v>57</v>
      </c>
      <c r="D166" s="21">
        <v>345</v>
      </c>
      <c r="E166" s="21">
        <v>108</v>
      </c>
    </row>
    <row r="167" spans="1:5" ht="15.75" thickBot="1">
      <c r="A167" s="21">
        <v>90</v>
      </c>
      <c r="B167" s="28">
        <v>346667</v>
      </c>
      <c r="C167" s="21">
        <v>24</v>
      </c>
      <c r="D167" s="21">
        <v>254</v>
      </c>
      <c r="E167" s="21">
        <v>86</v>
      </c>
    </row>
    <row r="168" spans="1:5" ht="15.75" thickBot="1">
      <c r="A168" s="21">
        <v>5516</v>
      </c>
      <c r="B168" s="28">
        <v>414167</v>
      </c>
      <c r="C168" s="21">
        <v>24</v>
      </c>
      <c r="D168" s="21">
        <v>20</v>
      </c>
      <c r="E168" s="21">
        <v>97</v>
      </c>
    </row>
    <row r="169" spans="1:5" ht="15.75" thickBot="1">
      <c r="A169" s="21">
        <v>1957</v>
      </c>
      <c r="B169" s="28">
        <v>315333</v>
      </c>
      <c r="C169" s="21">
        <v>24</v>
      </c>
      <c r="D169" s="21">
        <v>48</v>
      </c>
      <c r="E169" s="21">
        <v>92</v>
      </c>
    </row>
    <row r="170" spans="1:5" ht="15.75" thickBot="1">
      <c r="A170" s="21">
        <v>3062</v>
      </c>
      <c r="B170" s="21" t="s">
        <v>89</v>
      </c>
      <c r="C170" s="21">
        <v>24</v>
      </c>
      <c r="D170" s="21">
        <v>229</v>
      </c>
      <c r="E170" s="21">
        <v>94</v>
      </c>
    </row>
    <row r="171" spans="1:5" ht="15.75" thickBot="1">
      <c r="A171" s="21">
        <v>4386</v>
      </c>
      <c r="B171" s="28">
        <v>385167</v>
      </c>
      <c r="C171" s="21">
        <v>24</v>
      </c>
      <c r="D171" s="21">
        <v>37</v>
      </c>
      <c r="E171" s="21">
        <v>100</v>
      </c>
    </row>
    <row r="172" spans="1:5" ht="15.75" thickBot="1">
      <c r="A172" s="21">
        <v>2834</v>
      </c>
      <c r="B172" s="28">
        <v>367833</v>
      </c>
      <c r="C172" s="21">
        <v>24</v>
      </c>
      <c r="D172" s="21">
        <v>177</v>
      </c>
      <c r="E172" s="21">
        <v>100</v>
      </c>
    </row>
    <row r="173" spans="1:5" ht="15.75" thickBot="1">
      <c r="A173" s="21">
        <v>440</v>
      </c>
      <c r="B173" s="28">
        <v>487167</v>
      </c>
      <c r="C173" s="21">
        <v>57</v>
      </c>
      <c r="D173" s="21">
        <v>492</v>
      </c>
      <c r="E173" s="21">
        <v>115</v>
      </c>
    </row>
    <row r="174" spans="1:5" ht="15.75" thickBot="1">
      <c r="A174" s="21">
        <v>4496</v>
      </c>
      <c r="B174" s="28">
        <v>317333</v>
      </c>
      <c r="C174" s="21">
        <v>24</v>
      </c>
      <c r="D174" s="21">
        <v>113</v>
      </c>
      <c r="E174" s="21">
        <v>101</v>
      </c>
    </row>
    <row r="175" spans="1:5" ht="15.75" thickBot="1">
      <c r="A175" s="21">
        <v>3595</v>
      </c>
      <c r="B175" s="28">
        <v>370167</v>
      </c>
      <c r="C175" s="21">
        <v>24</v>
      </c>
      <c r="D175" s="21">
        <v>214</v>
      </c>
      <c r="E175" s="21">
        <v>106</v>
      </c>
    </row>
    <row r="176" spans="1:5" ht="15.75" thickBot="1">
      <c r="A176" s="21">
        <v>2215</v>
      </c>
      <c r="B176" s="28">
        <v>320167</v>
      </c>
      <c r="C176" s="21">
        <v>24</v>
      </c>
      <c r="D176" s="21">
        <v>73</v>
      </c>
      <c r="E176" s="21">
        <v>102</v>
      </c>
    </row>
    <row r="177" spans="1:5" ht="15.75" thickBot="1">
      <c r="A177" s="21">
        <v>2013</v>
      </c>
      <c r="B177" s="21" t="s">
        <v>90</v>
      </c>
      <c r="C177" s="21">
        <v>24</v>
      </c>
      <c r="D177" s="21">
        <v>291</v>
      </c>
      <c r="E177" s="21">
        <v>114</v>
      </c>
    </row>
    <row r="178" spans="1:5" ht="15.75" thickBot="1">
      <c r="A178" s="21">
        <v>1325</v>
      </c>
      <c r="B178" s="21" t="s">
        <v>91</v>
      </c>
      <c r="C178" s="21">
        <v>24</v>
      </c>
      <c r="D178" s="21">
        <v>118</v>
      </c>
      <c r="E178" s="21">
        <v>114</v>
      </c>
    </row>
    <row r="179" spans="1:5" ht="15.75" thickBot="1">
      <c r="A179" s="21">
        <v>768</v>
      </c>
      <c r="B179" s="28">
        <v>567333</v>
      </c>
      <c r="C179" s="21">
        <v>57</v>
      </c>
      <c r="D179" s="21">
        <v>263</v>
      </c>
      <c r="E179" s="21">
        <v>125</v>
      </c>
    </row>
    <row r="180" spans="1:5" ht="15.75" thickBot="1">
      <c r="A180" s="21">
        <v>2803</v>
      </c>
      <c r="B180" s="28">
        <v>368833</v>
      </c>
      <c r="C180" s="21">
        <v>24</v>
      </c>
      <c r="D180" s="21">
        <v>156</v>
      </c>
      <c r="E180" s="21">
        <v>110</v>
      </c>
    </row>
    <row r="181" spans="1:5" ht="15.75" thickBot="1">
      <c r="A181" s="21">
        <v>2158</v>
      </c>
      <c r="B181" s="21" t="s">
        <v>92</v>
      </c>
      <c r="C181" s="21">
        <v>57</v>
      </c>
      <c r="D181" s="21">
        <v>219</v>
      </c>
      <c r="E181" s="21">
        <v>123</v>
      </c>
    </row>
    <row r="182" spans="1:5" ht="15.75" thickBot="1">
      <c r="A182" s="21">
        <v>1527</v>
      </c>
      <c r="B182" s="28">
        <v>611167</v>
      </c>
      <c r="C182" s="21">
        <v>57</v>
      </c>
      <c r="D182" s="21">
        <v>68</v>
      </c>
      <c r="E182" s="21">
        <v>134</v>
      </c>
    </row>
    <row r="183" spans="1:5" ht="15.75" thickBot="1">
      <c r="A183" s="21">
        <v>273</v>
      </c>
      <c r="B183" s="28">
        <v>327667</v>
      </c>
      <c r="C183" s="21">
        <v>24</v>
      </c>
      <c r="D183" s="21">
        <v>51</v>
      </c>
      <c r="E183" s="21">
        <v>114</v>
      </c>
    </row>
    <row r="184" spans="1:5" ht="15.75" thickBot="1">
      <c r="A184" s="21">
        <v>881</v>
      </c>
      <c r="B184" s="28">
        <v>582167</v>
      </c>
      <c r="C184" s="21">
        <v>57</v>
      </c>
      <c r="D184" s="21">
        <v>107</v>
      </c>
      <c r="E184" s="21">
        <v>134</v>
      </c>
    </row>
    <row r="185" spans="1:5" ht="15.75" thickBot="1">
      <c r="A185" s="21">
        <v>2659</v>
      </c>
      <c r="B185" s="21" t="s">
        <v>93</v>
      </c>
      <c r="C185" s="21">
        <v>24</v>
      </c>
      <c r="D185" s="21">
        <v>103</v>
      </c>
      <c r="E185" s="21">
        <v>118</v>
      </c>
    </row>
    <row r="186" spans="1:5" ht="15.75" thickBot="1">
      <c r="A186" s="21">
        <v>3822</v>
      </c>
      <c r="B186" s="28">
        <v>587167</v>
      </c>
      <c r="C186" s="21">
        <v>57</v>
      </c>
      <c r="D186" s="21">
        <v>47</v>
      </c>
      <c r="E186" s="21">
        <v>142</v>
      </c>
    </row>
    <row r="187" spans="1:5" ht="15.75" thickBot="1">
      <c r="A187" s="21">
        <v>843</v>
      </c>
      <c r="B187" s="28">
        <v>427667</v>
      </c>
      <c r="C187" s="21">
        <v>24</v>
      </c>
      <c r="D187" s="21">
        <v>44</v>
      </c>
      <c r="E187" s="21">
        <v>130</v>
      </c>
    </row>
    <row r="188" spans="1:5" ht="15.75" thickBot="1">
      <c r="A188" s="21">
        <v>3022</v>
      </c>
      <c r="B188" s="28">
        <v>378167</v>
      </c>
      <c r="C188" s="21">
        <v>24</v>
      </c>
      <c r="D188" s="21">
        <v>340</v>
      </c>
      <c r="E188" s="21">
        <v>129</v>
      </c>
    </row>
    <row r="189" spans="1:5" ht="15.75" thickBot="1">
      <c r="A189" s="21">
        <v>4633</v>
      </c>
      <c r="B189" s="28">
        <v>453667</v>
      </c>
      <c r="C189" s="21">
        <v>57</v>
      </c>
      <c r="D189" s="21">
        <v>315</v>
      </c>
      <c r="E189" s="21">
        <v>135</v>
      </c>
    </row>
    <row r="190" spans="1:5" ht="15.75" thickBot="1">
      <c r="A190" s="21">
        <v>1643</v>
      </c>
      <c r="B190" s="21" t="s">
        <v>94</v>
      </c>
      <c r="C190" s="21">
        <v>57</v>
      </c>
      <c r="D190" s="21">
        <v>249</v>
      </c>
      <c r="E190" s="21">
        <v>144</v>
      </c>
    </row>
    <row r="191" spans="1:5" ht="15.75" thickBot="1">
      <c r="A191" s="21">
        <v>5494</v>
      </c>
      <c r="B191" s="28">
        <v>552667</v>
      </c>
      <c r="C191" s="21">
        <v>57</v>
      </c>
      <c r="D191" s="21">
        <v>319</v>
      </c>
      <c r="E191" s="21">
        <v>145</v>
      </c>
    </row>
    <row r="192" spans="1:5" ht="15.75" thickBot="1">
      <c r="A192" s="21">
        <v>306</v>
      </c>
      <c r="B192" s="28">
        <v>400667</v>
      </c>
      <c r="C192" s="21">
        <v>24</v>
      </c>
      <c r="D192" s="21">
        <v>235</v>
      </c>
      <c r="E192" s="21">
        <v>133</v>
      </c>
    </row>
    <row r="193" spans="1:5" ht="15.75" thickBot="1">
      <c r="A193" s="21">
        <v>256</v>
      </c>
      <c r="B193" s="28">
        <v>367667</v>
      </c>
      <c r="C193" s="21">
        <v>24</v>
      </c>
      <c r="D193" s="21">
        <v>511</v>
      </c>
      <c r="E193" s="21">
        <v>133</v>
      </c>
    </row>
    <row r="194" spans="1:5" ht="15.75" thickBot="1">
      <c r="A194" s="21">
        <v>4757</v>
      </c>
      <c r="B194" s="28">
        <v>464833</v>
      </c>
      <c r="C194" s="21">
        <v>57</v>
      </c>
      <c r="D194" s="21">
        <v>200</v>
      </c>
      <c r="E194" s="21">
        <v>138</v>
      </c>
    </row>
    <row r="195" spans="1:5" ht="15.75" thickBot="1">
      <c r="A195" s="21">
        <v>924</v>
      </c>
      <c r="B195" s="28">
        <v>411167</v>
      </c>
      <c r="C195" s="21">
        <v>24</v>
      </c>
      <c r="D195" s="21">
        <v>83</v>
      </c>
      <c r="E195" s="21">
        <v>136</v>
      </c>
    </row>
    <row r="196" spans="1:5" ht="15.75" thickBot="1">
      <c r="A196" s="21">
        <v>1968</v>
      </c>
      <c r="B196" s="21" t="s">
        <v>95</v>
      </c>
      <c r="C196" s="21">
        <v>24</v>
      </c>
      <c r="D196" s="21">
        <v>20</v>
      </c>
      <c r="E196" s="21">
        <v>140</v>
      </c>
    </row>
    <row r="197" spans="1:5" ht="15.75" thickBot="1">
      <c r="A197" s="21">
        <v>2469</v>
      </c>
      <c r="B197" s="28">
        <v>355667</v>
      </c>
      <c r="C197" s="21">
        <v>24</v>
      </c>
      <c r="D197" s="21">
        <v>77</v>
      </c>
      <c r="E197" s="21">
        <v>136</v>
      </c>
    </row>
    <row r="198" spans="1:5" ht="15.75" thickBot="1">
      <c r="A198" s="21">
        <v>5099</v>
      </c>
      <c r="B198" s="28">
        <v>337833</v>
      </c>
      <c r="C198" s="21">
        <v>24</v>
      </c>
      <c r="D198" s="21">
        <v>294</v>
      </c>
      <c r="E198" s="21">
        <v>138</v>
      </c>
    </row>
    <row r="199" spans="1:5" ht="15.75" thickBot="1">
      <c r="A199" s="21">
        <v>4699</v>
      </c>
      <c r="B199" s="21" t="s">
        <v>96</v>
      </c>
      <c r="C199" s="21">
        <v>24</v>
      </c>
      <c r="D199" s="21">
        <v>156</v>
      </c>
      <c r="E199" s="21">
        <v>144</v>
      </c>
    </row>
    <row r="200" spans="1:5" ht="15.75" thickBot="1">
      <c r="A200" s="21">
        <v>1759</v>
      </c>
      <c r="B200" s="28">
        <v>334833</v>
      </c>
      <c r="C200" s="21">
        <v>24</v>
      </c>
      <c r="D200" s="21">
        <v>114</v>
      </c>
      <c r="E200" s="21">
        <v>143</v>
      </c>
    </row>
    <row r="201" spans="1:5" ht="15.75" thickBot="1">
      <c r="A201" s="21">
        <v>1941</v>
      </c>
      <c r="B201" s="28">
        <v>369833</v>
      </c>
      <c r="C201" s="21">
        <v>24</v>
      </c>
      <c r="D201" s="21">
        <v>29</v>
      </c>
      <c r="E201" s="21">
        <v>146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Age</vt:lpstr>
      <vt:lpstr>Drinks per week</vt:lpstr>
      <vt:lpstr>Hours Since Last Login</vt:lpstr>
      <vt:lpstr>Hours Volunteered</vt:lpstr>
      <vt:lpstr>Rommates Vs Gender</vt:lpstr>
      <vt:lpstr>Income vs Age</vt:lpstr>
      <vt:lpstr>Multiple Relationship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Nedie Rifqi</dc:creator>
  <cp:lastModifiedBy>Nedie Rifqi</cp:lastModifiedBy>
  <dcterms:created xsi:type="dcterms:W3CDTF">2022-03-10T11:32:21Z</dcterms:created>
  <dcterms:modified xsi:type="dcterms:W3CDTF">2022-03-10T13:08:29Z</dcterms:modified>
</cp:coreProperties>
</file>