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treachne_staff_vuw_ac_nz/Documents/Ned_Natalie_PhD/PhD-thesis/phd-thesis/tables/ch6/"/>
    </mc:Choice>
  </mc:AlternateContent>
  <xr:revisionPtr revIDLastSave="70" documentId="11_F25DC773A252ABDACC1048F3819E6E4C5BDE58EF" xr6:coauthVersionLast="47" xr6:coauthVersionMax="47" xr10:uidLastSave="{C8F4D067-F501-4808-9558-5FD553BAE728}"/>
  <bookViews>
    <workbookView xWindow="600" yWindow="3525" windowWidth="15630" windowHeight="1273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C7" i="1"/>
  <c r="C6" i="1"/>
  <c r="B7" i="1"/>
  <c r="B6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<sst xmlns="http://schemas.openxmlformats.org/spreadsheetml/2006/main" count="5" uniqueCount="5">
  <si>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Averages</t>
  </si>
  <si>
    <t>DMSO only</t>
  </si>
  <si>
    <t>MeOH only</t>
  </si>
  <si>
    <t>std</t>
  </si>
  <si>
    <t>PBASE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</si>
</sst>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J18" sqref="J18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0.7109375" bestFit="1" customWidth="1"/>
    <col min="4" max="4" width="12.5703125" bestFit="1" customWidth="1"/>
    <col min="5" max="5" width="12.42578125" bestFit="1" customWidth="1"/>
  </cols>
  <sheetData>
    <row r="1" spans="1:4" x14ac:dyDescent="0.25">
      <c r="B1" t="s">
        <v>2</v>
      </c>
      <c r="C1" t="s">
        <v>1</v>
      </c>
      <c r="D1" t="s">
        <v>4</v>
      </c>
    </row>
    <row r="2" spans="1:4" x14ac:dyDescent="0.25">
      <c r="B2">
        <f>-0.09-0.06</f>
        <v>-0.15</v>
      </c>
      <c r="C2">
        <f>-0.05-0.13</f>
        <v>-0.18</v>
      </c>
      <c r="D2">
        <f>0-0.09</f>
        <v>-0.09</v>
      </c>
    </row>
    <row r="3" spans="1:4" x14ac:dyDescent="0.25">
      <c r="B3">
        <f>-0.12-0.09</f>
        <v>-0.21</v>
      </c>
      <c r="C3">
        <f>-0.07-0.08</f>
        <v>-0.15000000000000002</v>
      </c>
      <c r="D3">
        <f>0.08-0.15</f>
        <v>-6.9999999999999993E-2</v>
      </c>
    </row>
    <row r="4" spans="1:4" x14ac:dyDescent="0.25">
      <c r="B4">
        <f>-0.1-0.09</f>
        <v>-0.19</v>
      </c>
      <c r="D4">
        <f>0.08-0.16</f>
        <v>-0.08</v>
      </c>
    </row>
    <row r="5" spans="1:4" x14ac:dyDescent="0.25">
      <c r="B5">
        <f>-0.13-0.05</f>
        <v>-0.18</v>
      </c>
      <c r="D5">
        <f>0.07-0.13</f>
        <v>-0.06</v>
      </c>
    </row>
    <row r="6" spans="1:4" x14ac:dyDescent="0.25">
      <c r="A6" t="s">
        <v>0</v>
      </c>
      <c r="B6" s="1">
        <f>AVERAGE(B2:B5)</f>
        <v>-0.1825</v>
      </c>
      <c r="C6" s="1">
        <f>AVERAGE(C2:C3)</f>
        <v>-0.16500000000000001</v>
      </c>
      <c r="D6" s="1">
        <f>AVERAGE(D2:D5)</f>
        <v>-7.4999999999999997E-2</v>
      </c>
    </row>
    <row r="7" spans="1:4" x14ac:dyDescent="0.25">
      <c r="A7" t="s">
        <v>3</v>
      </c>
      <c r="B7" s="1">
        <f>_xlfn.STDEV.S(B2:B5)</f>
        <v>2.5000000000000105E-2</v>
      </c>
      <c r="C7" s="1">
        <f>_xlfn.STDEV.S(C2:C3)</f>
        <v>2.1213203435596406E-2</v>
      </c>
      <c r="D7" s="1">
        <f>_xlfn.STDEV.S(D2:D5)</f>
        <v>1.2909944487358016E-2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Treacher</dc:creator>
  <cp:lastModifiedBy>Ned Treacher</cp:lastModifiedBy>
  <dcterms:created xsi:type="dcterms:W3CDTF">2015-06-05T18:17:20Z</dcterms:created>
  <dcterms:modified xsi:type="dcterms:W3CDTF">2023-10-19T04:49:17Z</dcterms:modified>
</cp:coreProperties>
</file>