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eelajain/dataProjects/NIH Terminated Grants Pitch/data_raw/"/>
    </mc:Choice>
  </mc:AlternateContent>
  <xr:revisionPtr revIDLastSave="0" documentId="13_ncr:1_{55F49787-CE53-8041-A1D9-1FB70021FBC7}" xr6:coauthVersionLast="47" xr6:coauthVersionMax="47" xr10:uidLastSave="{00000000-0000-0000-0000-000000000000}"/>
  <bookViews>
    <workbookView xWindow="0" yWindow="760" windowWidth="30240" windowHeight="17720" xr2:uid="{0C55F263-AFD8-8F48-9AF2-78A4C4053E93}"/>
  </bookViews>
  <sheets>
    <sheet name="Summary By Activity Code_8Apri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2" i="1"/>
</calcChain>
</file>

<file path=xl/sharedStrings.xml><?xml version="1.0" encoding="utf-8"?>
<sst xmlns="http://schemas.openxmlformats.org/spreadsheetml/2006/main" count="108" uniqueCount="108">
  <si>
    <t>Activity Code</t>
  </si>
  <si>
    <t>Projects</t>
  </si>
  <si>
    <t>Total Funding</t>
  </si>
  <si>
    <t>Sub Projects</t>
  </si>
  <si>
    <t>Sub Project Funding</t>
  </si>
  <si>
    <t>R01</t>
  </si>
  <si>
    <t>R21</t>
  </si>
  <si>
    <t>R35</t>
  </si>
  <si>
    <t>U01</t>
  </si>
  <si>
    <t>ZIA</t>
  </si>
  <si>
    <t>F31</t>
  </si>
  <si>
    <t>T32</t>
  </si>
  <si>
    <t>K23</t>
  </si>
  <si>
    <t>R44</t>
  </si>
  <si>
    <t>N01</t>
  </si>
  <si>
    <t>I01</t>
  </si>
  <si>
    <t>K01</t>
  </si>
  <si>
    <t>R00</t>
  </si>
  <si>
    <t>R15</t>
  </si>
  <si>
    <t>K08</t>
  </si>
  <si>
    <t>R03</t>
  </si>
  <si>
    <t>R25</t>
  </si>
  <si>
    <t>F30</t>
  </si>
  <si>
    <t>K99</t>
  </si>
  <si>
    <t>R43</t>
  </si>
  <si>
    <t>F32</t>
  </si>
  <si>
    <t>R37</t>
  </si>
  <si>
    <t>RF1</t>
  </si>
  <si>
    <t>U24</t>
  </si>
  <si>
    <t>R56</t>
  </si>
  <si>
    <t>R33</t>
  </si>
  <si>
    <t>P30</t>
  </si>
  <si>
    <t>U54</t>
  </si>
  <si>
    <t>R13</t>
  </si>
  <si>
    <t>R34</t>
  </si>
  <si>
    <t>OT2</t>
  </si>
  <si>
    <t>DP2</t>
  </si>
  <si>
    <t>P01</t>
  </si>
  <si>
    <t>UH3</t>
  </si>
  <si>
    <t>UG1</t>
  </si>
  <si>
    <t>R41</t>
  </si>
  <si>
    <t>R61</t>
  </si>
  <si>
    <t>U19</t>
  </si>
  <si>
    <t>P50</t>
  </si>
  <si>
    <t>R16</t>
  </si>
  <si>
    <t>ZIC</t>
  </si>
  <si>
    <t>IK2</t>
  </si>
  <si>
    <t>N02</t>
  </si>
  <si>
    <t>UG3</t>
  </si>
  <si>
    <t>P20</t>
  </si>
  <si>
    <t>K24</t>
  </si>
  <si>
    <t>R24</t>
  </si>
  <si>
    <t>UM1</t>
  </si>
  <si>
    <t>D43</t>
  </si>
  <si>
    <t>R42</t>
  </si>
  <si>
    <t>K00</t>
  </si>
  <si>
    <t>S10</t>
  </si>
  <si>
    <t>U18</t>
  </si>
  <si>
    <t>IK6</t>
  </si>
  <si>
    <t>K12</t>
  </si>
  <si>
    <t>DP1</t>
  </si>
  <si>
    <t>F99</t>
  </si>
  <si>
    <t>U2F</t>
  </si>
  <si>
    <t>R18</t>
  </si>
  <si>
    <t>R50</t>
  </si>
  <si>
    <t>I21</t>
  </si>
  <si>
    <t>K22</t>
  </si>
  <si>
    <t>T34</t>
  </si>
  <si>
    <t>DP5</t>
  </si>
  <si>
    <t>K43</t>
  </si>
  <si>
    <t>RM1</t>
  </si>
  <si>
    <t>N43</t>
  </si>
  <si>
    <t>T35</t>
  </si>
  <si>
    <t>U2C</t>
  </si>
  <si>
    <t>SB1</t>
  </si>
  <si>
    <t>K25</t>
  </si>
  <si>
    <t>UE5</t>
  </si>
  <si>
    <t>K76</t>
  </si>
  <si>
    <t>R36</t>
  </si>
  <si>
    <t>ZID</t>
  </si>
  <si>
    <t>UC2</t>
  </si>
  <si>
    <t>C06</t>
  </si>
  <si>
    <t>UL1</t>
  </si>
  <si>
    <t>TL1</t>
  </si>
  <si>
    <t>U48</t>
  </si>
  <si>
    <t>SC1</t>
  </si>
  <si>
    <t>SC3</t>
  </si>
  <si>
    <t>T03</t>
  </si>
  <si>
    <t>N44</t>
  </si>
  <si>
    <t>KL2</t>
  </si>
  <si>
    <t>P41</t>
  </si>
  <si>
    <t>U44</t>
  </si>
  <si>
    <t>R38</t>
  </si>
  <si>
    <t>RC2</t>
  </si>
  <si>
    <t>U60</t>
  </si>
  <si>
    <t>ZIE</t>
  </si>
  <si>
    <t>P2C</t>
  </si>
  <si>
    <t>U42</t>
  </si>
  <si>
    <t>R90</t>
  </si>
  <si>
    <t>ZIG</t>
  </si>
  <si>
    <t>FI2</t>
  </si>
  <si>
    <t>T90</t>
  </si>
  <si>
    <t>UF1</t>
  </si>
  <si>
    <t>I50</t>
  </si>
  <si>
    <t>T42</t>
  </si>
  <si>
    <t>Total</t>
  </si>
  <si>
    <t>Grant Family</t>
  </si>
  <si>
    <t>Total Funding Including Sub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</si>
</sst>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6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62BFB-651E-DD45-8DA5-8A14DF9947DB}">
  <dimension ref="A1:G105"/>
  <sheetViews>
    <sheetView tabSelected="1" workbookViewId="0">
      <selection activeCell="G107" sqref="G107"/>
    </sheetView>
  </sheetViews>
  <sheetFormatPr baseColWidth="10" defaultRowHeight="16" x14ac:dyDescent="0.2"/>
  <cols>
    <col min="1" max="1" width="18.83203125" customWidth="1"/>
    <col min="2" max="2" width="16.6640625" customWidth="1"/>
    <col min="3" max="3" width="16" customWidth="1"/>
    <col min="4" max="4" width="19.33203125" customWidth="1"/>
    <col min="6" max="6" width="23.33203125" customWidth="1"/>
    <col min="7" max="7" width="32.33203125" customWidth="1"/>
  </cols>
  <sheetData>
    <row r="1" spans="1:7" s="2" customFormat="1" x14ac:dyDescent="0.2">
      <c r="A1" s="2" t="s">
        <v>106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107</v>
      </c>
    </row>
    <row r="2" spans="1:7" x14ac:dyDescent="0.2">
      <c r="A2" t="str">
        <f>LEFT(B2,1)</f>
        <v>R</v>
      </c>
      <c r="B2" t="s">
        <v>5</v>
      </c>
      <c r="C2">
        <v>32382</v>
      </c>
      <c r="D2" s="1">
        <v>17559891391</v>
      </c>
      <c r="E2">
        <v>2</v>
      </c>
      <c r="F2" s="1">
        <v>846670</v>
      </c>
      <c r="G2" s="1">
        <f>D2+F2</f>
        <v>17560738061</v>
      </c>
    </row>
    <row r="3" spans="1:7" x14ac:dyDescent="0.2">
      <c r="A3" t="str">
        <f t="shared" ref="A3:A66" si="0">LEFT(B3,1)</f>
        <v>R</v>
      </c>
      <c r="B3" t="s">
        <v>6</v>
      </c>
      <c r="C3">
        <v>5575</v>
      </c>
      <c r="D3" s="1">
        <v>1402070479</v>
      </c>
      <c r="E3">
        <v>2</v>
      </c>
      <c r="F3" s="1">
        <v>214543</v>
      </c>
      <c r="G3" s="1">
        <f t="shared" ref="G3:G66" si="1">D3+F3</f>
        <v>1402285022</v>
      </c>
    </row>
    <row r="4" spans="1:7" x14ac:dyDescent="0.2">
      <c r="A4" t="str">
        <f t="shared" si="0"/>
        <v>R</v>
      </c>
      <c r="B4" t="s">
        <v>7</v>
      </c>
      <c r="C4">
        <v>3677</v>
      </c>
      <c r="D4" s="1">
        <v>1636158679</v>
      </c>
      <c r="F4">
        <v>0</v>
      </c>
      <c r="G4" s="1">
        <f t="shared" si="1"/>
        <v>1636158679</v>
      </c>
    </row>
    <row r="5" spans="1:7" x14ac:dyDescent="0.2">
      <c r="A5" t="str">
        <f t="shared" si="0"/>
        <v>U</v>
      </c>
      <c r="B5" t="s">
        <v>8</v>
      </c>
      <c r="C5">
        <v>2596</v>
      </c>
      <c r="D5" s="1">
        <v>2564836587</v>
      </c>
      <c r="E5">
        <v>1</v>
      </c>
      <c r="F5" s="1">
        <v>141006</v>
      </c>
      <c r="G5" s="1">
        <f t="shared" si="1"/>
        <v>2564977593</v>
      </c>
    </row>
    <row r="6" spans="1:7" x14ac:dyDescent="0.2">
      <c r="A6" t="str">
        <f t="shared" si="0"/>
        <v>Z</v>
      </c>
      <c r="B6" t="s">
        <v>9</v>
      </c>
      <c r="C6">
        <v>2571</v>
      </c>
      <c r="D6" s="1">
        <v>2839667273</v>
      </c>
      <c r="F6" s="1">
        <v>0</v>
      </c>
      <c r="G6" s="1">
        <f t="shared" si="1"/>
        <v>2839667273</v>
      </c>
    </row>
    <row r="7" spans="1:7" x14ac:dyDescent="0.2">
      <c r="A7" t="str">
        <f t="shared" si="0"/>
        <v>F</v>
      </c>
      <c r="B7" t="s">
        <v>10</v>
      </c>
      <c r="C7">
        <v>1991</v>
      </c>
      <c r="D7" s="1">
        <v>86296671</v>
      </c>
      <c r="F7" s="1">
        <v>0</v>
      </c>
      <c r="G7" s="1">
        <f t="shared" si="1"/>
        <v>86296671</v>
      </c>
    </row>
    <row r="8" spans="1:7" x14ac:dyDescent="0.2">
      <c r="A8" t="str">
        <f t="shared" si="0"/>
        <v>T</v>
      </c>
      <c r="B8" t="s">
        <v>11</v>
      </c>
      <c r="C8">
        <v>1794</v>
      </c>
      <c r="D8" s="1">
        <v>717100506</v>
      </c>
      <c r="F8" s="1">
        <v>0</v>
      </c>
      <c r="G8" s="1">
        <f t="shared" si="1"/>
        <v>717100506</v>
      </c>
    </row>
    <row r="9" spans="1:7" x14ac:dyDescent="0.2">
      <c r="A9" t="str">
        <f t="shared" si="0"/>
        <v>K</v>
      </c>
      <c r="B9" t="s">
        <v>12</v>
      </c>
      <c r="C9">
        <v>1429</v>
      </c>
      <c r="D9" s="1">
        <v>252857742</v>
      </c>
      <c r="F9" s="1">
        <v>0</v>
      </c>
      <c r="G9" s="1">
        <f t="shared" si="1"/>
        <v>252857742</v>
      </c>
    </row>
    <row r="10" spans="1:7" x14ac:dyDescent="0.2">
      <c r="A10" t="str">
        <f t="shared" si="0"/>
        <v>R</v>
      </c>
      <c r="B10" t="s">
        <v>13</v>
      </c>
      <c r="C10">
        <v>1316</v>
      </c>
      <c r="D10" s="1">
        <v>1197044691</v>
      </c>
      <c r="F10" s="1">
        <v>0</v>
      </c>
      <c r="G10" s="1">
        <f t="shared" si="1"/>
        <v>1197044691</v>
      </c>
    </row>
    <row r="11" spans="1:7" x14ac:dyDescent="0.2">
      <c r="A11" t="str">
        <f t="shared" si="0"/>
        <v>N</v>
      </c>
      <c r="B11" t="s">
        <v>14</v>
      </c>
      <c r="C11">
        <v>1258</v>
      </c>
      <c r="D11" s="1">
        <v>2975080075</v>
      </c>
      <c r="F11" s="1">
        <v>0</v>
      </c>
      <c r="G11" s="1">
        <f t="shared" si="1"/>
        <v>2975080075</v>
      </c>
    </row>
    <row r="12" spans="1:7" x14ac:dyDescent="0.2">
      <c r="A12" t="str">
        <f t="shared" si="0"/>
        <v>I</v>
      </c>
      <c r="B12" t="s">
        <v>15</v>
      </c>
      <c r="C12">
        <v>1202</v>
      </c>
      <c r="D12" s="1">
        <v>0</v>
      </c>
      <c r="F12" s="1">
        <v>0</v>
      </c>
      <c r="G12" s="1">
        <f t="shared" si="1"/>
        <v>0</v>
      </c>
    </row>
    <row r="13" spans="1:7" x14ac:dyDescent="0.2">
      <c r="A13" t="str">
        <f t="shared" si="0"/>
        <v>K</v>
      </c>
      <c r="B13" t="s">
        <v>16</v>
      </c>
      <c r="C13">
        <v>1153</v>
      </c>
      <c r="D13" s="1">
        <v>171004460</v>
      </c>
      <c r="F13" s="1">
        <v>0</v>
      </c>
      <c r="G13" s="1">
        <f t="shared" si="1"/>
        <v>171004460</v>
      </c>
    </row>
    <row r="14" spans="1:7" x14ac:dyDescent="0.2">
      <c r="A14" t="str">
        <f t="shared" si="0"/>
        <v>R</v>
      </c>
      <c r="B14" t="s">
        <v>17</v>
      </c>
      <c r="C14">
        <v>1074</v>
      </c>
      <c r="D14" s="1">
        <v>247773838</v>
      </c>
      <c r="F14" s="1">
        <v>0</v>
      </c>
      <c r="G14" s="1">
        <f t="shared" si="1"/>
        <v>247773838</v>
      </c>
    </row>
    <row r="15" spans="1:7" x14ac:dyDescent="0.2">
      <c r="A15" t="str">
        <f t="shared" si="0"/>
        <v>R</v>
      </c>
      <c r="B15" t="s">
        <v>18</v>
      </c>
      <c r="C15">
        <v>1056</v>
      </c>
      <c r="D15" s="1">
        <v>404208683</v>
      </c>
      <c r="F15" s="1">
        <v>0</v>
      </c>
      <c r="G15" s="1">
        <f t="shared" si="1"/>
        <v>404208683</v>
      </c>
    </row>
    <row r="16" spans="1:7" x14ac:dyDescent="0.2">
      <c r="A16" t="str">
        <f t="shared" si="0"/>
        <v>K</v>
      </c>
      <c r="B16" t="s">
        <v>19</v>
      </c>
      <c r="C16">
        <v>1056</v>
      </c>
      <c r="D16" s="1">
        <v>198389206</v>
      </c>
      <c r="F16" s="1">
        <v>0</v>
      </c>
      <c r="G16" s="1">
        <f t="shared" si="1"/>
        <v>198389206</v>
      </c>
    </row>
    <row r="17" spans="1:7" x14ac:dyDescent="0.2">
      <c r="A17" t="str">
        <f t="shared" si="0"/>
        <v>R</v>
      </c>
      <c r="B17" t="s">
        <v>20</v>
      </c>
      <c r="C17">
        <v>1046</v>
      </c>
      <c r="D17" s="1">
        <v>144455549</v>
      </c>
      <c r="F17" s="1">
        <v>0</v>
      </c>
      <c r="G17" s="1">
        <f t="shared" si="1"/>
        <v>144455549</v>
      </c>
    </row>
    <row r="18" spans="1:7" x14ac:dyDescent="0.2">
      <c r="A18" t="str">
        <f t="shared" si="0"/>
        <v>R</v>
      </c>
      <c r="B18" t="s">
        <v>21</v>
      </c>
      <c r="C18">
        <v>822</v>
      </c>
      <c r="D18" s="1">
        <v>191568800</v>
      </c>
      <c r="F18" s="1">
        <v>0</v>
      </c>
      <c r="G18" s="1">
        <f t="shared" si="1"/>
        <v>191568800</v>
      </c>
    </row>
    <row r="19" spans="1:7" x14ac:dyDescent="0.2">
      <c r="A19" t="str">
        <f t="shared" si="0"/>
        <v>F</v>
      </c>
      <c r="B19" t="s">
        <v>22</v>
      </c>
      <c r="C19">
        <v>750</v>
      </c>
      <c r="D19" s="1">
        <v>36353883</v>
      </c>
      <c r="F19" s="1">
        <v>0</v>
      </c>
      <c r="G19" s="1">
        <f t="shared" si="1"/>
        <v>36353883</v>
      </c>
    </row>
    <row r="20" spans="1:7" x14ac:dyDescent="0.2">
      <c r="A20" t="str">
        <f t="shared" si="0"/>
        <v>K</v>
      </c>
      <c r="B20" t="s">
        <v>23</v>
      </c>
      <c r="C20">
        <v>704</v>
      </c>
      <c r="D20" s="1">
        <v>89952609</v>
      </c>
      <c r="F20" s="1">
        <v>0</v>
      </c>
      <c r="G20" s="1">
        <f t="shared" si="1"/>
        <v>89952609</v>
      </c>
    </row>
    <row r="21" spans="1:7" x14ac:dyDescent="0.2">
      <c r="A21" t="str">
        <f t="shared" si="0"/>
        <v>R</v>
      </c>
      <c r="B21" t="s">
        <v>24</v>
      </c>
      <c r="C21">
        <v>696</v>
      </c>
      <c r="D21" s="1">
        <v>222035069</v>
      </c>
      <c r="F21" s="1">
        <v>0</v>
      </c>
      <c r="G21" s="1">
        <f t="shared" si="1"/>
        <v>222035069</v>
      </c>
    </row>
    <row r="22" spans="1:7" x14ac:dyDescent="0.2">
      <c r="A22" t="str">
        <f t="shared" si="0"/>
        <v>F</v>
      </c>
      <c r="B22" t="s">
        <v>25</v>
      </c>
      <c r="C22">
        <v>693</v>
      </c>
      <c r="D22" s="1">
        <v>52857586</v>
      </c>
      <c r="F22" s="1">
        <v>0</v>
      </c>
      <c r="G22" s="1">
        <f t="shared" si="1"/>
        <v>52857586</v>
      </c>
    </row>
    <row r="23" spans="1:7" x14ac:dyDescent="0.2">
      <c r="A23" t="str">
        <f t="shared" si="0"/>
        <v>R</v>
      </c>
      <c r="B23" t="s">
        <v>26</v>
      </c>
      <c r="C23">
        <v>690</v>
      </c>
      <c r="D23" s="1">
        <v>339830493</v>
      </c>
      <c r="F23" s="1">
        <v>0</v>
      </c>
      <c r="G23" s="1">
        <f t="shared" si="1"/>
        <v>339830493</v>
      </c>
    </row>
    <row r="24" spans="1:7" x14ac:dyDescent="0.2">
      <c r="A24" t="str">
        <f t="shared" si="0"/>
        <v>R</v>
      </c>
      <c r="B24" t="s">
        <v>27</v>
      </c>
      <c r="C24">
        <v>649</v>
      </c>
      <c r="D24" s="1">
        <v>1366702660</v>
      </c>
      <c r="E24">
        <v>3</v>
      </c>
      <c r="F24" s="1">
        <v>1275920</v>
      </c>
      <c r="G24" s="1">
        <f t="shared" si="1"/>
        <v>1367978580</v>
      </c>
    </row>
    <row r="25" spans="1:7" x14ac:dyDescent="0.2">
      <c r="A25" t="str">
        <f t="shared" si="0"/>
        <v>U</v>
      </c>
      <c r="B25" t="s">
        <v>28</v>
      </c>
      <c r="C25">
        <v>647</v>
      </c>
      <c r="D25" s="1">
        <v>920890860</v>
      </c>
      <c r="F25" s="1">
        <v>0</v>
      </c>
      <c r="G25" s="1">
        <f t="shared" si="1"/>
        <v>920890860</v>
      </c>
    </row>
    <row r="26" spans="1:7" x14ac:dyDescent="0.2">
      <c r="A26" t="str">
        <f t="shared" si="0"/>
        <v>R</v>
      </c>
      <c r="B26" t="s">
        <v>29</v>
      </c>
      <c r="C26">
        <v>544</v>
      </c>
      <c r="D26" s="1">
        <v>308858832</v>
      </c>
      <c r="F26" s="1">
        <v>0</v>
      </c>
      <c r="G26" s="1">
        <f t="shared" si="1"/>
        <v>308858832</v>
      </c>
    </row>
    <row r="27" spans="1:7" x14ac:dyDescent="0.2">
      <c r="A27" t="str">
        <f t="shared" si="0"/>
        <v>R</v>
      </c>
      <c r="B27" t="s">
        <v>30</v>
      </c>
      <c r="C27">
        <v>534</v>
      </c>
      <c r="D27" s="1">
        <v>381076718</v>
      </c>
      <c r="E27">
        <v>2</v>
      </c>
      <c r="F27" s="1">
        <v>580356</v>
      </c>
      <c r="G27" s="1">
        <f t="shared" si="1"/>
        <v>381657074</v>
      </c>
    </row>
    <row r="28" spans="1:7" x14ac:dyDescent="0.2">
      <c r="A28" t="str">
        <f t="shared" si="0"/>
        <v>P</v>
      </c>
      <c r="B28" t="s">
        <v>31</v>
      </c>
      <c r="C28">
        <v>529</v>
      </c>
      <c r="D28" s="1">
        <v>706206279</v>
      </c>
      <c r="E28">
        <v>2467</v>
      </c>
      <c r="F28" s="1">
        <v>631218819</v>
      </c>
      <c r="G28" s="1">
        <f t="shared" si="1"/>
        <v>1337425098</v>
      </c>
    </row>
    <row r="29" spans="1:7" x14ac:dyDescent="0.2">
      <c r="A29" t="str">
        <f t="shared" si="0"/>
        <v>U</v>
      </c>
      <c r="B29" t="s">
        <v>32</v>
      </c>
      <c r="C29">
        <v>489</v>
      </c>
      <c r="D29" s="1">
        <v>816189567</v>
      </c>
      <c r="E29">
        <v>1501</v>
      </c>
      <c r="F29" s="1">
        <v>638634123</v>
      </c>
      <c r="G29" s="1">
        <f t="shared" si="1"/>
        <v>1454823690</v>
      </c>
    </row>
    <row r="30" spans="1:7" x14ac:dyDescent="0.2">
      <c r="A30" t="str">
        <f t="shared" si="0"/>
        <v>R</v>
      </c>
      <c r="B30" t="s">
        <v>33</v>
      </c>
      <c r="C30">
        <v>462</v>
      </c>
      <c r="D30" s="1">
        <v>14735011</v>
      </c>
      <c r="F30" s="1">
        <v>0</v>
      </c>
      <c r="G30" s="1">
        <f t="shared" si="1"/>
        <v>14735011</v>
      </c>
    </row>
    <row r="31" spans="1:7" x14ac:dyDescent="0.2">
      <c r="A31" t="str">
        <f t="shared" si="0"/>
        <v>R</v>
      </c>
      <c r="B31" t="s">
        <v>34</v>
      </c>
      <c r="C31">
        <v>447</v>
      </c>
      <c r="D31" s="1">
        <v>131455429</v>
      </c>
      <c r="F31" s="1">
        <v>0</v>
      </c>
      <c r="G31" s="1">
        <f t="shared" si="1"/>
        <v>131455429</v>
      </c>
    </row>
    <row r="32" spans="1:7" x14ac:dyDescent="0.2">
      <c r="A32" t="str">
        <f t="shared" si="0"/>
        <v>O</v>
      </c>
      <c r="B32" t="s">
        <v>35</v>
      </c>
      <c r="C32">
        <v>408</v>
      </c>
      <c r="D32" s="1">
        <v>2543515504</v>
      </c>
      <c r="F32" s="1">
        <v>0</v>
      </c>
      <c r="G32" s="1">
        <f t="shared" si="1"/>
        <v>2543515504</v>
      </c>
    </row>
    <row r="33" spans="1:7" x14ac:dyDescent="0.2">
      <c r="A33" t="str">
        <f t="shared" si="0"/>
        <v>D</v>
      </c>
      <c r="B33" t="s">
        <v>36</v>
      </c>
      <c r="C33">
        <v>382</v>
      </c>
      <c r="D33" s="1">
        <v>469890866</v>
      </c>
      <c r="F33" s="1">
        <v>0</v>
      </c>
      <c r="G33" s="1">
        <f t="shared" si="1"/>
        <v>469890866</v>
      </c>
    </row>
    <row r="34" spans="1:7" x14ac:dyDescent="0.2">
      <c r="A34" t="str">
        <f t="shared" si="0"/>
        <v>P</v>
      </c>
      <c r="B34" t="s">
        <v>37</v>
      </c>
      <c r="C34">
        <v>381</v>
      </c>
      <c r="D34" s="1">
        <v>816020552</v>
      </c>
      <c r="E34">
        <v>1617</v>
      </c>
      <c r="F34" s="1">
        <v>608170712</v>
      </c>
      <c r="G34" s="1">
        <f t="shared" si="1"/>
        <v>1424191264</v>
      </c>
    </row>
    <row r="35" spans="1:7" x14ac:dyDescent="0.2">
      <c r="A35" t="str">
        <f t="shared" si="0"/>
        <v>U</v>
      </c>
      <c r="B35" t="s">
        <v>38</v>
      </c>
      <c r="C35">
        <v>361</v>
      </c>
      <c r="D35" s="1">
        <v>467828301</v>
      </c>
      <c r="E35">
        <v>4</v>
      </c>
      <c r="F35" s="1">
        <v>650117</v>
      </c>
      <c r="G35" s="1">
        <f t="shared" si="1"/>
        <v>468478418</v>
      </c>
    </row>
    <row r="36" spans="1:7" x14ac:dyDescent="0.2">
      <c r="A36" t="str">
        <f t="shared" si="0"/>
        <v>U</v>
      </c>
      <c r="B36" t="s">
        <v>39</v>
      </c>
      <c r="C36">
        <v>333</v>
      </c>
      <c r="D36" s="1">
        <v>341509686</v>
      </c>
      <c r="E36">
        <v>2</v>
      </c>
      <c r="F36" s="1">
        <v>181557</v>
      </c>
      <c r="G36" s="1">
        <f t="shared" si="1"/>
        <v>341691243</v>
      </c>
    </row>
    <row r="37" spans="1:7" x14ac:dyDescent="0.2">
      <c r="A37" t="str">
        <f t="shared" si="0"/>
        <v>R</v>
      </c>
      <c r="B37" t="s">
        <v>40</v>
      </c>
      <c r="C37">
        <v>331</v>
      </c>
      <c r="D37" s="1">
        <v>106410704</v>
      </c>
      <c r="F37" s="1">
        <v>0</v>
      </c>
      <c r="G37" s="1">
        <f t="shared" si="1"/>
        <v>106410704</v>
      </c>
    </row>
    <row r="38" spans="1:7" x14ac:dyDescent="0.2">
      <c r="A38" t="str">
        <f t="shared" si="0"/>
        <v>R</v>
      </c>
      <c r="B38" t="s">
        <v>41</v>
      </c>
      <c r="C38">
        <v>324</v>
      </c>
      <c r="D38" s="1">
        <v>224475406</v>
      </c>
      <c r="F38" s="1">
        <v>0</v>
      </c>
      <c r="G38" s="1">
        <f t="shared" si="1"/>
        <v>224475406</v>
      </c>
    </row>
    <row r="39" spans="1:7" x14ac:dyDescent="0.2">
      <c r="A39" t="str">
        <f t="shared" si="0"/>
        <v>U</v>
      </c>
      <c r="B39" t="s">
        <v>42</v>
      </c>
      <c r="C39">
        <v>269</v>
      </c>
      <c r="D39" s="1">
        <v>1012321325</v>
      </c>
      <c r="E39">
        <v>954</v>
      </c>
      <c r="F39" s="1">
        <v>1002228874</v>
      </c>
      <c r="G39" s="1">
        <f t="shared" si="1"/>
        <v>2014550199</v>
      </c>
    </row>
    <row r="40" spans="1:7" x14ac:dyDescent="0.2">
      <c r="A40" t="str">
        <f t="shared" si="0"/>
        <v>P</v>
      </c>
      <c r="B40" t="s">
        <v>43</v>
      </c>
      <c r="C40">
        <v>256</v>
      </c>
      <c r="D40" s="1">
        <v>445266885</v>
      </c>
      <c r="E40">
        <v>1120</v>
      </c>
      <c r="F40" s="1">
        <v>365348338</v>
      </c>
      <c r="G40" s="1">
        <f t="shared" si="1"/>
        <v>810615223</v>
      </c>
    </row>
    <row r="41" spans="1:7" x14ac:dyDescent="0.2">
      <c r="A41" t="str">
        <f t="shared" si="0"/>
        <v>R</v>
      </c>
      <c r="B41" t="s">
        <v>44</v>
      </c>
      <c r="C41">
        <v>229</v>
      </c>
      <c r="D41" s="1">
        <v>33780948</v>
      </c>
      <c r="F41" s="1">
        <v>0</v>
      </c>
      <c r="G41" s="1">
        <f t="shared" si="1"/>
        <v>33780948</v>
      </c>
    </row>
    <row r="42" spans="1:7" x14ac:dyDescent="0.2">
      <c r="A42" t="str">
        <f t="shared" si="0"/>
        <v>Z</v>
      </c>
      <c r="B42" t="s">
        <v>45</v>
      </c>
      <c r="C42">
        <v>228</v>
      </c>
      <c r="D42" s="1">
        <v>506771419</v>
      </c>
      <c r="F42" s="1">
        <v>0</v>
      </c>
      <c r="G42" s="1">
        <f t="shared" si="1"/>
        <v>506771419</v>
      </c>
    </row>
    <row r="43" spans="1:7" x14ac:dyDescent="0.2">
      <c r="A43" t="str">
        <f t="shared" si="0"/>
        <v>I</v>
      </c>
      <c r="B43" t="s">
        <v>46</v>
      </c>
      <c r="C43">
        <v>224</v>
      </c>
      <c r="D43" s="1">
        <v>0</v>
      </c>
      <c r="F43" s="1">
        <v>0</v>
      </c>
      <c r="G43" s="1">
        <f t="shared" si="1"/>
        <v>0</v>
      </c>
    </row>
    <row r="44" spans="1:7" x14ac:dyDescent="0.2">
      <c r="A44" t="str">
        <f t="shared" si="0"/>
        <v>N</v>
      </c>
      <c r="B44" t="s">
        <v>47</v>
      </c>
      <c r="C44">
        <v>219</v>
      </c>
      <c r="D44" s="1">
        <v>388748639</v>
      </c>
      <c r="F44" s="1">
        <v>0</v>
      </c>
      <c r="G44" s="1">
        <f t="shared" si="1"/>
        <v>388748639</v>
      </c>
    </row>
    <row r="45" spans="1:7" x14ac:dyDescent="0.2">
      <c r="A45" t="str">
        <f t="shared" si="0"/>
        <v>U</v>
      </c>
      <c r="B45" t="s">
        <v>48</v>
      </c>
      <c r="C45">
        <v>218</v>
      </c>
      <c r="D45" s="1">
        <v>377492818</v>
      </c>
      <c r="F45" s="1">
        <v>0</v>
      </c>
      <c r="G45" s="1">
        <f t="shared" si="1"/>
        <v>377492818</v>
      </c>
    </row>
    <row r="46" spans="1:7" x14ac:dyDescent="0.2">
      <c r="A46" t="str">
        <f t="shared" si="0"/>
        <v>P</v>
      </c>
      <c r="B46" t="s">
        <v>49</v>
      </c>
      <c r="C46">
        <v>217</v>
      </c>
      <c r="D46" s="1">
        <v>369923279</v>
      </c>
      <c r="E46">
        <v>565</v>
      </c>
      <c r="F46" s="1">
        <v>256505194</v>
      </c>
      <c r="G46" s="1">
        <f t="shared" si="1"/>
        <v>626428473</v>
      </c>
    </row>
    <row r="47" spans="1:7" x14ac:dyDescent="0.2">
      <c r="A47" t="str">
        <f t="shared" si="0"/>
        <v>K</v>
      </c>
      <c r="B47" t="s">
        <v>50</v>
      </c>
      <c r="C47">
        <v>211</v>
      </c>
      <c r="D47" s="1">
        <v>34235932</v>
      </c>
      <c r="F47" s="1">
        <v>0</v>
      </c>
      <c r="G47" s="1">
        <f t="shared" si="1"/>
        <v>34235932</v>
      </c>
    </row>
    <row r="48" spans="1:7" x14ac:dyDescent="0.2">
      <c r="A48" t="str">
        <f t="shared" si="0"/>
        <v>R</v>
      </c>
      <c r="B48" t="s">
        <v>51</v>
      </c>
      <c r="C48">
        <v>211</v>
      </c>
      <c r="D48" s="1">
        <v>183317623</v>
      </c>
      <c r="F48" s="1">
        <v>0</v>
      </c>
      <c r="G48" s="1">
        <f t="shared" si="1"/>
        <v>183317623</v>
      </c>
    </row>
    <row r="49" spans="1:7" x14ac:dyDescent="0.2">
      <c r="A49" t="str">
        <f t="shared" si="0"/>
        <v>U</v>
      </c>
      <c r="B49" t="s">
        <v>52</v>
      </c>
      <c r="C49">
        <v>207</v>
      </c>
      <c r="D49" s="1">
        <v>758760101</v>
      </c>
      <c r="F49" s="1">
        <v>0</v>
      </c>
      <c r="G49" s="1">
        <f t="shared" si="1"/>
        <v>758760101</v>
      </c>
    </row>
    <row r="50" spans="1:7" x14ac:dyDescent="0.2">
      <c r="A50" t="str">
        <f t="shared" si="0"/>
        <v>D</v>
      </c>
      <c r="B50" t="s">
        <v>53</v>
      </c>
      <c r="C50">
        <v>206</v>
      </c>
      <c r="D50" s="1">
        <v>50215286</v>
      </c>
      <c r="F50" s="1">
        <v>0</v>
      </c>
      <c r="G50" s="1">
        <f t="shared" si="1"/>
        <v>50215286</v>
      </c>
    </row>
    <row r="51" spans="1:7" x14ac:dyDescent="0.2">
      <c r="A51" t="str">
        <f t="shared" si="0"/>
        <v>R</v>
      </c>
      <c r="B51" t="s">
        <v>54</v>
      </c>
      <c r="C51">
        <v>187</v>
      </c>
      <c r="D51" s="1">
        <v>134462349</v>
      </c>
      <c r="F51" s="1">
        <v>0</v>
      </c>
      <c r="G51" s="1">
        <f t="shared" si="1"/>
        <v>134462349</v>
      </c>
    </row>
    <row r="52" spans="1:7" x14ac:dyDescent="0.2">
      <c r="A52" t="str">
        <f t="shared" si="0"/>
        <v>K</v>
      </c>
      <c r="B52" t="s">
        <v>55</v>
      </c>
      <c r="C52">
        <v>178</v>
      </c>
      <c r="D52" s="1">
        <v>16390084</v>
      </c>
      <c r="F52" s="1">
        <v>0</v>
      </c>
      <c r="G52" s="1">
        <f t="shared" si="1"/>
        <v>16390084</v>
      </c>
    </row>
    <row r="53" spans="1:7" x14ac:dyDescent="0.2">
      <c r="A53" t="str">
        <f t="shared" si="0"/>
        <v>S</v>
      </c>
      <c r="B53" t="s">
        <v>56</v>
      </c>
      <c r="C53">
        <v>176</v>
      </c>
      <c r="D53" s="1">
        <v>151947768</v>
      </c>
      <c r="F53" s="1">
        <v>0</v>
      </c>
      <c r="G53" s="1">
        <f t="shared" si="1"/>
        <v>151947768</v>
      </c>
    </row>
    <row r="54" spans="1:7" x14ac:dyDescent="0.2">
      <c r="A54" t="str">
        <f t="shared" si="0"/>
        <v>U</v>
      </c>
      <c r="B54" t="s">
        <v>57</v>
      </c>
      <c r="C54">
        <v>173</v>
      </c>
      <c r="D54" s="1">
        <v>81079018</v>
      </c>
      <c r="F54" s="1">
        <v>0</v>
      </c>
      <c r="G54" s="1">
        <f t="shared" si="1"/>
        <v>81079018</v>
      </c>
    </row>
    <row r="55" spans="1:7" x14ac:dyDescent="0.2">
      <c r="A55" t="str">
        <f t="shared" si="0"/>
        <v>I</v>
      </c>
      <c r="B55" t="s">
        <v>58</v>
      </c>
      <c r="C55">
        <v>164</v>
      </c>
      <c r="D55" s="1">
        <v>0</v>
      </c>
      <c r="F55" s="1">
        <v>0</v>
      </c>
      <c r="G55" s="1">
        <f t="shared" si="1"/>
        <v>0</v>
      </c>
    </row>
    <row r="56" spans="1:7" x14ac:dyDescent="0.2">
      <c r="A56" t="str">
        <f t="shared" si="0"/>
        <v>K</v>
      </c>
      <c r="B56" t="s">
        <v>59</v>
      </c>
      <c r="C56">
        <v>159</v>
      </c>
      <c r="D56" s="1">
        <v>113312839</v>
      </c>
      <c r="F56" s="1">
        <v>0</v>
      </c>
      <c r="G56" s="1">
        <f t="shared" si="1"/>
        <v>113312839</v>
      </c>
    </row>
    <row r="57" spans="1:7" x14ac:dyDescent="0.2">
      <c r="A57" t="str">
        <f t="shared" si="0"/>
        <v>D</v>
      </c>
      <c r="B57" t="s">
        <v>60</v>
      </c>
      <c r="C57">
        <v>136</v>
      </c>
      <c r="D57" s="1">
        <v>111302971</v>
      </c>
      <c r="F57" s="1">
        <v>0</v>
      </c>
      <c r="G57" s="1">
        <f t="shared" si="1"/>
        <v>111302971</v>
      </c>
    </row>
    <row r="58" spans="1:7" x14ac:dyDescent="0.2">
      <c r="A58" t="str">
        <f t="shared" si="0"/>
        <v>F</v>
      </c>
      <c r="B58" t="s">
        <v>61</v>
      </c>
      <c r="C58">
        <v>122</v>
      </c>
      <c r="D58" s="1">
        <v>5057832</v>
      </c>
      <c r="F58" s="1">
        <v>0</v>
      </c>
      <c r="G58" s="1">
        <f t="shared" si="1"/>
        <v>5057832</v>
      </c>
    </row>
    <row r="59" spans="1:7" x14ac:dyDescent="0.2">
      <c r="A59" t="str">
        <f t="shared" si="0"/>
        <v>U</v>
      </c>
      <c r="B59" t="s">
        <v>62</v>
      </c>
      <c r="C59">
        <v>121</v>
      </c>
      <c r="D59" s="1">
        <v>65422369</v>
      </c>
      <c r="F59" s="1">
        <v>0</v>
      </c>
      <c r="G59" s="1">
        <f t="shared" si="1"/>
        <v>65422369</v>
      </c>
    </row>
    <row r="60" spans="1:7" x14ac:dyDescent="0.2">
      <c r="A60" t="str">
        <f t="shared" si="0"/>
        <v>R</v>
      </c>
      <c r="B60" t="s">
        <v>63</v>
      </c>
      <c r="C60">
        <v>118</v>
      </c>
      <c r="D60" s="1">
        <v>69643555</v>
      </c>
      <c r="F60" s="1">
        <v>0</v>
      </c>
      <c r="G60" s="1">
        <f t="shared" si="1"/>
        <v>69643555</v>
      </c>
    </row>
    <row r="61" spans="1:7" x14ac:dyDescent="0.2">
      <c r="A61" t="str">
        <f t="shared" si="0"/>
        <v>R</v>
      </c>
      <c r="B61" t="s">
        <v>64</v>
      </c>
      <c r="C61">
        <v>112</v>
      </c>
      <c r="D61" s="1">
        <v>19475717</v>
      </c>
      <c r="F61" s="1">
        <v>0</v>
      </c>
      <c r="G61" s="1">
        <f t="shared" si="1"/>
        <v>19475717</v>
      </c>
    </row>
    <row r="62" spans="1:7" x14ac:dyDescent="0.2">
      <c r="A62" t="str">
        <f t="shared" si="0"/>
        <v>I</v>
      </c>
      <c r="B62" t="s">
        <v>65</v>
      </c>
      <c r="C62">
        <v>96</v>
      </c>
      <c r="D62" s="1">
        <v>0</v>
      </c>
      <c r="F62" s="1">
        <v>0</v>
      </c>
      <c r="G62" s="1">
        <f t="shared" si="1"/>
        <v>0</v>
      </c>
    </row>
    <row r="63" spans="1:7" x14ac:dyDescent="0.2">
      <c r="A63" t="str">
        <f t="shared" si="0"/>
        <v>K</v>
      </c>
      <c r="B63" t="s">
        <v>66</v>
      </c>
      <c r="C63">
        <v>86</v>
      </c>
      <c r="D63" s="1">
        <v>14686037</v>
      </c>
      <c r="F63" s="1">
        <v>0</v>
      </c>
      <c r="G63" s="1">
        <f t="shared" si="1"/>
        <v>14686037</v>
      </c>
    </row>
    <row r="64" spans="1:7" x14ac:dyDescent="0.2">
      <c r="A64" t="str">
        <f t="shared" si="0"/>
        <v>T</v>
      </c>
      <c r="B64" t="s">
        <v>67</v>
      </c>
      <c r="C64">
        <v>78</v>
      </c>
      <c r="D64" s="1">
        <v>24092558</v>
      </c>
      <c r="F64" s="1">
        <v>0</v>
      </c>
      <c r="G64" s="1">
        <f t="shared" si="1"/>
        <v>24092558</v>
      </c>
    </row>
    <row r="65" spans="1:7" x14ac:dyDescent="0.2">
      <c r="A65" t="str">
        <f t="shared" si="0"/>
        <v>D</v>
      </c>
      <c r="B65" t="s">
        <v>68</v>
      </c>
      <c r="C65">
        <v>77</v>
      </c>
      <c r="D65" s="1">
        <v>29791664</v>
      </c>
      <c r="F65" s="1">
        <v>0</v>
      </c>
      <c r="G65" s="1">
        <f t="shared" si="1"/>
        <v>29791664</v>
      </c>
    </row>
    <row r="66" spans="1:7" x14ac:dyDescent="0.2">
      <c r="A66" t="str">
        <f t="shared" si="0"/>
        <v>K</v>
      </c>
      <c r="B66" t="s">
        <v>69</v>
      </c>
      <c r="C66">
        <v>76</v>
      </c>
      <c r="D66" s="1">
        <v>7561855</v>
      </c>
      <c r="F66" s="1">
        <v>0</v>
      </c>
      <c r="G66" s="1">
        <f t="shared" si="1"/>
        <v>7561855</v>
      </c>
    </row>
    <row r="67" spans="1:7" x14ac:dyDescent="0.2">
      <c r="A67" t="str">
        <f t="shared" ref="A67:A101" si="2">LEFT(B67,1)</f>
        <v>R</v>
      </c>
      <c r="B67" t="s">
        <v>70</v>
      </c>
      <c r="C67">
        <v>71</v>
      </c>
      <c r="D67" s="1">
        <v>133402484</v>
      </c>
      <c r="F67" s="1">
        <v>0</v>
      </c>
      <c r="G67" s="1">
        <f t="shared" ref="G67:G101" si="3">D67+F67</f>
        <v>133402484</v>
      </c>
    </row>
    <row r="68" spans="1:7" x14ac:dyDescent="0.2">
      <c r="A68" t="str">
        <f t="shared" si="2"/>
        <v>N</v>
      </c>
      <c r="B68" t="s">
        <v>71</v>
      </c>
      <c r="C68">
        <v>69</v>
      </c>
      <c r="D68" s="1">
        <v>35080511</v>
      </c>
      <c r="F68" s="1">
        <v>0</v>
      </c>
      <c r="G68" s="1">
        <f t="shared" si="3"/>
        <v>35080511</v>
      </c>
    </row>
    <row r="69" spans="1:7" x14ac:dyDescent="0.2">
      <c r="A69" t="str">
        <f t="shared" si="2"/>
        <v>T</v>
      </c>
      <c r="B69" t="s">
        <v>72</v>
      </c>
      <c r="C69">
        <v>68</v>
      </c>
      <c r="D69" s="1">
        <v>5722482</v>
      </c>
      <c r="F69" s="1">
        <v>0</v>
      </c>
      <c r="G69" s="1">
        <f t="shared" si="3"/>
        <v>5722482</v>
      </c>
    </row>
    <row r="70" spans="1:7" x14ac:dyDescent="0.2">
      <c r="A70" t="str">
        <f t="shared" si="2"/>
        <v>U</v>
      </c>
      <c r="B70" t="s">
        <v>73</v>
      </c>
      <c r="C70">
        <v>67</v>
      </c>
      <c r="D70" s="1">
        <v>129725281</v>
      </c>
      <c r="E70">
        <v>155</v>
      </c>
      <c r="F70" s="1">
        <v>98664144</v>
      </c>
      <c r="G70" s="1">
        <f t="shared" si="3"/>
        <v>228389425</v>
      </c>
    </row>
    <row r="71" spans="1:7" x14ac:dyDescent="0.2">
      <c r="A71" t="str">
        <f t="shared" si="2"/>
        <v>S</v>
      </c>
      <c r="B71" t="s">
        <v>74</v>
      </c>
      <c r="C71">
        <v>64</v>
      </c>
      <c r="D71" s="1">
        <v>53852912</v>
      </c>
      <c r="F71" s="1">
        <v>0</v>
      </c>
      <c r="G71" s="1">
        <f t="shared" si="3"/>
        <v>53852912</v>
      </c>
    </row>
    <row r="72" spans="1:7" x14ac:dyDescent="0.2">
      <c r="A72" t="str">
        <f t="shared" si="2"/>
        <v>K</v>
      </c>
      <c r="B72" t="s">
        <v>75</v>
      </c>
      <c r="C72">
        <v>63</v>
      </c>
      <c r="D72" s="1">
        <v>9302280</v>
      </c>
      <c r="F72" s="1">
        <v>0</v>
      </c>
      <c r="G72" s="1">
        <f t="shared" si="3"/>
        <v>9302280</v>
      </c>
    </row>
    <row r="73" spans="1:7" x14ac:dyDescent="0.2">
      <c r="A73" t="str">
        <f t="shared" si="2"/>
        <v>U</v>
      </c>
      <c r="B73" t="s">
        <v>76</v>
      </c>
      <c r="C73">
        <v>63</v>
      </c>
      <c r="D73" s="1">
        <v>15810412</v>
      </c>
      <c r="F73" s="1">
        <v>0</v>
      </c>
      <c r="G73" s="1">
        <f t="shared" si="3"/>
        <v>15810412</v>
      </c>
    </row>
    <row r="74" spans="1:7" x14ac:dyDescent="0.2">
      <c r="A74" t="str">
        <f t="shared" si="2"/>
        <v>K</v>
      </c>
      <c r="B74" t="s">
        <v>77</v>
      </c>
      <c r="C74">
        <v>60</v>
      </c>
      <c r="D74" s="1">
        <v>13673828</v>
      </c>
      <c r="F74" s="1">
        <v>0</v>
      </c>
      <c r="G74" s="1">
        <f t="shared" si="3"/>
        <v>13673828</v>
      </c>
    </row>
    <row r="75" spans="1:7" x14ac:dyDescent="0.2">
      <c r="A75" t="str">
        <f t="shared" si="2"/>
        <v>R</v>
      </c>
      <c r="B75" t="s">
        <v>78</v>
      </c>
      <c r="C75">
        <v>58</v>
      </c>
      <c r="D75" s="1">
        <v>2755775</v>
      </c>
      <c r="F75" s="1">
        <v>0</v>
      </c>
      <c r="G75" s="1">
        <f t="shared" si="3"/>
        <v>2755775</v>
      </c>
    </row>
    <row r="76" spans="1:7" x14ac:dyDescent="0.2">
      <c r="A76" t="str">
        <f t="shared" si="2"/>
        <v>Z</v>
      </c>
      <c r="B76" t="s">
        <v>79</v>
      </c>
      <c r="C76">
        <v>54</v>
      </c>
      <c r="D76" s="1">
        <v>308821473</v>
      </c>
      <c r="F76" s="1">
        <v>0</v>
      </c>
      <c r="G76" s="1">
        <f t="shared" si="3"/>
        <v>308821473</v>
      </c>
    </row>
    <row r="77" spans="1:7" x14ac:dyDescent="0.2">
      <c r="A77" t="str">
        <f t="shared" si="2"/>
        <v>U</v>
      </c>
      <c r="B77" t="s">
        <v>80</v>
      </c>
      <c r="C77">
        <v>51</v>
      </c>
      <c r="D77" s="1">
        <v>57710624</v>
      </c>
      <c r="F77" s="1">
        <v>0</v>
      </c>
      <c r="G77" s="1">
        <f t="shared" si="3"/>
        <v>57710624</v>
      </c>
    </row>
    <row r="78" spans="1:7" x14ac:dyDescent="0.2">
      <c r="A78" t="str">
        <f t="shared" si="2"/>
        <v>C</v>
      </c>
      <c r="B78" t="s">
        <v>81</v>
      </c>
      <c r="C78">
        <v>50</v>
      </c>
      <c r="D78" s="1">
        <v>321494255</v>
      </c>
      <c r="F78" s="1">
        <v>0</v>
      </c>
      <c r="G78" s="1">
        <f t="shared" si="3"/>
        <v>321494255</v>
      </c>
    </row>
    <row r="79" spans="1:7" x14ac:dyDescent="0.2">
      <c r="A79" t="str">
        <f t="shared" si="2"/>
        <v>U</v>
      </c>
      <c r="B79" t="s">
        <v>82</v>
      </c>
      <c r="C79">
        <v>50</v>
      </c>
      <c r="D79" s="1">
        <v>216965801</v>
      </c>
      <c r="F79" s="1">
        <v>0</v>
      </c>
      <c r="G79" s="1">
        <f t="shared" si="3"/>
        <v>216965801</v>
      </c>
    </row>
    <row r="80" spans="1:7" x14ac:dyDescent="0.2">
      <c r="A80" t="str">
        <f t="shared" si="2"/>
        <v>T</v>
      </c>
      <c r="B80" t="s">
        <v>83</v>
      </c>
      <c r="C80">
        <v>46</v>
      </c>
      <c r="D80" s="1">
        <v>27612512</v>
      </c>
      <c r="F80" s="1">
        <v>0</v>
      </c>
      <c r="G80" s="1">
        <f t="shared" si="3"/>
        <v>27612512</v>
      </c>
    </row>
    <row r="81" spans="1:7" x14ac:dyDescent="0.2">
      <c r="A81" t="str">
        <f t="shared" si="2"/>
        <v>U</v>
      </c>
      <c r="B81" t="s">
        <v>84</v>
      </c>
      <c r="C81">
        <v>46</v>
      </c>
      <c r="D81" s="1">
        <v>28656962</v>
      </c>
      <c r="F81" s="1">
        <v>0</v>
      </c>
      <c r="G81" s="1">
        <f t="shared" si="3"/>
        <v>28656962</v>
      </c>
    </row>
    <row r="82" spans="1:7" x14ac:dyDescent="0.2">
      <c r="A82" t="str">
        <f t="shared" si="2"/>
        <v>S</v>
      </c>
      <c r="B82" t="s">
        <v>85</v>
      </c>
      <c r="C82">
        <v>44</v>
      </c>
      <c r="D82" s="1">
        <v>15751206</v>
      </c>
      <c r="F82" s="1">
        <v>0</v>
      </c>
      <c r="G82" s="1">
        <f t="shared" si="3"/>
        <v>15751206</v>
      </c>
    </row>
    <row r="83" spans="1:7" x14ac:dyDescent="0.2">
      <c r="A83" t="str">
        <f t="shared" si="2"/>
        <v>S</v>
      </c>
      <c r="B83" t="s">
        <v>86</v>
      </c>
      <c r="C83">
        <v>39</v>
      </c>
      <c r="D83" s="1">
        <v>4177502</v>
      </c>
      <c r="F83" s="1">
        <v>0</v>
      </c>
      <c r="G83" s="1">
        <f t="shared" si="3"/>
        <v>4177502</v>
      </c>
    </row>
    <row r="84" spans="1:7" x14ac:dyDescent="0.2">
      <c r="A84" t="str">
        <f t="shared" si="2"/>
        <v>T</v>
      </c>
      <c r="B84" t="s">
        <v>87</v>
      </c>
      <c r="C84">
        <v>39</v>
      </c>
      <c r="D84" s="1">
        <v>11376559</v>
      </c>
      <c r="F84" s="1">
        <v>0</v>
      </c>
      <c r="G84" s="1">
        <f t="shared" si="3"/>
        <v>11376559</v>
      </c>
    </row>
    <row r="85" spans="1:7" x14ac:dyDescent="0.2">
      <c r="A85" t="str">
        <f t="shared" si="2"/>
        <v>N</v>
      </c>
      <c r="B85" t="s">
        <v>88</v>
      </c>
      <c r="C85">
        <v>38</v>
      </c>
      <c r="D85" s="1">
        <v>73643025</v>
      </c>
      <c r="F85" s="1">
        <v>0</v>
      </c>
      <c r="G85" s="1">
        <f t="shared" si="3"/>
        <v>73643025</v>
      </c>
    </row>
    <row r="86" spans="1:7" x14ac:dyDescent="0.2">
      <c r="A86" t="str">
        <f t="shared" si="2"/>
        <v>K</v>
      </c>
      <c r="B86" t="s">
        <v>89</v>
      </c>
      <c r="C86">
        <v>37</v>
      </c>
      <c r="D86" s="1">
        <v>36271273</v>
      </c>
      <c r="F86" s="1">
        <v>0</v>
      </c>
      <c r="G86" s="1">
        <f t="shared" si="3"/>
        <v>36271273</v>
      </c>
    </row>
    <row r="87" spans="1:7" x14ac:dyDescent="0.2">
      <c r="A87" t="str">
        <f t="shared" si="2"/>
        <v>P</v>
      </c>
      <c r="B87" t="s">
        <v>90</v>
      </c>
      <c r="C87">
        <v>34</v>
      </c>
      <c r="D87" s="1">
        <v>39515203</v>
      </c>
      <c r="E87">
        <v>142</v>
      </c>
      <c r="F87" s="1">
        <v>31363027</v>
      </c>
      <c r="G87" s="1">
        <f t="shared" si="3"/>
        <v>70878230</v>
      </c>
    </row>
    <row r="88" spans="1:7" x14ac:dyDescent="0.2">
      <c r="A88" t="str">
        <f t="shared" si="2"/>
        <v>U</v>
      </c>
      <c r="B88" t="s">
        <v>91</v>
      </c>
      <c r="C88">
        <v>32</v>
      </c>
      <c r="D88" s="1">
        <v>30149230</v>
      </c>
      <c r="F88" s="1">
        <v>0</v>
      </c>
      <c r="G88" s="1">
        <f t="shared" si="3"/>
        <v>30149230</v>
      </c>
    </row>
    <row r="89" spans="1:7" x14ac:dyDescent="0.2">
      <c r="A89" t="str">
        <f t="shared" si="2"/>
        <v>R</v>
      </c>
      <c r="B89" t="s">
        <v>92</v>
      </c>
      <c r="C89">
        <v>31</v>
      </c>
      <c r="D89" s="1">
        <v>10930874</v>
      </c>
      <c r="F89" s="1">
        <v>0</v>
      </c>
      <c r="G89" s="1">
        <f t="shared" si="3"/>
        <v>10930874</v>
      </c>
    </row>
    <row r="90" spans="1:7" x14ac:dyDescent="0.2">
      <c r="A90" t="str">
        <f t="shared" si="2"/>
        <v>R</v>
      </c>
      <c r="B90" t="s">
        <v>93</v>
      </c>
      <c r="C90">
        <v>31</v>
      </c>
      <c r="D90" s="1">
        <v>42736410</v>
      </c>
      <c r="F90" s="1">
        <v>0</v>
      </c>
      <c r="G90" s="1">
        <f t="shared" si="3"/>
        <v>42736410</v>
      </c>
    </row>
    <row r="91" spans="1:7" x14ac:dyDescent="0.2">
      <c r="A91" t="str">
        <f t="shared" si="2"/>
        <v>U</v>
      </c>
      <c r="B91" t="s">
        <v>94</v>
      </c>
      <c r="C91">
        <v>29</v>
      </c>
      <c r="D91" s="1">
        <v>11778879</v>
      </c>
      <c r="F91" s="1">
        <v>0</v>
      </c>
      <c r="G91" s="1">
        <f t="shared" si="3"/>
        <v>11778879</v>
      </c>
    </row>
    <row r="92" spans="1:7" x14ac:dyDescent="0.2">
      <c r="A92" t="str">
        <f t="shared" si="2"/>
        <v>Z</v>
      </c>
      <c r="B92" t="s">
        <v>95</v>
      </c>
      <c r="C92">
        <v>28</v>
      </c>
      <c r="D92" s="1">
        <v>52383920</v>
      </c>
      <c r="F92" s="1">
        <v>0</v>
      </c>
      <c r="G92" s="1">
        <f t="shared" si="3"/>
        <v>52383920</v>
      </c>
    </row>
    <row r="93" spans="1:7" x14ac:dyDescent="0.2">
      <c r="A93" t="str">
        <f t="shared" si="2"/>
        <v>P</v>
      </c>
      <c r="B93" t="s">
        <v>96</v>
      </c>
      <c r="C93">
        <v>25</v>
      </c>
      <c r="D93" s="1">
        <v>17981281</v>
      </c>
      <c r="E93">
        <v>74</v>
      </c>
      <c r="F93" s="1">
        <v>14795818</v>
      </c>
      <c r="G93" s="1">
        <f t="shared" si="3"/>
        <v>32777099</v>
      </c>
    </row>
    <row r="94" spans="1:7" x14ac:dyDescent="0.2">
      <c r="A94" t="str">
        <f t="shared" si="2"/>
        <v>U</v>
      </c>
      <c r="B94" t="s">
        <v>97</v>
      </c>
      <c r="C94">
        <v>25</v>
      </c>
      <c r="D94" s="1">
        <v>31751682</v>
      </c>
      <c r="E94">
        <v>53</v>
      </c>
      <c r="F94" s="1">
        <v>25840083</v>
      </c>
      <c r="G94" s="1">
        <f t="shared" si="3"/>
        <v>57591765</v>
      </c>
    </row>
    <row r="95" spans="1:7" x14ac:dyDescent="0.2">
      <c r="A95" t="str">
        <f t="shared" si="2"/>
        <v>R</v>
      </c>
      <c r="B95" t="s">
        <v>98</v>
      </c>
      <c r="C95">
        <v>25</v>
      </c>
      <c r="D95" s="1">
        <v>5374656</v>
      </c>
      <c r="F95" s="1">
        <v>0</v>
      </c>
      <c r="G95" s="1">
        <f t="shared" si="3"/>
        <v>5374656</v>
      </c>
    </row>
    <row r="96" spans="1:7" x14ac:dyDescent="0.2">
      <c r="A96" t="str">
        <f t="shared" si="2"/>
        <v>Z</v>
      </c>
      <c r="B96" t="s">
        <v>99</v>
      </c>
      <c r="C96">
        <v>25</v>
      </c>
      <c r="D96" s="1">
        <v>193257925</v>
      </c>
      <c r="F96" s="1">
        <v>0</v>
      </c>
      <c r="G96" s="1">
        <f t="shared" si="3"/>
        <v>193257925</v>
      </c>
    </row>
    <row r="97" spans="1:7" x14ac:dyDescent="0.2">
      <c r="A97" t="str">
        <f t="shared" si="2"/>
        <v>F</v>
      </c>
      <c r="B97" t="s">
        <v>100</v>
      </c>
      <c r="C97">
        <v>23</v>
      </c>
      <c r="D97" s="1">
        <v>0</v>
      </c>
      <c r="F97" s="1">
        <v>0</v>
      </c>
      <c r="G97" s="1">
        <f t="shared" si="3"/>
        <v>0</v>
      </c>
    </row>
    <row r="98" spans="1:7" x14ac:dyDescent="0.2">
      <c r="A98" t="str">
        <f t="shared" si="2"/>
        <v>T</v>
      </c>
      <c r="B98" t="s">
        <v>101</v>
      </c>
      <c r="C98">
        <v>23</v>
      </c>
      <c r="D98" s="1">
        <v>8696834</v>
      </c>
      <c r="F98" s="1">
        <v>0</v>
      </c>
      <c r="G98" s="1">
        <f t="shared" si="3"/>
        <v>8696834</v>
      </c>
    </row>
    <row r="99" spans="1:7" x14ac:dyDescent="0.2">
      <c r="A99" t="str">
        <f t="shared" si="2"/>
        <v>U</v>
      </c>
      <c r="B99" t="s">
        <v>102</v>
      </c>
      <c r="C99">
        <v>22</v>
      </c>
      <c r="D99" s="1">
        <v>86352044</v>
      </c>
      <c r="F99" s="1">
        <v>0</v>
      </c>
      <c r="G99" s="1">
        <f t="shared" si="3"/>
        <v>86352044</v>
      </c>
    </row>
    <row r="100" spans="1:7" x14ac:dyDescent="0.2">
      <c r="A100" t="str">
        <f t="shared" si="2"/>
        <v>I</v>
      </c>
      <c r="B100" t="s">
        <v>103</v>
      </c>
      <c r="C100">
        <v>22</v>
      </c>
      <c r="D100" s="1">
        <v>0</v>
      </c>
      <c r="F100" s="1">
        <v>0</v>
      </c>
      <c r="G100" s="1">
        <f t="shared" si="3"/>
        <v>0</v>
      </c>
    </row>
    <row r="101" spans="1:7" x14ac:dyDescent="0.2">
      <c r="A101" t="str">
        <f t="shared" si="2"/>
        <v>T</v>
      </c>
      <c r="B101" t="s">
        <v>104</v>
      </c>
      <c r="C101">
        <v>22</v>
      </c>
      <c r="D101" s="1">
        <v>30112747</v>
      </c>
      <c r="F101" s="1">
        <v>0</v>
      </c>
      <c r="G101" s="1">
        <f t="shared" si="3"/>
        <v>30112747</v>
      </c>
    </row>
    <row r="102" spans="1:7" x14ac:dyDescent="0.2">
      <c r="B102" t="s">
        <v>105</v>
      </c>
      <c r="C102">
        <v>78580</v>
      </c>
      <c r="D102" s="1">
        <v>50013090358</v>
      </c>
      <c r="E102">
        <v>8664</v>
      </c>
      <c r="F102" s="1">
        <v>3676659301</v>
      </c>
      <c r="G102" s="1">
        <f>D102+F102</f>
        <v>53689749659</v>
      </c>
    </row>
    <row r="105" spans="1:7" x14ac:dyDescent="0.2">
      <c r="F105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 By Activity Code_8April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Neela Jain</dc:creator>
  <cp:lastModifiedBy>Neela Jain</cp:lastModifiedBy>
  <dcterms:created xsi:type="dcterms:W3CDTF">2025-04-09T00:33:02Z</dcterms:created>
  <dcterms:modified xsi:type="dcterms:W3CDTF">2025-04-10T17:39:25Z</dcterms:modified>
</cp:coreProperties>
</file>