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8B6A68B-7212-4F5D-82B8-1D6F73805273}" xr6:coauthVersionLast="47" xr6:coauthVersionMax="47" xr10:uidLastSave="{00000000-0000-0000-0000-000000000000}"/>
  <bookViews>
    <workbookView xWindow="-120" yWindow="-120" windowWidth="20730" windowHeight="11040" activeTab="2" xr2:uid="{15E5172B-DA26-4390-9808-F5964C6EAAE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D12" i="3"/>
  <c r="D13" i="3" s="1"/>
  <c r="C12" i="3"/>
  <c r="C13" i="3" s="1"/>
  <c r="B12" i="3"/>
  <c r="B13" i="3" s="1"/>
  <c r="M8" i="3"/>
  <c r="L8" i="3"/>
  <c r="K8" i="3"/>
  <c r="J8" i="3"/>
  <c r="I8" i="3"/>
  <c r="H8" i="3"/>
  <c r="G8" i="3"/>
  <c r="F8" i="3"/>
  <c r="E8" i="3"/>
  <c r="D8" i="3"/>
  <c r="C8" i="3"/>
  <c r="B8" i="3"/>
  <c r="M5" i="3"/>
  <c r="M15" i="3" s="1"/>
  <c r="L5" i="3"/>
  <c r="L15" i="3" s="1"/>
  <c r="K5" i="3"/>
  <c r="K15" i="3" s="1"/>
  <c r="J5" i="3"/>
  <c r="J15" i="3" s="1"/>
  <c r="I5" i="3"/>
  <c r="I15" i="3" s="1"/>
  <c r="H5" i="3"/>
  <c r="H15" i="3" s="1"/>
  <c r="G5" i="3"/>
  <c r="G15" i="3" s="1"/>
  <c r="F5" i="3"/>
  <c r="F15" i="3" s="1"/>
  <c r="E5" i="3"/>
  <c r="E15" i="3" s="1"/>
  <c r="D5" i="3"/>
  <c r="D15" i="3" s="1"/>
  <c r="C5" i="3"/>
  <c r="C15" i="3" s="1"/>
  <c r="B5" i="3"/>
  <c r="B15" i="3" s="1"/>
</calcChain>
</file>

<file path=xl/sharedStrings.xml><?xml version="1.0" encoding="utf-8"?>
<sst xmlns="http://schemas.openxmlformats.org/spreadsheetml/2006/main" count="50" uniqueCount="42">
  <si>
    <r>
      <rPr>
        <b/>
        <sz val="7"/>
        <color rgb="FF777283"/>
        <rFont val="Arial"/>
        <family val="2"/>
      </rPr>
      <t>Sa</t>
    </r>
    <r>
      <rPr>
        <b/>
        <sz val="7"/>
        <color rgb="FF8E909E"/>
        <rFont val="Arial"/>
        <family val="2"/>
      </rPr>
      <t>l</t>
    </r>
    <r>
      <rPr>
        <b/>
        <sz val="7"/>
        <color rgb="FF62596E"/>
        <rFont val="Arial"/>
        <family val="2"/>
      </rPr>
      <t>e</t>
    </r>
    <r>
      <rPr>
        <b/>
        <sz val="7"/>
        <color rgb="FF777283"/>
        <rFont val="Arial"/>
        <family val="2"/>
      </rPr>
      <t xml:space="preserve">s </t>
    </r>
    <r>
      <rPr>
        <b/>
        <sz val="7"/>
        <color rgb="FFAAACD6"/>
        <rFont val="Arial"/>
        <family val="2"/>
      </rPr>
      <t>+</t>
    </r>
  </si>
  <si>
    <r>
      <rPr>
        <b/>
        <sz val="8"/>
        <color rgb="FF777283"/>
        <rFont val="Arial"/>
        <family val="2"/>
      </rPr>
      <t>Ex</t>
    </r>
    <r>
      <rPr>
        <b/>
        <sz val="8"/>
        <color rgb="FF525B95"/>
        <rFont val="Arial"/>
        <family val="2"/>
      </rPr>
      <t>p</t>
    </r>
    <r>
      <rPr>
        <b/>
        <sz val="8"/>
        <color rgb="FF62596E"/>
        <rFont val="Arial"/>
        <family val="2"/>
      </rPr>
      <t>e</t>
    </r>
    <r>
      <rPr>
        <b/>
        <sz val="8"/>
        <color rgb="FF805D7B"/>
        <rFont val="Arial"/>
        <family val="2"/>
      </rPr>
      <t xml:space="preserve">nses </t>
    </r>
    <r>
      <rPr>
        <b/>
        <sz val="8"/>
        <color rgb="FF9397CA"/>
        <rFont val="Arial"/>
        <family val="2"/>
      </rPr>
      <t>+</t>
    </r>
  </si>
  <si>
    <t>1,5 16</t>
  </si>
  <si>
    <r>
      <rPr>
        <b/>
        <sz val="8"/>
        <color rgb="FF62596E"/>
        <rFont val="Arial"/>
        <family val="2"/>
      </rPr>
      <t>Ope</t>
    </r>
    <r>
      <rPr>
        <b/>
        <sz val="8"/>
        <color rgb="FF3F467C"/>
        <rFont val="Arial"/>
        <family val="2"/>
      </rPr>
      <t>r</t>
    </r>
    <r>
      <rPr>
        <b/>
        <sz val="8"/>
        <color rgb="FF62596E"/>
        <rFont val="Arial"/>
        <family val="2"/>
      </rPr>
      <t xml:space="preserve">ating </t>
    </r>
    <r>
      <rPr>
        <b/>
        <sz val="8"/>
        <color rgb="FF494260"/>
        <rFont val="Arial"/>
        <family val="2"/>
      </rPr>
      <t>Profi</t>
    </r>
    <r>
      <rPr>
        <b/>
        <sz val="8"/>
        <color rgb="FF3F467C"/>
        <rFont val="Arial"/>
        <family val="2"/>
      </rPr>
      <t>t</t>
    </r>
  </si>
  <si>
    <r>
      <rPr>
        <sz val="8"/>
        <color rgb="FF6E6793"/>
        <rFont val="Arial"/>
        <family val="2"/>
      </rPr>
      <t xml:space="preserve">OPM </t>
    </r>
    <r>
      <rPr>
        <sz val="8"/>
        <color rgb="FF8E909E"/>
        <rFont val="Arial"/>
        <family val="2"/>
      </rPr>
      <t>%</t>
    </r>
  </si>
  <si>
    <r>
      <rPr>
        <b/>
        <sz val="8"/>
        <color rgb="FF777283"/>
        <rFont val="Arial"/>
        <family val="2"/>
      </rPr>
      <t>Othe</t>
    </r>
    <r>
      <rPr>
        <b/>
        <sz val="8"/>
        <color rgb="FF525B95"/>
        <rFont val="Arial"/>
        <family val="2"/>
      </rPr>
      <t>r I</t>
    </r>
    <r>
      <rPr>
        <b/>
        <sz val="8"/>
        <color rgb="FF777283"/>
        <rFont val="Arial"/>
        <family val="2"/>
      </rPr>
      <t xml:space="preserve">ncome </t>
    </r>
    <r>
      <rPr>
        <sz val="7"/>
        <color rgb="FF9397CA"/>
        <rFont val="Arial"/>
        <family val="2"/>
      </rPr>
      <t>+</t>
    </r>
  </si>
  <si>
    <r>
      <rPr>
        <b/>
        <sz val="8"/>
        <color rgb="FF744472"/>
        <rFont val="Arial"/>
        <family val="2"/>
      </rPr>
      <t>I</t>
    </r>
    <r>
      <rPr>
        <b/>
        <sz val="8"/>
        <color rgb="FF777283"/>
        <rFont val="Arial"/>
        <family val="2"/>
      </rPr>
      <t>n</t>
    </r>
    <r>
      <rPr>
        <b/>
        <sz val="8"/>
        <color rgb="FF744472"/>
        <rFont val="Arial"/>
        <family val="2"/>
      </rPr>
      <t>t</t>
    </r>
    <r>
      <rPr>
        <b/>
        <sz val="8"/>
        <color rgb="FF777283"/>
        <rFont val="Arial"/>
        <family val="2"/>
      </rPr>
      <t>er</t>
    </r>
    <r>
      <rPr>
        <b/>
        <sz val="8"/>
        <color rgb="FF62596E"/>
        <rFont val="Arial"/>
        <family val="2"/>
      </rPr>
      <t>e</t>
    </r>
    <r>
      <rPr>
        <b/>
        <sz val="8"/>
        <color rgb="FF777283"/>
        <rFont val="Arial"/>
        <family val="2"/>
      </rPr>
      <t>s</t>
    </r>
    <r>
      <rPr>
        <b/>
        <sz val="8"/>
        <color rgb="FF744472"/>
        <rFont val="Arial"/>
        <family val="2"/>
      </rPr>
      <t>t</t>
    </r>
  </si>
  <si>
    <r>
      <rPr>
        <b/>
        <sz val="8"/>
        <color rgb="FF62596E"/>
        <rFont val="Arial"/>
        <family val="2"/>
      </rPr>
      <t>D</t>
    </r>
    <r>
      <rPr>
        <b/>
        <sz val="8"/>
        <color rgb="FF777283"/>
        <rFont val="Arial"/>
        <family val="2"/>
      </rPr>
      <t>ep</t>
    </r>
    <r>
      <rPr>
        <b/>
        <sz val="8"/>
        <color rgb="FF4B72A5"/>
        <rFont val="Arial"/>
        <family val="2"/>
      </rPr>
      <t>r</t>
    </r>
    <r>
      <rPr>
        <b/>
        <sz val="8"/>
        <color rgb="FF777283"/>
        <rFont val="Arial"/>
        <family val="2"/>
      </rPr>
      <t>ecia</t>
    </r>
    <r>
      <rPr>
        <b/>
        <sz val="8"/>
        <color rgb="FF744472"/>
        <rFont val="Arial"/>
        <family val="2"/>
      </rPr>
      <t>t</t>
    </r>
    <r>
      <rPr>
        <b/>
        <sz val="8"/>
        <color rgb="FF777283"/>
        <rFont val="Arial"/>
        <family val="2"/>
      </rPr>
      <t>io</t>
    </r>
    <r>
      <rPr>
        <b/>
        <sz val="8"/>
        <color rgb="FF525B95"/>
        <rFont val="Arial"/>
        <family val="2"/>
      </rPr>
      <t>n</t>
    </r>
  </si>
  <si>
    <r>
      <rPr>
        <b/>
        <sz val="7"/>
        <color rgb="FF494260"/>
        <rFont val="Arial"/>
        <family val="2"/>
      </rPr>
      <t>P</t>
    </r>
    <r>
      <rPr>
        <b/>
        <sz val="7"/>
        <color rgb="FF3F467C"/>
        <rFont val="Arial"/>
        <family val="2"/>
      </rPr>
      <t>r</t>
    </r>
    <r>
      <rPr>
        <b/>
        <sz val="7"/>
        <color rgb="FF62596E"/>
        <rFont val="Arial"/>
        <family val="2"/>
      </rPr>
      <t>ofit be</t>
    </r>
    <r>
      <rPr>
        <b/>
        <sz val="7"/>
        <color rgb="FF5E4252"/>
        <rFont val="Arial"/>
        <family val="2"/>
      </rPr>
      <t>f</t>
    </r>
    <r>
      <rPr>
        <b/>
        <sz val="7"/>
        <color rgb="FF62596E"/>
        <rFont val="Arial"/>
        <family val="2"/>
      </rPr>
      <t>o</t>
    </r>
    <r>
      <rPr>
        <b/>
        <sz val="7"/>
        <color rgb="FF3F467C"/>
        <rFont val="Arial"/>
        <family val="2"/>
      </rPr>
      <t>r</t>
    </r>
    <r>
      <rPr>
        <b/>
        <sz val="7"/>
        <color rgb="FF62596E"/>
        <rFont val="Arial"/>
        <family val="2"/>
      </rPr>
      <t xml:space="preserve">e </t>
    </r>
    <r>
      <rPr>
        <b/>
        <sz val="7"/>
        <color rgb="FF3F467C"/>
        <rFont val="Arial"/>
        <family val="2"/>
      </rPr>
      <t>t</t>
    </r>
    <r>
      <rPr>
        <b/>
        <sz val="7"/>
        <color rgb="FF62596E"/>
        <rFont val="Arial"/>
        <family val="2"/>
      </rPr>
      <t>ax</t>
    </r>
  </si>
  <si>
    <r>
      <rPr>
        <sz val="8"/>
        <color rgb="FF744472"/>
        <rFont val="Arial"/>
        <family val="2"/>
      </rPr>
      <t>T</t>
    </r>
    <r>
      <rPr>
        <sz val="8"/>
        <color rgb="FF777283"/>
        <rFont val="Arial"/>
        <family val="2"/>
      </rPr>
      <t xml:space="preserve">ax </t>
    </r>
    <r>
      <rPr>
        <sz val="8"/>
        <color rgb="FF8E909E"/>
        <rFont val="Arial"/>
        <family val="2"/>
      </rPr>
      <t>%</t>
    </r>
  </si>
  <si>
    <r>
      <rPr>
        <b/>
        <sz val="7"/>
        <color rgb="FF5E4252"/>
        <rFont val="Arial"/>
        <family val="2"/>
      </rPr>
      <t>N</t>
    </r>
    <r>
      <rPr>
        <b/>
        <sz val="7"/>
        <color rgb="FF62596E"/>
        <rFont val="Arial"/>
        <family val="2"/>
      </rPr>
      <t>e</t>
    </r>
    <r>
      <rPr>
        <b/>
        <sz val="7"/>
        <color rgb="FF777283"/>
        <rFont val="Arial"/>
        <family val="2"/>
      </rPr>
      <t xml:space="preserve">t </t>
    </r>
    <r>
      <rPr>
        <b/>
        <sz val="7"/>
        <color rgb="FF62596E"/>
        <rFont val="Arial"/>
        <family val="2"/>
      </rPr>
      <t>Pro</t>
    </r>
    <r>
      <rPr>
        <b/>
        <sz val="7"/>
        <color rgb="FF3F467C"/>
        <rFont val="Arial"/>
        <family val="2"/>
      </rPr>
      <t>f</t>
    </r>
    <r>
      <rPr>
        <b/>
        <sz val="7"/>
        <color rgb="FF494260"/>
        <rFont val="Arial"/>
        <family val="2"/>
      </rPr>
      <t xml:space="preserve">it </t>
    </r>
    <r>
      <rPr>
        <b/>
        <sz val="5"/>
        <color rgb="FF9397CA"/>
        <rFont val="Arial"/>
        <family val="2"/>
      </rPr>
      <t>1'</t>
    </r>
  </si>
  <si>
    <r>
      <rPr>
        <sz val="8"/>
        <color rgb="FF777283"/>
        <rFont val="Arial"/>
        <family val="2"/>
      </rPr>
      <t xml:space="preserve">EPS </t>
    </r>
    <r>
      <rPr>
        <sz val="8"/>
        <color rgb="FF936067"/>
        <rFont val="Arial"/>
        <family val="2"/>
      </rPr>
      <t>i</t>
    </r>
    <r>
      <rPr>
        <sz val="8"/>
        <color rgb="FF777283"/>
        <rFont val="Arial"/>
        <family val="2"/>
      </rPr>
      <t xml:space="preserve">n </t>
    </r>
    <r>
      <rPr>
        <sz val="8"/>
        <color rgb="FF62596E"/>
        <rFont val="Arial"/>
        <family val="2"/>
      </rPr>
      <t>R</t>
    </r>
    <r>
      <rPr>
        <sz val="8"/>
        <color rgb="FF777283"/>
        <rFont val="Arial"/>
        <family val="2"/>
      </rPr>
      <t>s</t>
    </r>
  </si>
  <si>
    <r>
      <rPr>
        <b/>
        <sz val="8"/>
        <color rgb="FF62596E"/>
        <rFont val="Arial"/>
        <family val="2"/>
      </rPr>
      <t>D</t>
    </r>
    <r>
      <rPr>
        <b/>
        <sz val="8"/>
        <color rgb="FF8E909E"/>
        <rFont val="Arial"/>
        <family val="2"/>
      </rPr>
      <t>iv</t>
    </r>
    <r>
      <rPr>
        <b/>
        <sz val="8"/>
        <color rgb="FF3A77BA"/>
        <rFont val="Arial"/>
        <family val="2"/>
      </rPr>
      <t>i</t>
    </r>
    <r>
      <rPr>
        <b/>
        <sz val="8"/>
        <color rgb="FF6E6793"/>
        <rFont val="Arial"/>
        <family val="2"/>
      </rPr>
      <t xml:space="preserve">dend </t>
    </r>
    <r>
      <rPr>
        <b/>
        <sz val="8"/>
        <color rgb="FF62596E"/>
        <rFont val="Arial"/>
        <family val="2"/>
      </rPr>
      <t>P</t>
    </r>
    <r>
      <rPr>
        <b/>
        <sz val="8"/>
        <color rgb="FF777283"/>
        <rFont val="Arial"/>
        <family val="2"/>
      </rPr>
      <t xml:space="preserve">ayout </t>
    </r>
    <r>
      <rPr>
        <sz val="8"/>
        <color rgb="FF8E909E"/>
        <rFont val="Arial"/>
        <family val="2"/>
      </rPr>
      <t>%</t>
    </r>
  </si>
  <si>
    <r>
      <rPr>
        <sz val="8"/>
        <color rgb="FF757083"/>
        <rFont val="Arial"/>
        <family val="2"/>
      </rPr>
      <t>Equity cap</t>
    </r>
    <r>
      <rPr>
        <sz val="8"/>
        <color rgb="FF955B64"/>
        <rFont val="Arial"/>
        <family val="2"/>
      </rPr>
      <t>i</t>
    </r>
    <r>
      <rPr>
        <sz val="8"/>
        <color rgb="FF724670"/>
        <rFont val="Arial"/>
        <family val="2"/>
      </rPr>
      <t>t</t>
    </r>
    <r>
      <rPr>
        <sz val="8"/>
        <color rgb="FF757083"/>
        <rFont val="Arial"/>
        <family val="2"/>
      </rPr>
      <t>a</t>
    </r>
    <r>
      <rPr>
        <sz val="8"/>
        <color rgb="FF955B64"/>
        <rFont val="Arial"/>
        <family val="2"/>
      </rPr>
      <t>l</t>
    </r>
  </si>
  <si>
    <r>
      <rPr>
        <sz val="8"/>
        <color rgb="FF8A90A0"/>
        <rFont val="Arial"/>
        <family val="2"/>
      </rPr>
      <t xml:space="preserve">
</t>
    </r>
    <r>
      <rPr>
        <sz val="8"/>
        <color rgb="FF60596E"/>
        <rFont val="Arial"/>
        <family val="2"/>
      </rPr>
      <t>30</t>
    </r>
  </si>
  <si>
    <r>
      <rPr>
        <sz val="8"/>
        <color rgb="FF9AA1AA"/>
        <rFont val="Arial"/>
        <family val="2"/>
      </rPr>
      <t xml:space="preserve">
</t>
    </r>
    <r>
      <rPr>
        <sz val="8"/>
        <color rgb="FF757083"/>
        <rFont val="Arial"/>
        <family val="2"/>
      </rPr>
      <t>30</t>
    </r>
  </si>
  <si>
    <r>
      <rPr>
        <sz val="8"/>
        <color rgb="FF8A90A0"/>
        <rFont val="Arial"/>
        <family val="2"/>
      </rPr>
      <t xml:space="preserve">
</t>
    </r>
    <r>
      <rPr>
        <sz val="8"/>
        <color rgb="FF757083"/>
        <rFont val="Arial"/>
        <family val="2"/>
      </rPr>
      <t>46</t>
    </r>
  </si>
  <si>
    <r>
      <rPr>
        <sz val="8"/>
        <color rgb="FF8A90A0"/>
        <rFont val="Arial"/>
        <family val="2"/>
      </rPr>
      <t xml:space="preserve">
</t>
    </r>
    <r>
      <rPr>
        <sz val="8"/>
        <color rgb="FF60596E"/>
        <rFont val="Arial"/>
        <family val="2"/>
      </rPr>
      <t>46</t>
    </r>
  </si>
  <si>
    <r>
      <rPr>
        <b/>
        <sz val="8"/>
        <color rgb="FF60596E"/>
        <rFont val="Arial"/>
        <family val="2"/>
      </rPr>
      <t>Rese</t>
    </r>
    <r>
      <rPr>
        <b/>
        <sz val="8"/>
        <color rgb="FF545691"/>
        <rFont val="Arial"/>
        <family val="2"/>
      </rPr>
      <t>r</t>
    </r>
    <r>
      <rPr>
        <b/>
        <sz val="8"/>
        <color rgb="FF757083"/>
        <rFont val="Arial"/>
        <family val="2"/>
      </rPr>
      <t>ves</t>
    </r>
  </si>
  <si>
    <r>
      <rPr>
        <b/>
        <sz val="8"/>
        <color rgb="FF757083"/>
        <rFont val="Arial"/>
        <family val="2"/>
      </rPr>
      <t>Bo</t>
    </r>
    <r>
      <rPr>
        <b/>
        <sz val="8"/>
        <color rgb="FF545691"/>
        <rFont val="Arial"/>
        <family val="2"/>
      </rPr>
      <t>rr</t>
    </r>
    <r>
      <rPr>
        <b/>
        <sz val="8"/>
        <color rgb="FF757083"/>
        <rFont val="Arial"/>
        <family val="2"/>
      </rPr>
      <t>ov1</t>
    </r>
    <r>
      <rPr>
        <b/>
        <sz val="8"/>
        <color rgb="FF545691"/>
        <rFont val="Arial"/>
        <family val="2"/>
      </rPr>
      <t>i</t>
    </r>
    <r>
      <rPr>
        <b/>
        <sz val="8"/>
        <color rgb="FF8C7C85"/>
        <rFont val="Arial"/>
        <family val="2"/>
      </rPr>
      <t xml:space="preserve">ngs </t>
    </r>
  </si>
  <si>
    <r>
      <rPr>
        <b/>
        <sz val="7"/>
        <color rgb="FF757083"/>
        <rFont val="Arial"/>
        <family val="2"/>
      </rPr>
      <t>Othe</t>
    </r>
    <r>
      <rPr>
        <b/>
        <sz val="7"/>
        <color rgb="FF545691"/>
        <rFont val="Arial"/>
        <family val="2"/>
      </rPr>
      <t xml:space="preserve">r </t>
    </r>
    <r>
      <rPr>
        <b/>
        <sz val="7"/>
        <color rgb="FF757083"/>
        <rFont val="Arial"/>
        <family val="2"/>
      </rPr>
      <t>Liabili</t>
    </r>
    <r>
      <rPr>
        <b/>
        <sz val="7"/>
        <color rgb="FF545691"/>
        <rFont val="Arial"/>
        <family val="2"/>
      </rPr>
      <t>t</t>
    </r>
    <r>
      <rPr>
        <b/>
        <sz val="7"/>
        <color rgb="FF955B64"/>
        <rFont val="Arial"/>
        <family val="2"/>
      </rPr>
      <t>i</t>
    </r>
    <r>
      <rPr>
        <b/>
        <sz val="7"/>
        <color rgb="FF757083"/>
        <rFont val="Arial"/>
        <family val="2"/>
      </rPr>
      <t xml:space="preserve">es </t>
    </r>
  </si>
  <si>
    <r>
      <rPr>
        <sz val="8"/>
        <color rgb="FF724670"/>
        <rFont val="Arial"/>
        <family val="2"/>
      </rPr>
      <t>1.)</t>
    </r>
    <r>
      <rPr>
        <sz val="8"/>
        <color rgb="FF757083"/>
        <rFont val="Arial"/>
        <family val="2"/>
      </rPr>
      <t>04</t>
    </r>
  </si>
  <si>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o</t>
    </r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 xml:space="preserve">al </t>
    </r>
    <r>
      <rPr>
        <b/>
        <sz val="8"/>
        <color rgb="FF757083"/>
        <rFont val="Arial"/>
        <family val="2"/>
      </rPr>
      <t>liabil</t>
    </r>
    <r>
      <rPr>
        <b/>
        <sz val="8"/>
        <color rgb="FF443F60"/>
        <rFont val="Arial"/>
        <family val="2"/>
      </rPr>
      <t>it</t>
    </r>
    <r>
      <rPr>
        <b/>
        <sz val="8"/>
        <color rgb="FF757083"/>
        <rFont val="Arial"/>
        <family val="2"/>
      </rPr>
      <t>ies</t>
    </r>
  </si>
  <si>
    <r>
      <rPr>
        <b/>
        <sz val="8"/>
        <color rgb="FF757083"/>
        <rFont val="Arial"/>
        <family val="2"/>
      </rPr>
      <t>F</t>
    </r>
    <r>
      <rPr>
        <b/>
        <sz val="8"/>
        <color rgb="FF545691"/>
        <rFont val="Arial"/>
        <family val="2"/>
      </rPr>
      <t>i</t>
    </r>
    <r>
      <rPr>
        <b/>
        <sz val="8"/>
        <color rgb="FF757083"/>
        <rFont val="Arial"/>
        <family val="2"/>
      </rPr>
      <t>xed Ass</t>
    </r>
    <r>
      <rPr>
        <b/>
        <sz val="8"/>
        <color rgb="FF724670"/>
        <rFont val="Arial"/>
        <family val="2"/>
      </rPr>
      <t>e</t>
    </r>
    <r>
      <rPr>
        <b/>
        <sz val="8"/>
        <color rgb="FF8A90A0"/>
        <rFont val="Arial"/>
        <family val="2"/>
      </rPr>
      <t>t</t>
    </r>
    <r>
      <rPr>
        <b/>
        <sz val="8"/>
        <color rgb="FF757083"/>
        <rFont val="Arial"/>
        <family val="2"/>
      </rPr>
      <t xml:space="preserve">s </t>
    </r>
    <r>
      <rPr>
        <sz val="7"/>
        <color rgb="FFACAFD6"/>
        <rFont val="Arial"/>
        <family val="2"/>
      </rPr>
      <t>+</t>
    </r>
  </si>
  <si>
    <r>
      <rPr>
        <sz val="8"/>
        <color rgb="FF60596E"/>
        <rFont val="Arial"/>
        <family val="2"/>
      </rPr>
      <t>'350</t>
    </r>
  </si>
  <si>
    <r>
      <rPr>
        <sz val="8"/>
        <color rgb="FF60596E"/>
        <rFont val="Arial"/>
        <family val="2"/>
      </rPr>
      <t>C</t>
    </r>
    <r>
      <rPr>
        <sz val="8"/>
        <color rgb="FF8A90A0"/>
        <rFont val="Arial"/>
        <family val="2"/>
      </rPr>
      <t>WI</t>
    </r>
    <r>
      <rPr>
        <sz val="8"/>
        <color rgb="FF757083"/>
        <rFont val="Arial"/>
        <family val="2"/>
      </rPr>
      <t>P</t>
    </r>
  </si>
  <si>
    <r>
      <rPr>
        <b/>
        <sz val="8"/>
        <color rgb="FF724670"/>
        <rFont val="Arial"/>
        <family val="2"/>
      </rPr>
      <t>I</t>
    </r>
    <r>
      <rPr>
        <b/>
        <sz val="8"/>
        <color rgb="FF757083"/>
        <rFont val="Arial"/>
        <family val="2"/>
      </rPr>
      <t>nves</t>
    </r>
    <r>
      <rPr>
        <b/>
        <sz val="8"/>
        <color rgb="FF724670"/>
        <rFont val="Arial"/>
        <family val="2"/>
      </rPr>
      <t>t</t>
    </r>
    <r>
      <rPr>
        <b/>
        <sz val="8"/>
        <color rgb="FF757083"/>
        <rFont val="Arial"/>
        <family val="2"/>
      </rPr>
      <t>men</t>
    </r>
    <r>
      <rPr>
        <b/>
        <sz val="8"/>
        <color rgb="FF545691"/>
        <rFont val="Arial"/>
        <family val="2"/>
      </rPr>
      <t>t</t>
    </r>
    <r>
      <rPr>
        <b/>
        <sz val="8"/>
        <color rgb="FF757083"/>
        <rFont val="Arial"/>
        <family val="2"/>
      </rPr>
      <t>s</t>
    </r>
  </si>
  <si>
    <r>
      <rPr>
        <b/>
        <sz val="7"/>
        <color rgb="FF757083"/>
        <rFont val="Arial"/>
        <family val="2"/>
      </rPr>
      <t>Othe</t>
    </r>
    <r>
      <rPr>
        <b/>
        <sz val="7"/>
        <color rgb="FF545691"/>
        <rFont val="Arial"/>
        <family val="2"/>
      </rPr>
      <t xml:space="preserve">r </t>
    </r>
    <r>
      <rPr>
        <b/>
        <sz val="7"/>
        <color rgb="FF757083"/>
        <rFont val="Arial"/>
        <family val="2"/>
      </rPr>
      <t>Asse</t>
    </r>
    <r>
      <rPr>
        <b/>
        <sz val="7"/>
        <color rgb="FF724670"/>
        <rFont val="Arial"/>
        <family val="2"/>
      </rPr>
      <t>t</t>
    </r>
    <r>
      <rPr>
        <b/>
        <sz val="7"/>
        <color rgb="FF757083"/>
        <rFont val="Arial"/>
        <family val="2"/>
      </rPr>
      <t xml:space="preserve">s </t>
    </r>
    <r>
      <rPr>
        <sz val="7"/>
        <color rgb="FF9391C6"/>
        <rFont val="Arial"/>
        <family val="2"/>
      </rPr>
      <t>+</t>
    </r>
  </si>
  <si>
    <r>
      <rPr>
        <sz val="8"/>
        <color rgb="FF757083"/>
        <rFont val="Arial"/>
        <family val="2"/>
      </rPr>
      <t>3</t>
    </r>
    <r>
      <rPr>
        <sz val="8"/>
        <color rgb="FFA58589"/>
        <rFont val="Arial"/>
        <family val="2"/>
      </rPr>
      <t>,</t>
    </r>
    <r>
      <rPr>
        <sz val="8"/>
        <color rgb="FF60596E"/>
        <rFont val="Arial"/>
        <family val="2"/>
      </rPr>
      <t xml:space="preserve">5 </t>
    </r>
    <r>
      <rPr>
        <sz val="8"/>
        <color rgb="FF8A90A0"/>
        <rFont val="Arial"/>
        <family val="2"/>
      </rPr>
      <t>1</t>
    </r>
    <r>
      <rPr>
        <sz val="8"/>
        <color rgb="FF757083"/>
        <rFont val="Arial"/>
        <family val="2"/>
      </rPr>
      <t>6</t>
    </r>
  </si>
  <si>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o</t>
    </r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alAsse</t>
    </r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s</t>
    </r>
  </si>
  <si>
    <t>Year</t>
  </si>
  <si>
    <t xml:space="preserve">Sales </t>
  </si>
  <si>
    <t xml:space="preserve">Net Profit </t>
  </si>
  <si>
    <t>Net Profit margin</t>
  </si>
  <si>
    <t>TotalAssets</t>
  </si>
  <si>
    <t>asset turnover ratio</t>
  </si>
  <si>
    <t>Equity capital</t>
  </si>
  <si>
    <t>Reserves</t>
  </si>
  <si>
    <t>Shareholder's Equity</t>
  </si>
  <si>
    <t>Equity Multiplier</t>
  </si>
  <si>
    <t>ROE(Du Point value)</t>
  </si>
  <si>
    <t>DuPont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</si>
</sst>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7"/>
      <color rgb="FF777283"/>
      <name val="Arial"/>
      <family val="2"/>
    </font>
    <font>
      <b/>
      <sz val="7"/>
      <color rgb="FF8E909E"/>
      <name val="Arial"/>
      <family val="2"/>
    </font>
    <font>
      <b/>
      <sz val="7"/>
      <color rgb="FF62596E"/>
      <name val="Arial"/>
      <family val="2"/>
    </font>
    <font>
      <b/>
      <sz val="7"/>
      <color rgb="FFAAACD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777283"/>
      <name val="Arial"/>
      <family val="2"/>
    </font>
    <font>
      <b/>
      <sz val="8"/>
      <color rgb="FF525B95"/>
      <name val="Arial"/>
      <family val="2"/>
    </font>
    <font>
      <b/>
      <sz val="8"/>
      <color rgb="FF62596E"/>
      <name val="Arial"/>
      <family val="2"/>
    </font>
    <font>
      <b/>
      <sz val="8"/>
      <color rgb="FF805D7B"/>
      <name val="Arial"/>
      <family val="2"/>
    </font>
    <font>
      <b/>
      <sz val="8"/>
      <color rgb="FF9397CA"/>
      <name val="Arial"/>
      <family val="2"/>
    </font>
    <font>
      <b/>
      <sz val="8"/>
      <color rgb="FF3F467C"/>
      <name val="Arial"/>
      <family val="2"/>
    </font>
    <font>
      <b/>
      <sz val="8"/>
      <color rgb="FF494260"/>
      <name val="Arial"/>
      <family val="2"/>
    </font>
    <font>
      <sz val="8"/>
      <color rgb="FF6E6793"/>
      <name val="Arial"/>
      <family val="2"/>
    </font>
    <font>
      <sz val="8"/>
      <color rgb="FF8E909E"/>
      <name val="Arial"/>
      <family val="2"/>
    </font>
    <font>
      <sz val="7"/>
      <color rgb="FF9397CA"/>
      <name val="Arial"/>
      <family val="2"/>
    </font>
    <font>
      <b/>
      <sz val="8"/>
      <color rgb="FF744472"/>
      <name val="Arial"/>
      <family val="2"/>
    </font>
    <font>
      <sz val="10"/>
      <name val="Times New Roman"/>
      <family val="1"/>
    </font>
    <font>
      <b/>
      <sz val="8"/>
      <color rgb="FF4B72A5"/>
      <name val="Arial"/>
      <family val="2"/>
    </font>
    <font>
      <b/>
      <sz val="7"/>
      <color rgb="FF494260"/>
      <name val="Arial"/>
      <family val="2"/>
    </font>
    <font>
      <b/>
      <sz val="7"/>
      <color rgb="FF3F467C"/>
      <name val="Arial"/>
      <family val="2"/>
    </font>
    <font>
      <b/>
      <sz val="7"/>
      <color rgb="FF5E4252"/>
      <name val="Arial"/>
      <family val="2"/>
    </font>
    <font>
      <sz val="8"/>
      <color rgb="FF744472"/>
      <name val="Arial"/>
      <family val="2"/>
    </font>
    <font>
      <sz val="8"/>
      <color rgb="FF777283"/>
      <name val="Arial"/>
      <family val="2"/>
    </font>
    <font>
      <b/>
      <sz val="10"/>
      <color rgb="FF000000"/>
      <name val="Arial"/>
      <family val="2"/>
    </font>
    <font>
      <b/>
      <sz val="5"/>
      <color rgb="FF9397CA"/>
      <name val="Arial"/>
      <family val="2"/>
    </font>
    <font>
      <sz val="8"/>
      <color rgb="FF936067"/>
      <name val="Arial"/>
      <family val="2"/>
    </font>
    <font>
      <sz val="8"/>
      <color rgb="FF62596E"/>
      <name val="Arial"/>
      <family val="2"/>
    </font>
    <font>
      <b/>
      <sz val="8"/>
      <color rgb="FF8E909E"/>
      <name val="Arial"/>
      <family val="2"/>
    </font>
    <font>
      <b/>
      <sz val="8"/>
      <color rgb="FF3A77BA"/>
      <name val="Arial"/>
      <family val="2"/>
    </font>
    <font>
      <b/>
      <sz val="8"/>
      <color rgb="FF6E6793"/>
      <name val="Arial"/>
      <family val="2"/>
    </font>
    <font>
      <sz val="8"/>
      <color rgb="FF757083"/>
      <name val="Arial"/>
      <family val="2"/>
    </font>
    <font>
      <sz val="8"/>
      <color rgb="FF955B64"/>
      <name val="Arial"/>
      <family val="2"/>
    </font>
    <font>
      <sz val="8"/>
      <color rgb="FF724670"/>
      <name val="Arial"/>
      <family val="2"/>
    </font>
    <font>
      <sz val="8"/>
      <color rgb="FF000000"/>
      <name val="Arial"/>
      <family val="2"/>
    </font>
    <font>
      <sz val="8"/>
      <color rgb="FF8A90A0"/>
      <name val="Arial"/>
      <family val="2"/>
    </font>
    <font>
      <sz val="8"/>
      <color rgb="FF60596E"/>
      <name val="Arial"/>
      <family val="2"/>
    </font>
    <font>
      <sz val="8"/>
      <color rgb="FF9AA1AA"/>
      <name val="Arial"/>
      <family val="2"/>
    </font>
    <font>
      <b/>
      <sz val="8"/>
      <color rgb="FF60596E"/>
      <name val="Arial"/>
      <family val="2"/>
    </font>
    <font>
      <b/>
      <sz val="8"/>
      <color rgb="FF545691"/>
      <name val="Arial"/>
      <family val="2"/>
    </font>
    <font>
      <b/>
      <sz val="8"/>
      <color rgb="FF757083"/>
      <name val="Arial"/>
      <family val="2"/>
    </font>
    <font>
      <sz val="8"/>
      <color rgb="FF4D75A5"/>
      <name val="Arial"/>
      <family val="2"/>
    </font>
    <font>
      <b/>
      <sz val="8"/>
      <color rgb="FF000000"/>
      <name val="Arial"/>
      <family val="2"/>
    </font>
    <font>
      <b/>
      <sz val="8"/>
      <color rgb="FF8C7C85"/>
      <name val="Arial"/>
      <family val="2"/>
    </font>
    <font>
      <b/>
      <sz val="7"/>
      <color rgb="FF000000"/>
      <name val="Arial"/>
      <family val="2"/>
    </font>
    <font>
      <b/>
      <sz val="7"/>
      <color rgb="FF757083"/>
      <name val="Arial"/>
      <family val="2"/>
    </font>
    <font>
      <b/>
      <sz val="7"/>
      <color rgb="FF545691"/>
      <name val="Arial"/>
      <family val="2"/>
    </font>
    <font>
      <b/>
      <sz val="7"/>
      <color rgb="FF955B64"/>
      <name val="Arial"/>
      <family val="2"/>
    </font>
    <font>
      <b/>
      <sz val="8"/>
      <color rgb="FF443F60"/>
      <name val="Arial"/>
      <family val="2"/>
    </font>
    <font>
      <sz val="10"/>
      <name val="Arial"/>
      <family val="2"/>
    </font>
    <font>
      <b/>
      <sz val="8"/>
      <color rgb="FF724670"/>
      <name val="Arial"/>
      <family val="2"/>
    </font>
    <font>
      <b/>
      <sz val="8"/>
      <color rgb="FF8A90A0"/>
      <name val="Arial"/>
      <family val="2"/>
    </font>
    <font>
      <sz val="7"/>
      <color rgb="FFACAFD6"/>
      <name val="Arial"/>
      <family val="2"/>
    </font>
    <font>
      <b/>
      <sz val="7"/>
      <color rgb="FF724670"/>
      <name val="Arial"/>
      <family val="2"/>
    </font>
    <font>
      <sz val="7"/>
      <color rgb="FF9391C6"/>
      <name val="Arial"/>
      <family val="2"/>
    </font>
    <font>
      <sz val="8"/>
      <color rgb="FFA58589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2" fontId="36" fillId="0" borderId="0" xfId="0" applyNumberFormat="1" applyFont="1" applyAlignment="1">
      <alignment horizontal="left" vertical="top" wrapText="1"/>
    </xf>
    <xf numFmtId="2" fontId="34" fillId="0" borderId="0" xfId="0" applyNumberFormat="1" applyFont="1" applyAlignment="1">
      <alignment horizontal="left" vertical="top" wrapText="1"/>
    </xf>
    <xf numFmtId="2" fontId="33" fillId="0" borderId="0" xfId="0" applyNumberFormat="1" applyFont="1" applyAlignment="1">
      <alignment horizontal="left" vertical="top" wrapText="1"/>
    </xf>
    <xf numFmtId="2" fontId="43" fillId="0" borderId="0" xfId="0" applyNumberFormat="1" applyFont="1" applyAlignment="1">
      <alignment horizontal="left" vertical="top" wrapText="1"/>
    </xf>
    <xf numFmtId="2" fontId="38" fillId="0" borderId="0" xfId="0" applyNumberFormat="1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 wrapText="1"/>
    </xf>
    <xf numFmtId="2" fontId="37" fillId="0" borderId="0" xfId="0" applyNumberFormat="1" applyFont="1" applyAlignment="1">
      <alignment horizontal="left" vertical="top" wrapText="1"/>
    </xf>
    <xf numFmtId="2" fontId="51" fillId="0" borderId="0" xfId="0" applyNumberFormat="1" applyFont="1" applyAlignment="1">
      <alignment horizontal="left" vertical="top" wrapText="1"/>
    </xf>
    <xf numFmtId="2" fontId="35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5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9" fillId="0" borderId="0" xfId="0" applyFont="1" applyAlignment="1">
      <alignment horizontal="left" vertical="top"/>
    </xf>
    <xf numFmtId="17" fontId="59" fillId="0" borderId="0" xfId="0" applyNumberFormat="1" applyFont="1" applyAlignment="1">
      <alignment horizontal="left" vertical="top"/>
    </xf>
    <xf numFmtId="0" fontId="59" fillId="0" borderId="0" xfId="0" applyFont="1" applyAlignment="1">
      <alignment horizontal="left" vertical="center" wrapText="1"/>
    </xf>
    <xf numFmtId="2" fontId="60" fillId="0" borderId="0" xfId="0" applyNumberFormat="1" applyFont="1" applyAlignment="1">
      <alignment horizontal="left" vertical="top" wrapText="1"/>
    </xf>
    <xf numFmtId="0" fontId="59" fillId="0" borderId="0" xfId="0" applyFont="1" applyAlignment="1">
      <alignment horizontal="left" vertical="top" wrapText="1"/>
    </xf>
    <xf numFmtId="2" fontId="61" fillId="0" borderId="0" xfId="0" applyNumberFormat="1" applyFont="1" applyAlignment="1">
      <alignment horizontal="left" vertical="top" wrapText="1"/>
    </xf>
    <xf numFmtId="2" fontId="59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E7C7-73D2-43AA-AD42-496490A6E33A}">
  <dimension ref="A1:M13"/>
  <sheetViews>
    <sheetView workbookViewId="0">
      <selection activeCell="R10" sqref="R10"/>
    </sheetView>
  </sheetViews>
  <sheetFormatPr defaultRowHeight="15" x14ac:dyDescent="0.25"/>
  <sheetData>
    <row r="1" spans="1:13" x14ac:dyDescent="0.25">
      <c r="A1" s="1"/>
      <c r="B1" s="2">
        <v>41334</v>
      </c>
      <c r="C1" s="2">
        <v>41699</v>
      </c>
      <c r="D1" s="2">
        <v>42064</v>
      </c>
      <c r="E1" s="2">
        <v>42430</v>
      </c>
      <c r="F1" s="2">
        <v>42795</v>
      </c>
      <c r="G1" s="2">
        <v>43160</v>
      </c>
      <c r="H1" s="2">
        <v>43525</v>
      </c>
      <c r="I1" s="2">
        <v>43891</v>
      </c>
      <c r="J1" s="2">
        <v>44256</v>
      </c>
      <c r="K1" s="2">
        <v>44621</v>
      </c>
      <c r="L1" s="2">
        <v>44986</v>
      </c>
      <c r="M1" s="2">
        <v>45352</v>
      </c>
    </row>
    <row r="2" spans="1:13" x14ac:dyDescent="0.25">
      <c r="A2" s="3" t="s">
        <v>0</v>
      </c>
      <c r="B2" s="4">
        <v>1049</v>
      </c>
      <c r="C2" s="4">
        <v>1112</v>
      </c>
      <c r="D2" s="4">
        <v>1.853</v>
      </c>
      <c r="E2" s="4">
        <v>2012</v>
      </c>
      <c r="F2" s="4">
        <v>1966</v>
      </c>
      <c r="G2" s="4">
        <v>1969</v>
      </c>
      <c r="H2" s="4">
        <v>2082</v>
      </c>
      <c r="I2" s="4">
        <v>2152</v>
      </c>
      <c r="J2" s="4">
        <v>2239</v>
      </c>
      <c r="K2" s="4">
        <v>2611</v>
      </c>
      <c r="L2" s="4">
        <v>2425</v>
      </c>
      <c r="M2" s="4">
        <v>2193</v>
      </c>
    </row>
    <row r="3" spans="1:13" ht="22.5" x14ac:dyDescent="0.25">
      <c r="A3" s="5" t="s">
        <v>1</v>
      </c>
      <c r="B3" s="4">
        <v>865</v>
      </c>
      <c r="C3" s="4">
        <v>872</v>
      </c>
      <c r="D3" s="4">
        <v>1438</v>
      </c>
      <c r="E3" s="4">
        <v>1.579</v>
      </c>
      <c r="F3" s="4">
        <v>1.6160000000000001</v>
      </c>
      <c r="G3" s="4">
        <v>1.468</v>
      </c>
      <c r="H3" s="4" t="s">
        <v>2</v>
      </c>
      <c r="I3" s="4">
        <v>1.5780000000000001</v>
      </c>
      <c r="J3" s="4">
        <v>1.526</v>
      </c>
      <c r="K3" s="4">
        <v>1.7749999999999999</v>
      </c>
      <c r="L3" s="4">
        <v>1.6160000000000001</v>
      </c>
      <c r="M3" s="4">
        <v>1.5549999999999999</v>
      </c>
    </row>
    <row r="4" spans="1:13" ht="22.5" x14ac:dyDescent="0.25">
      <c r="A4" s="5" t="s">
        <v>3</v>
      </c>
      <c r="B4" s="4">
        <v>184</v>
      </c>
      <c r="C4" s="4">
        <v>239</v>
      </c>
      <c r="D4" s="4">
        <v>414</v>
      </c>
      <c r="E4" s="4">
        <v>433</v>
      </c>
      <c r="F4" s="4">
        <v>350</v>
      </c>
      <c r="G4" s="4">
        <v>501</v>
      </c>
      <c r="H4" s="4">
        <v>566</v>
      </c>
      <c r="I4" s="4">
        <v>574</v>
      </c>
      <c r="J4" s="4">
        <v>712</v>
      </c>
      <c r="K4" s="4">
        <v>836</v>
      </c>
      <c r="L4" s="4">
        <v>809</v>
      </c>
      <c r="M4" s="4">
        <v>638</v>
      </c>
    </row>
    <row r="5" spans="1:13" x14ac:dyDescent="0.25">
      <c r="A5" s="6" t="s">
        <v>4</v>
      </c>
      <c r="B5" s="4">
        <v>0.18</v>
      </c>
      <c r="C5" s="4">
        <v>0.22</v>
      </c>
      <c r="D5" s="4">
        <v>0.22</v>
      </c>
      <c r="E5" s="4">
        <v>0.22</v>
      </c>
      <c r="F5" s="4">
        <v>0.18</v>
      </c>
      <c r="G5" s="4">
        <v>0.25</v>
      </c>
      <c r="H5" s="4">
        <v>0.27</v>
      </c>
      <c r="I5" s="4">
        <v>0.27</v>
      </c>
      <c r="J5" s="4">
        <v>0.32</v>
      </c>
      <c r="K5" s="4">
        <v>0.32</v>
      </c>
      <c r="L5" s="4">
        <v>0.33</v>
      </c>
      <c r="M5" s="4">
        <v>0.28999999999999998</v>
      </c>
    </row>
    <row r="6" spans="1:13" ht="22.5" x14ac:dyDescent="0.25">
      <c r="A6" s="7" t="s">
        <v>5</v>
      </c>
      <c r="B6" s="4">
        <v>519</v>
      </c>
      <c r="C6" s="4">
        <v>109</v>
      </c>
      <c r="D6" s="4">
        <v>44</v>
      </c>
      <c r="E6" s="4">
        <v>97</v>
      </c>
      <c r="F6" s="4">
        <v>232</v>
      </c>
      <c r="G6" s="4">
        <v>114</v>
      </c>
      <c r="H6" s="4">
        <v>167</v>
      </c>
      <c r="I6" s="4">
        <v>183</v>
      </c>
      <c r="J6" s="4">
        <v>81</v>
      </c>
      <c r="K6" s="4">
        <v>63</v>
      </c>
      <c r="L6" s="4">
        <v>134</v>
      </c>
      <c r="M6" s="4">
        <v>185</v>
      </c>
    </row>
    <row r="7" spans="1:13" x14ac:dyDescent="0.25">
      <c r="A7" s="5" t="s">
        <v>6</v>
      </c>
      <c r="B7" s="4">
        <v>2</v>
      </c>
      <c r="C7" s="8"/>
      <c r="D7" s="4">
        <v>2</v>
      </c>
      <c r="E7" s="8"/>
      <c r="F7" s="4">
        <v>2</v>
      </c>
      <c r="G7" s="8"/>
      <c r="H7" s="4">
        <v>2</v>
      </c>
      <c r="I7" s="4">
        <v>11</v>
      </c>
      <c r="J7" s="4">
        <v>15</v>
      </c>
      <c r="K7" s="4">
        <v>11</v>
      </c>
      <c r="L7" s="4">
        <v>13</v>
      </c>
      <c r="M7" s="4">
        <v>15</v>
      </c>
    </row>
    <row r="8" spans="1:13" ht="22.5" x14ac:dyDescent="0.25">
      <c r="A8" s="5" t="s">
        <v>7</v>
      </c>
      <c r="B8" s="4">
        <v>8</v>
      </c>
      <c r="C8" s="4">
        <v>8</v>
      </c>
      <c r="D8" s="4">
        <v>250</v>
      </c>
      <c r="E8" s="4">
        <v>58</v>
      </c>
      <c r="F8" s="4">
        <v>63</v>
      </c>
      <c r="G8" s="4">
        <v>66</v>
      </c>
      <c r="H8" s="4">
        <v>71</v>
      </c>
      <c r="I8" s="4">
        <v>103</v>
      </c>
      <c r="J8" s="4">
        <v>109</v>
      </c>
      <c r="K8" s="4">
        <v>115</v>
      </c>
      <c r="L8" s="4">
        <v>106</v>
      </c>
      <c r="M8" s="4">
        <v>62</v>
      </c>
    </row>
    <row r="9" spans="1:13" ht="27" x14ac:dyDescent="0.25">
      <c r="A9" s="9" t="s">
        <v>8</v>
      </c>
      <c r="B9" s="4">
        <v>694</v>
      </c>
      <c r="C9" s="4">
        <v>340</v>
      </c>
      <c r="D9" s="4">
        <v>207</v>
      </c>
      <c r="E9" s="4">
        <v>470</v>
      </c>
      <c r="F9" s="4">
        <v>517</v>
      </c>
      <c r="G9" s="4">
        <v>548</v>
      </c>
      <c r="H9" s="4">
        <v>660</v>
      </c>
      <c r="I9" s="4">
        <v>642</v>
      </c>
      <c r="J9" s="4">
        <v>669</v>
      </c>
      <c r="K9" s="4">
        <v>773</v>
      </c>
      <c r="L9" s="4">
        <v>824</v>
      </c>
      <c r="M9" s="4">
        <v>746</v>
      </c>
    </row>
    <row r="10" spans="1:13" x14ac:dyDescent="0.25">
      <c r="A10" s="6" t="s">
        <v>9</v>
      </c>
      <c r="B10" s="4">
        <v>0.27</v>
      </c>
      <c r="C10" s="4">
        <v>0.35</v>
      </c>
      <c r="D10" s="4">
        <v>0.66</v>
      </c>
      <c r="E10" s="4">
        <v>0.35</v>
      </c>
      <c r="F10" s="4">
        <v>0.35</v>
      </c>
      <c r="G10" s="4">
        <v>0.34</v>
      </c>
      <c r="H10" s="4">
        <v>0.35</v>
      </c>
      <c r="I10" s="4">
        <v>0.21</v>
      </c>
      <c r="J10" s="4">
        <v>0.26</v>
      </c>
      <c r="K10" s="4">
        <v>0.21</v>
      </c>
      <c r="L10" s="4">
        <v>0.24</v>
      </c>
      <c r="M10" s="4">
        <v>0.26</v>
      </c>
    </row>
    <row r="11" spans="1:13" ht="17.25" x14ac:dyDescent="0.25">
      <c r="A11" s="10" t="s">
        <v>10</v>
      </c>
      <c r="B11" s="4">
        <v>503</v>
      </c>
      <c r="C11" s="4">
        <v>221</v>
      </c>
      <c r="D11" s="4">
        <v>70</v>
      </c>
      <c r="E11" s="4">
        <v>305</v>
      </c>
      <c r="F11" s="4">
        <v>337</v>
      </c>
      <c r="G11" s="4">
        <v>360</v>
      </c>
      <c r="H11" s="4">
        <v>429</v>
      </c>
      <c r="I11" s="4">
        <v>509</v>
      </c>
      <c r="J11" s="4">
        <v>498</v>
      </c>
      <c r="K11" s="4">
        <v>613</v>
      </c>
      <c r="L11" s="4">
        <v>624</v>
      </c>
      <c r="M11" s="4">
        <v>551</v>
      </c>
    </row>
    <row r="12" spans="1:13" x14ac:dyDescent="0.25">
      <c r="A12" s="6" t="s">
        <v>11</v>
      </c>
      <c r="B12" s="4">
        <v>16862</v>
      </c>
      <c r="C12" s="4">
        <v>7401</v>
      </c>
      <c r="D12" s="4">
        <v>1526</v>
      </c>
      <c r="E12" s="4">
        <v>6667</v>
      </c>
      <c r="F12" s="4">
        <v>7362</v>
      </c>
      <c r="G12" s="4">
        <v>1871</v>
      </c>
      <c r="H12" s="4">
        <v>9379</v>
      </c>
      <c r="I12" s="4">
        <v>11129</v>
      </c>
      <c r="J12" s="4">
        <v>10877</v>
      </c>
      <c r="K12" s="4">
        <v>13390</v>
      </c>
      <c r="L12" s="4">
        <v>13638</v>
      </c>
      <c r="M12" s="4">
        <v>12052</v>
      </c>
    </row>
    <row r="13" spans="1:13" ht="22.5" x14ac:dyDescent="0.25">
      <c r="A13" s="7" t="s">
        <v>12</v>
      </c>
      <c r="B13" s="4">
        <v>0.19</v>
      </c>
      <c r="C13" s="4">
        <v>4.8600000000000003</v>
      </c>
      <c r="D13" s="4">
        <v>0.82</v>
      </c>
      <c r="E13" s="4">
        <v>0.22</v>
      </c>
      <c r="F13" s="4">
        <v>0.27</v>
      </c>
      <c r="G13" s="4">
        <v>0.25</v>
      </c>
      <c r="H13" s="4">
        <v>0.24</v>
      </c>
      <c r="I13" s="4">
        <v>2.97</v>
      </c>
      <c r="J13" s="4">
        <v>0.32</v>
      </c>
      <c r="K13" s="4">
        <v>0.26</v>
      </c>
      <c r="L13" s="4">
        <v>0.51</v>
      </c>
      <c r="M13" s="4">
        <v>0.28999999999999998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B176-2174-4888-B64E-BA2B10240C4B}">
  <dimension ref="A1:M12"/>
  <sheetViews>
    <sheetView workbookViewId="0">
      <selection sqref="A1:M12"/>
    </sheetView>
  </sheetViews>
  <sheetFormatPr defaultRowHeight="15" x14ac:dyDescent="0.25"/>
  <sheetData>
    <row r="1" spans="1:13" x14ac:dyDescent="0.25">
      <c r="A1" s="1"/>
      <c r="B1" s="2">
        <v>41334</v>
      </c>
      <c r="C1" s="2">
        <v>41699</v>
      </c>
      <c r="D1" s="2">
        <v>42064</v>
      </c>
      <c r="E1" s="2">
        <v>42430</v>
      </c>
      <c r="F1" s="2">
        <v>42795</v>
      </c>
      <c r="G1" s="2">
        <v>43160</v>
      </c>
      <c r="H1" s="2">
        <v>43525</v>
      </c>
      <c r="I1" s="2">
        <v>43891</v>
      </c>
      <c r="J1" s="2">
        <v>44256</v>
      </c>
      <c r="K1" s="2">
        <v>44621</v>
      </c>
      <c r="L1" s="2">
        <v>44986</v>
      </c>
      <c r="M1" s="2">
        <v>45352</v>
      </c>
    </row>
    <row r="2" spans="1:13" ht="22.5" x14ac:dyDescent="0.25">
      <c r="A2" s="11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16</v>
      </c>
      <c r="G2" s="12" t="s">
        <v>16</v>
      </c>
      <c r="H2" s="12" t="s">
        <v>17</v>
      </c>
      <c r="I2" s="12" t="s">
        <v>16</v>
      </c>
      <c r="J2" s="12" t="s">
        <v>16</v>
      </c>
      <c r="K2" s="12" t="s">
        <v>16</v>
      </c>
      <c r="L2" s="12" t="s">
        <v>16</v>
      </c>
      <c r="M2" s="12" t="s">
        <v>17</v>
      </c>
    </row>
    <row r="3" spans="1:13" x14ac:dyDescent="0.25">
      <c r="A3" s="5" t="s">
        <v>18</v>
      </c>
      <c r="B3" s="13">
        <v>1665</v>
      </c>
      <c r="C3" s="14">
        <v>629</v>
      </c>
      <c r="D3" s="15">
        <v>1927</v>
      </c>
      <c r="E3" s="14">
        <v>2118</v>
      </c>
      <c r="F3" s="16">
        <v>2373</v>
      </c>
      <c r="G3" s="14">
        <v>2637</v>
      </c>
      <c r="H3" s="14">
        <v>2966</v>
      </c>
      <c r="I3" s="16">
        <v>3350</v>
      </c>
      <c r="J3" s="16">
        <v>2347</v>
      </c>
      <c r="K3" s="16">
        <v>2819</v>
      </c>
      <c r="L3" s="14">
        <v>3162</v>
      </c>
      <c r="M3" s="14">
        <v>3550</v>
      </c>
    </row>
    <row r="4" spans="1:13" ht="22.5" x14ac:dyDescent="0.25">
      <c r="A4" s="17" t="s">
        <v>19</v>
      </c>
      <c r="B4" s="14">
        <v>0</v>
      </c>
      <c r="C4" s="14">
        <v>0</v>
      </c>
      <c r="D4" s="14">
        <v>2</v>
      </c>
      <c r="E4" s="14">
        <v>2</v>
      </c>
      <c r="F4" s="16">
        <v>2</v>
      </c>
      <c r="G4" s="14">
        <v>2</v>
      </c>
      <c r="H4" s="14">
        <v>2</v>
      </c>
      <c r="I4" s="16">
        <v>2</v>
      </c>
      <c r="J4" s="14">
        <v>63</v>
      </c>
      <c r="K4" s="14">
        <v>39</v>
      </c>
      <c r="L4" s="14">
        <v>41</v>
      </c>
      <c r="M4" s="16">
        <v>40</v>
      </c>
    </row>
    <row r="5" spans="1:13" ht="18" x14ac:dyDescent="0.25">
      <c r="A5" s="18" t="s">
        <v>20</v>
      </c>
      <c r="B5" s="16">
        <v>365</v>
      </c>
      <c r="C5" s="14">
        <v>318</v>
      </c>
      <c r="D5" s="16">
        <v>638</v>
      </c>
      <c r="E5" s="14">
        <v>722</v>
      </c>
      <c r="F5" s="14">
        <v>840</v>
      </c>
      <c r="G5" s="4" t="s">
        <v>21</v>
      </c>
      <c r="H5" s="16">
        <v>926</v>
      </c>
      <c r="I5" s="19">
        <v>1.0069999999999999</v>
      </c>
      <c r="J5" s="14">
        <v>810</v>
      </c>
      <c r="K5" s="14">
        <v>997</v>
      </c>
      <c r="L5" s="14">
        <v>752</v>
      </c>
      <c r="M5" s="16">
        <v>593</v>
      </c>
    </row>
    <row r="6" spans="1:13" ht="22.5" x14ac:dyDescent="0.25">
      <c r="A6" s="5" t="s">
        <v>22</v>
      </c>
      <c r="B6" s="20">
        <v>2060</v>
      </c>
      <c r="C6" s="20">
        <v>977</v>
      </c>
      <c r="D6" s="20">
        <v>2614</v>
      </c>
      <c r="E6" s="20">
        <v>2888</v>
      </c>
      <c r="F6" s="20">
        <v>3261</v>
      </c>
      <c r="G6" s="20">
        <v>3690</v>
      </c>
      <c r="H6" s="20">
        <v>3940</v>
      </c>
      <c r="I6" s="20">
        <v>4405</v>
      </c>
      <c r="J6" s="20">
        <v>3266</v>
      </c>
      <c r="K6" s="20">
        <v>3901</v>
      </c>
      <c r="L6" s="20">
        <v>4001</v>
      </c>
      <c r="M6" s="20">
        <v>4229</v>
      </c>
    </row>
    <row r="7" spans="1:13" x14ac:dyDescent="0.25">
      <c r="A7" s="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22.5" x14ac:dyDescent="0.25">
      <c r="A8" s="7" t="s">
        <v>23</v>
      </c>
      <c r="B8" s="16">
        <v>26</v>
      </c>
      <c r="C8" s="14">
        <v>20</v>
      </c>
      <c r="D8" s="16">
        <v>944</v>
      </c>
      <c r="E8" s="16">
        <v>925</v>
      </c>
      <c r="F8" s="14">
        <v>902</v>
      </c>
      <c r="G8" s="4" t="s">
        <v>24</v>
      </c>
      <c r="H8" s="16">
        <v>886</v>
      </c>
      <c r="I8" s="14">
        <v>973</v>
      </c>
      <c r="J8" s="14">
        <v>894</v>
      </c>
      <c r="K8" s="14">
        <v>869</v>
      </c>
      <c r="L8" s="14">
        <v>749</v>
      </c>
      <c r="M8" s="14">
        <v>713</v>
      </c>
    </row>
    <row r="9" spans="1:13" x14ac:dyDescent="0.25">
      <c r="A9" s="6" t="s">
        <v>25</v>
      </c>
      <c r="B9" s="14">
        <v>0</v>
      </c>
      <c r="C9" s="14">
        <v>3</v>
      </c>
      <c r="D9" s="13">
        <v>13</v>
      </c>
      <c r="E9" s="14">
        <v>3</v>
      </c>
      <c r="F9" s="21">
        <v>15</v>
      </c>
      <c r="G9" s="22"/>
      <c r="H9" s="14">
        <v>0</v>
      </c>
      <c r="I9" s="22"/>
      <c r="J9" s="14">
        <v>3</v>
      </c>
      <c r="K9" s="22"/>
      <c r="L9" s="14">
        <v>8</v>
      </c>
      <c r="M9" s="14">
        <v>0</v>
      </c>
    </row>
    <row r="10" spans="1:13" ht="22.5" x14ac:dyDescent="0.25">
      <c r="A10" s="5" t="s">
        <v>26</v>
      </c>
      <c r="B10" s="16">
        <v>46</v>
      </c>
      <c r="C10" s="14">
        <v>44</v>
      </c>
      <c r="D10" s="14">
        <v>43</v>
      </c>
      <c r="E10" s="16">
        <v>37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6">
        <v>0</v>
      </c>
      <c r="L10" s="14">
        <v>0</v>
      </c>
      <c r="M10" s="14">
        <v>0</v>
      </c>
    </row>
    <row r="11" spans="1:13" ht="18" x14ac:dyDescent="0.25">
      <c r="A11" s="7" t="s">
        <v>27</v>
      </c>
      <c r="B11" s="13">
        <v>1.988</v>
      </c>
      <c r="C11" s="14">
        <v>909</v>
      </c>
      <c r="D11" s="15">
        <v>1.6140000000000001</v>
      </c>
      <c r="E11" s="13">
        <v>1.923</v>
      </c>
      <c r="F11" s="16">
        <v>2.343</v>
      </c>
      <c r="G11" s="14">
        <v>2.7389999999999999</v>
      </c>
      <c r="H11" s="14">
        <v>3.0539999999999998</v>
      </c>
      <c r="I11" s="16">
        <v>3.4319999999999999</v>
      </c>
      <c r="J11" s="16">
        <v>2.3690000000000002</v>
      </c>
      <c r="K11" s="16">
        <v>3.03</v>
      </c>
      <c r="L11" s="14">
        <v>3.2440000000000002</v>
      </c>
      <c r="M11" s="4" t="s">
        <v>28</v>
      </c>
    </row>
    <row r="12" spans="1:13" ht="22.5" x14ac:dyDescent="0.25">
      <c r="A12" s="5" t="s">
        <v>29</v>
      </c>
      <c r="B12" s="20">
        <v>2060</v>
      </c>
      <c r="C12" s="20">
        <v>977</v>
      </c>
      <c r="D12" s="20">
        <v>2614</v>
      </c>
      <c r="E12" s="20">
        <v>2888</v>
      </c>
      <c r="F12" s="20">
        <v>3261</v>
      </c>
      <c r="G12" s="20">
        <v>3690</v>
      </c>
      <c r="H12" s="20">
        <v>3940</v>
      </c>
      <c r="I12" s="20">
        <v>4405</v>
      </c>
      <c r="J12" s="20">
        <v>3266</v>
      </c>
      <c r="K12" s="20">
        <v>3901</v>
      </c>
      <c r="L12" s="20">
        <v>4001</v>
      </c>
      <c r="M12" s="20">
        <v>4229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0EB8-94CA-4C44-8916-D372447D2BF4}">
  <dimension ref="A1:M17"/>
  <sheetViews>
    <sheetView tabSelected="1" workbookViewId="0">
      <selection sqref="A1:M1"/>
    </sheetView>
  </sheetViews>
  <sheetFormatPr defaultRowHeight="15" x14ac:dyDescent="0.25"/>
  <cols>
    <col min="1" max="1" width="17.140625" style="1" bestFit="1" customWidth="1"/>
    <col min="2" max="2" width="8.42578125" style="1" bestFit="1" customWidth="1"/>
    <col min="3" max="16384" width="9.140625" style="1"/>
  </cols>
  <sheetData>
    <row r="1" spans="1:13" x14ac:dyDescent="0.25">
      <c r="A1" s="23" t="s">
        <v>41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A2" s="25" t="s">
        <v>30</v>
      </c>
      <c r="B2" s="26">
        <v>41334</v>
      </c>
      <c r="C2" s="26">
        <v>41699</v>
      </c>
      <c r="D2" s="26">
        <v>42064</v>
      </c>
      <c r="E2" s="26">
        <v>42430</v>
      </c>
      <c r="F2" s="26">
        <v>42795</v>
      </c>
      <c r="G2" s="26">
        <v>43160</v>
      </c>
      <c r="H2" s="26">
        <v>43525</v>
      </c>
      <c r="I2" s="26">
        <v>43891</v>
      </c>
      <c r="J2" s="26">
        <v>44256</v>
      </c>
      <c r="K2" s="26">
        <v>44621</v>
      </c>
      <c r="L2" s="26">
        <v>44986</v>
      </c>
      <c r="M2" s="26">
        <v>45352</v>
      </c>
    </row>
    <row r="3" spans="1:13" x14ac:dyDescent="0.25">
      <c r="A3" s="27" t="s">
        <v>31</v>
      </c>
      <c r="B3" s="28">
        <v>1049</v>
      </c>
      <c r="C3" s="28">
        <v>1112</v>
      </c>
      <c r="D3" s="28">
        <v>1.853</v>
      </c>
      <c r="E3" s="28">
        <v>2012</v>
      </c>
      <c r="F3" s="28">
        <v>1966</v>
      </c>
      <c r="G3" s="28">
        <v>1969</v>
      </c>
      <c r="H3" s="28">
        <v>2082</v>
      </c>
      <c r="I3" s="28">
        <v>2152</v>
      </c>
      <c r="J3" s="28">
        <v>2239</v>
      </c>
      <c r="K3" s="28">
        <v>2611</v>
      </c>
      <c r="L3" s="28">
        <v>2425</v>
      </c>
      <c r="M3" s="28">
        <v>2193</v>
      </c>
    </row>
    <row r="4" spans="1:13" x14ac:dyDescent="0.25">
      <c r="A4" s="29" t="s">
        <v>32</v>
      </c>
      <c r="B4" s="28">
        <v>503</v>
      </c>
      <c r="C4" s="28">
        <v>221</v>
      </c>
      <c r="D4" s="28">
        <v>70</v>
      </c>
      <c r="E4" s="28">
        <v>305</v>
      </c>
      <c r="F4" s="28">
        <v>337</v>
      </c>
      <c r="G4" s="28">
        <v>360</v>
      </c>
      <c r="H4" s="28">
        <v>429</v>
      </c>
      <c r="I4" s="28">
        <v>509</v>
      </c>
      <c r="J4" s="28">
        <v>498</v>
      </c>
      <c r="K4" s="28">
        <v>613</v>
      </c>
      <c r="L4" s="28">
        <v>624</v>
      </c>
      <c r="M4" s="28">
        <v>551</v>
      </c>
    </row>
    <row r="5" spans="1:13" x14ac:dyDescent="0.25">
      <c r="A5" s="25" t="s">
        <v>33</v>
      </c>
      <c r="B5" s="25">
        <f>B4/B3</f>
        <v>0.47950428979980936</v>
      </c>
      <c r="C5" s="25">
        <f t="shared" ref="C5:M5" si="0">C4/C3</f>
        <v>0.19874100719424462</v>
      </c>
      <c r="D5" s="25">
        <f t="shared" si="0"/>
        <v>37.776578521316786</v>
      </c>
      <c r="E5" s="25">
        <f t="shared" si="0"/>
        <v>0.15159045725646123</v>
      </c>
      <c r="F5" s="25">
        <f t="shared" si="0"/>
        <v>0.17141403865717192</v>
      </c>
      <c r="G5" s="25">
        <f t="shared" si="0"/>
        <v>0.18283392585068561</v>
      </c>
      <c r="H5" s="25">
        <f t="shared" si="0"/>
        <v>0.20605187319884727</v>
      </c>
      <c r="I5" s="25">
        <f t="shared" si="0"/>
        <v>0.23652416356877323</v>
      </c>
      <c r="J5" s="25">
        <f t="shared" si="0"/>
        <v>0.22242072353729345</v>
      </c>
      <c r="K5" s="25">
        <f t="shared" si="0"/>
        <v>0.23477594791267714</v>
      </c>
      <c r="L5" s="25">
        <f t="shared" si="0"/>
        <v>0.25731958762886598</v>
      </c>
      <c r="M5" s="25">
        <f t="shared" si="0"/>
        <v>0.25125398996808024</v>
      </c>
    </row>
    <row r="6" spans="1:1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29" t="s">
        <v>34</v>
      </c>
      <c r="B7" s="30">
        <v>2060</v>
      </c>
      <c r="C7" s="30">
        <v>977</v>
      </c>
      <c r="D7" s="30">
        <v>2614</v>
      </c>
      <c r="E7" s="30">
        <v>2888</v>
      </c>
      <c r="F7" s="30">
        <v>3261</v>
      </c>
      <c r="G7" s="30">
        <v>3690</v>
      </c>
      <c r="H7" s="30">
        <v>3940</v>
      </c>
      <c r="I7" s="30">
        <v>4405</v>
      </c>
      <c r="J7" s="30">
        <v>3266</v>
      </c>
      <c r="K7" s="30">
        <v>3901</v>
      </c>
      <c r="L7" s="30">
        <v>4001</v>
      </c>
      <c r="M7" s="30">
        <v>4229</v>
      </c>
    </row>
    <row r="8" spans="1:13" x14ac:dyDescent="0.25">
      <c r="A8" s="25" t="s">
        <v>35</v>
      </c>
      <c r="B8" s="25">
        <f>B3/B7</f>
        <v>0.50922330097087376</v>
      </c>
      <c r="C8" s="25">
        <f t="shared" ref="C8:M8" si="1">C3/C7</f>
        <v>1.1381780962128967</v>
      </c>
      <c r="D8" s="25">
        <f t="shared" si="1"/>
        <v>7.0887528691660287E-4</v>
      </c>
      <c r="E8" s="25">
        <f t="shared" si="1"/>
        <v>0.69667590027700832</v>
      </c>
      <c r="F8" s="25">
        <f t="shared" si="1"/>
        <v>0.60288255136461211</v>
      </c>
      <c r="G8" s="25">
        <f t="shared" si="1"/>
        <v>0.53360433604336044</v>
      </c>
      <c r="H8" s="25">
        <f t="shared" si="1"/>
        <v>0.52842639593908625</v>
      </c>
      <c r="I8" s="25">
        <f t="shared" si="1"/>
        <v>0.48853575482406358</v>
      </c>
      <c r="J8" s="25">
        <f t="shared" si="1"/>
        <v>0.68554807103490512</v>
      </c>
      <c r="K8" s="25">
        <f t="shared" si="1"/>
        <v>0.66931556011279159</v>
      </c>
      <c r="L8" s="25">
        <f t="shared" si="1"/>
        <v>0.60609847538115469</v>
      </c>
      <c r="M8" s="25">
        <f t="shared" si="1"/>
        <v>0.51856230787420199</v>
      </c>
    </row>
    <row r="9" spans="1:1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x14ac:dyDescent="0.25">
      <c r="A10" s="27" t="s">
        <v>36</v>
      </c>
      <c r="B10" s="28">
        <v>30</v>
      </c>
      <c r="C10" s="28">
        <v>30</v>
      </c>
      <c r="D10" s="28">
        <v>46</v>
      </c>
      <c r="E10" s="28">
        <v>46</v>
      </c>
      <c r="F10" s="28">
        <v>46</v>
      </c>
      <c r="G10" s="28">
        <v>46</v>
      </c>
      <c r="H10" s="28">
        <v>46</v>
      </c>
      <c r="I10" s="28">
        <v>46</v>
      </c>
      <c r="J10" s="28">
        <v>46</v>
      </c>
      <c r="K10" s="28">
        <v>46</v>
      </c>
      <c r="L10" s="28">
        <v>46</v>
      </c>
      <c r="M10" s="28">
        <v>46</v>
      </c>
    </row>
    <row r="11" spans="1:13" x14ac:dyDescent="0.25">
      <c r="A11" s="29" t="s">
        <v>37</v>
      </c>
      <c r="B11" s="28">
        <v>1665</v>
      </c>
      <c r="C11" s="28">
        <v>629</v>
      </c>
      <c r="D11" s="28">
        <v>1927</v>
      </c>
      <c r="E11" s="28">
        <v>2118</v>
      </c>
      <c r="F11" s="28">
        <v>2373</v>
      </c>
      <c r="G11" s="28">
        <v>2637</v>
      </c>
      <c r="H11" s="28">
        <v>2966</v>
      </c>
      <c r="I11" s="28">
        <v>3350</v>
      </c>
      <c r="J11" s="28">
        <v>2347</v>
      </c>
      <c r="K11" s="28">
        <v>2819</v>
      </c>
      <c r="L11" s="28">
        <v>3162</v>
      </c>
      <c r="M11" s="28">
        <v>3550</v>
      </c>
    </row>
    <row r="12" spans="1:13" x14ac:dyDescent="0.25">
      <c r="A12" s="25" t="s">
        <v>38</v>
      </c>
      <c r="B12" s="31">
        <f>B10+B11</f>
        <v>1695</v>
      </c>
      <c r="C12" s="31">
        <f t="shared" ref="C12:M12" si="2">C10+C11</f>
        <v>659</v>
      </c>
      <c r="D12" s="31">
        <f t="shared" si="2"/>
        <v>1973</v>
      </c>
      <c r="E12" s="31">
        <f t="shared" si="2"/>
        <v>2164</v>
      </c>
      <c r="F12" s="31">
        <f t="shared" si="2"/>
        <v>2419</v>
      </c>
      <c r="G12" s="31">
        <f t="shared" si="2"/>
        <v>2683</v>
      </c>
      <c r="H12" s="31">
        <f t="shared" si="2"/>
        <v>3012</v>
      </c>
      <c r="I12" s="31">
        <f t="shared" si="2"/>
        <v>3396</v>
      </c>
      <c r="J12" s="31">
        <f t="shared" si="2"/>
        <v>2393</v>
      </c>
      <c r="K12" s="31">
        <f t="shared" si="2"/>
        <v>2865</v>
      </c>
      <c r="L12" s="31">
        <f t="shared" si="2"/>
        <v>3208</v>
      </c>
      <c r="M12" s="31">
        <f t="shared" si="2"/>
        <v>3596</v>
      </c>
    </row>
    <row r="13" spans="1:13" x14ac:dyDescent="0.25">
      <c r="A13" s="25" t="s">
        <v>39</v>
      </c>
      <c r="B13" s="25">
        <f>B7/B12</f>
        <v>1.2153392330383481</v>
      </c>
      <c r="C13" s="25">
        <f t="shared" ref="C13:M13" si="3">C7/C12</f>
        <v>1.4825493171471926</v>
      </c>
      <c r="D13" s="25">
        <f t="shared" si="3"/>
        <v>1.324885960466295</v>
      </c>
      <c r="E13" s="25">
        <f t="shared" si="3"/>
        <v>1.3345656192236599</v>
      </c>
      <c r="F13" s="25">
        <f t="shared" si="3"/>
        <v>1.3480777180653163</v>
      </c>
      <c r="G13" s="25">
        <f t="shared" si="3"/>
        <v>1.3753261274692508</v>
      </c>
      <c r="H13" s="25">
        <f t="shared" si="3"/>
        <v>1.3081009296148738</v>
      </c>
      <c r="I13" s="25">
        <f t="shared" si="3"/>
        <v>1.2971142520612484</v>
      </c>
      <c r="J13" s="25">
        <f t="shared" si="3"/>
        <v>1.3648140409527789</v>
      </c>
      <c r="K13" s="25">
        <f t="shared" si="3"/>
        <v>1.3616055846422339</v>
      </c>
      <c r="L13" s="25">
        <f t="shared" si="3"/>
        <v>1.2471945137157108</v>
      </c>
      <c r="M13" s="25">
        <f t="shared" si="3"/>
        <v>1.1760289210233592</v>
      </c>
    </row>
    <row r="14" spans="1:13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x14ac:dyDescent="0.25">
      <c r="A15" s="25" t="s">
        <v>40</v>
      </c>
      <c r="B15" s="25">
        <f>B5*B8*B13</f>
        <v>0.29675516224188792</v>
      </c>
      <c r="C15" s="25">
        <f t="shared" ref="C15:M15" si="4">C5*C8*C13</f>
        <v>0.33535660091047043</v>
      </c>
      <c r="D15" s="25">
        <f t="shared" si="4"/>
        <v>3.5478966041561075E-2</v>
      </c>
      <c r="E15" s="25">
        <f t="shared" si="4"/>
        <v>0.14094269870609979</v>
      </c>
      <c r="F15" s="25">
        <f t="shared" si="4"/>
        <v>0.13931376601901613</v>
      </c>
      <c r="G15" s="25">
        <f t="shared" si="4"/>
        <v>0.13417815877748787</v>
      </c>
      <c r="H15" s="25">
        <f t="shared" si="4"/>
        <v>0.14243027888446214</v>
      </c>
      <c r="I15" s="25">
        <f t="shared" si="4"/>
        <v>0.14988221436984689</v>
      </c>
      <c r="J15" s="25">
        <f t="shared" si="4"/>
        <v>0.20810697868783956</v>
      </c>
      <c r="K15" s="25">
        <f t="shared" si="4"/>
        <v>0.21396160558464225</v>
      </c>
      <c r="L15" s="25">
        <f t="shared" si="4"/>
        <v>0.19451371571072321</v>
      </c>
      <c r="M15" s="25">
        <f t="shared" si="4"/>
        <v>0.15322580645161291</v>
      </c>
    </row>
    <row r="17" spans="1:12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</sheetData>
  <mergeCells count="1">
    <mergeCell ref="A1:M1"/>
  </mergeCells>
  <conditionalFormatting sqref="B15:M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2025-04-02T05:56:00Z</dcterms:created>
  <dcterms:modified xsi:type="dcterms:W3CDTF">2025-04-02T05:57:40Z</dcterms:modified>
</cp:coreProperties>
</file>