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neenus/Downloads/Converter/"/>
    </mc:Choice>
  </mc:AlternateContent>
  <xr:revisionPtr revIDLastSave="0" documentId="13_ncr:1_{201FB2A3-724B-294F-82C5-71BF7F90453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Invoice" sheetId="1" r:id="rId1"/>
    <sheet name="Lists" sheetId="2" r:id="rId2"/>
  </sheets>
  <definedNames>
    <definedName name="company_name">Invoice!$B$1</definedName>
    <definedName name="RowTitleRegion1..C7">#REF!</definedName>
    <definedName name="RowTitleRegion2..G5">#REF!</definedName>
    <definedName name="RowTitleRegion3..G26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H1qGzCLo7auXp6fco97n9oKmwyA=="/>
    </ext>
  </extLst>
</workbook>
</file>

<file path=xl/calcChain.xml><?xml version="1.0" encoding="utf-8"?>
<calcChain xmlns="http://schemas.openxmlformats.org/spreadsheetml/2006/main">
  <c r="M40" i="1" l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M13" i="1"/>
  <c r="M41" i="1" s="1"/>
  <c r="M43" i="1" l="1"/>
  <c r="M46" i="1" s="1"/>
</calcChain>
</file>

<file path=xl/sharedStrings.xml><?xml version="1.0" encoding="utf-8"?>
<sst xmlns="http://schemas.openxmlformats.org/spreadsheetml/2006/main" count="91" uniqueCount="62">
  <si>
    <t>Taylor Arnold</t>
  </si>
  <si>
    <t>38 Elm St. Unit 3309</t>
  </si>
  <si>
    <t>Toronto, Ontario, M5G 2K5</t>
  </si>
  <si>
    <t>Phone Number: 514-554=0029</t>
  </si>
  <si>
    <t>Email: taylorarnold134@gmail.com</t>
  </si>
  <si>
    <t xml:space="preserve">To: 
Denise Harding 
Evoke Learning York Region Corp.
458 Donald Court
Newmarket, ON 
L3X 2L9 </t>
  </si>
  <si>
    <t>Invoice Number:</t>
  </si>
  <si>
    <t>Invoice Date:</t>
  </si>
  <si>
    <t>#</t>
  </si>
  <si>
    <t>Student (First Name, Last Name)</t>
  </si>
  <si>
    <t>Parent (First Name, Last Name)</t>
  </si>
  <si>
    <t>Client Type</t>
  </si>
  <si>
    <t>Services</t>
  </si>
  <si>
    <t>Regular Session Dates</t>
  </si>
  <si>
    <t>Make-up Session Dates</t>
  </si>
  <si>
    <t>Remaining Make-up Session Hours/Minutes</t>
  </si>
  <si>
    <t>Length of Sessions</t>
  </si>
  <si>
    <t>Hours</t>
  </si>
  <si>
    <t>Your Rate</t>
  </si>
  <si>
    <t>Price</t>
  </si>
  <si>
    <t>Name of other tutor if client is shared</t>
  </si>
  <si>
    <t>Callie Torrance</t>
  </si>
  <si>
    <t>Shona Torrance</t>
  </si>
  <si>
    <t>Elementary</t>
  </si>
  <si>
    <t>Reading Remediation</t>
  </si>
  <si>
    <t>30 Minutes</t>
  </si>
  <si>
    <t>Anika Merrick</t>
  </si>
  <si>
    <t>Renee Merrick</t>
  </si>
  <si>
    <t>March 1, 2, 3, 4, 7, 8, 9, 10, 11, 14, 15, 16, 17, 18, 21, 22, 23, 24, 25, 28, 29, 30, 31</t>
  </si>
  <si>
    <t>Finleigh Forrest</t>
  </si>
  <si>
    <t>Erin Forrest</t>
  </si>
  <si>
    <t>Sadie Taylor</t>
  </si>
  <si>
    <t>Liane Harrison</t>
  </si>
  <si>
    <t>Ethan Hunt</t>
  </si>
  <si>
    <t>Andrew Hunt</t>
  </si>
  <si>
    <t>Stephanie Gulas</t>
  </si>
  <si>
    <t>Dana Gulas</t>
  </si>
  <si>
    <t>High School</t>
  </si>
  <si>
    <t>Preston Lindsay</t>
  </si>
  <si>
    <t>Jasmine Lindsay</t>
  </si>
  <si>
    <t>March 2, 3, 4, 6, 7, 9, 10, 11, 13, 14, 16, 17, 18, 20, 21, 23, 24, 25, 27, 28, 30, 31</t>
  </si>
  <si>
    <t>Total</t>
  </si>
  <si>
    <t>Services List</t>
  </si>
  <si>
    <t>Session Lengths</t>
  </si>
  <si>
    <t>Parent Coaching</t>
  </si>
  <si>
    <t>Financial Literacy</t>
  </si>
  <si>
    <t>45 Minutes</t>
  </si>
  <si>
    <t>Academic Strategist</t>
  </si>
  <si>
    <t>60 Minutes</t>
  </si>
  <si>
    <t>ADHD Coaching</t>
  </si>
  <si>
    <t>90 Minutes</t>
  </si>
  <si>
    <t>Academic Coaching</t>
  </si>
  <si>
    <t>Math Remediation</t>
  </si>
  <si>
    <t>Consulting</t>
  </si>
  <si>
    <t>Intake session</t>
  </si>
  <si>
    <t>Math Diagnostic</t>
  </si>
  <si>
    <t>Reading Assessment</t>
  </si>
  <si>
    <t>Postsecondary Planning</t>
  </si>
  <si>
    <t>Transition to Postsecondary</t>
  </si>
  <si>
    <t>Tutoring</t>
  </si>
  <si>
    <t>March 2, 4, 7, 9, 11, 14, 16, 18, 21, 23, 25, 28 and 30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</si>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</sst>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[&lt;=9999999]###\-####;\(###\)\ ###\-####"/>
    <numFmt numFmtId="165" formatCode="mmmm\ d\,\ yyyy"/>
    <numFmt numFmtId="166" formatCode="00000"/>
  </numFmts>
  <fonts count="19" x14ac:knownFonts="1">
    <font>
      <sz val="11"/>
      <color rgb="FF0F5666"/>
      <name val="Arial"/>
    </font>
    <font>
      <sz val="11"/>
      <color rgb="FF0F5666"/>
      <name val="Calibri"/>
    </font>
    <font>
      <b/>
      <sz val="25"/>
      <color rgb="FFFFFFFF"/>
      <name val="Calibri"/>
    </font>
    <font>
      <sz val="11"/>
      <name val="Arial"/>
    </font>
    <font>
      <b/>
      <sz val="25"/>
      <color theme="0"/>
      <name val="Calibri"/>
    </font>
    <font>
      <b/>
      <sz val="25"/>
      <color theme="0"/>
      <name val="Arial"/>
    </font>
    <font>
      <sz val="11"/>
      <color rgb="FF062229"/>
      <name val="Calibri"/>
    </font>
    <font>
      <sz val="11"/>
      <color theme="1"/>
      <name val="Arial"/>
    </font>
    <font>
      <u/>
      <sz val="11"/>
      <color rgb="FF062229"/>
      <name val="Arial"/>
    </font>
    <font>
      <sz val="12"/>
      <color rgb="FF16515F"/>
      <name val="Calibri"/>
    </font>
    <font>
      <sz val="11"/>
      <color rgb="FF16515F"/>
      <name val="Calibri"/>
    </font>
    <font>
      <sz val="10"/>
      <color theme="1"/>
      <name val="Calibri"/>
    </font>
    <font>
      <sz val="9"/>
      <color theme="1"/>
      <name val="Calibri"/>
    </font>
    <font>
      <sz val="11"/>
      <color rgb="FFFF0000"/>
      <name val="Calibri"/>
    </font>
    <font>
      <sz val="14"/>
      <color rgb="FF21798F"/>
      <name val="Calibri"/>
    </font>
    <font>
      <sz val="11"/>
      <color theme="1"/>
      <name val="Calibri"/>
    </font>
    <font>
      <sz val="11"/>
      <color rgb="FFFF0000"/>
      <name val="Arial"/>
    </font>
    <font>
      <sz val="11"/>
      <color rgb="FF464646"/>
      <name val="Calibri"/>
    </font>
    <font>
      <b/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1798F"/>
        <bgColor rgb="FF21798F"/>
      </patternFill>
    </fill>
    <fill>
      <patternFill patternType="solid">
        <fgColor theme="4"/>
        <bgColor theme="4"/>
      </patternFill>
    </fill>
    <fill>
      <patternFill patternType="solid">
        <fgColor rgb="FF79CBDF"/>
        <bgColor rgb="FF79CBDF"/>
      </patternFill>
    </fill>
    <fill>
      <patternFill patternType="solid">
        <fgColor rgb="FFD2EDF4"/>
        <bgColor rgb="FFD2EDF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A6DCEA"/>
      </bottom>
      <diagonal/>
    </border>
    <border>
      <left/>
      <right/>
      <top/>
      <bottom style="thick">
        <color rgb="FFA6DCEA"/>
      </bottom>
      <diagonal/>
    </border>
    <border>
      <left/>
      <right/>
      <top/>
      <bottom style="thick">
        <color rgb="FFA6DCEA"/>
      </bottom>
      <diagonal/>
    </border>
    <border>
      <left/>
      <right/>
      <top/>
      <bottom style="thick">
        <color rgb="FFA6DCEA"/>
      </bottom>
      <diagonal/>
    </border>
    <border>
      <left/>
      <right/>
      <top style="thick">
        <color rgb="FFA6DCEA"/>
      </top>
      <bottom/>
      <diagonal/>
    </border>
    <border>
      <left/>
      <right/>
      <top style="thick">
        <color rgb="FFA6DCEA"/>
      </top>
      <bottom/>
      <diagonal/>
    </border>
    <border>
      <left/>
      <right/>
      <top style="thick">
        <color rgb="FFDEF5FA"/>
      </top>
      <bottom/>
      <diagonal/>
    </border>
    <border>
      <left/>
      <right/>
      <top style="thick">
        <color rgb="FFDEF5FA"/>
      </top>
      <bottom/>
      <diagonal/>
    </border>
    <border>
      <left/>
      <right/>
      <top style="thick">
        <color rgb="FFDEF5FA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/>
      <diagonal/>
    </border>
    <border>
      <left/>
      <right style="thin">
        <color rgb="FF1FADCC"/>
      </right>
      <top/>
      <bottom/>
      <diagonal/>
    </border>
    <border>
      <left/>
      <right style="thin">
        <color theme="4"/>
      </right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6" fillId="5" borderId="1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10" fillId="0" borderId="0" xfId="0" applyNumberFormat="1" applyFont="1" applyAlignment="1">
      <alignment horizontal="left" vertical="center"/>
    </xf>
    <xf numFmtId="2" fontId="1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 wrapText="1"/>
    </xf>
    <xf numFmtId="0" fontId="11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165" fontId="0" fillId="0" borderId="0" xfId="0" applyNumberFormat="1" applyAlignment="1">
      <alignment horizontal="left" vertical="center"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9" fillId="0" borderId="13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166" fontId="14" fillId="0" borderId="15" xfId="0" applyNumberFormat="1" applyFont="1" applyBorder="1" applyAlignment="1">
      <alignment horizontal="center" vertical="center"/>
    </xf>
    <xf numFmtId="44" fontId="14" fillId="0" borderId="15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/>
    </xf>
    <xf numFmtId="44" fontId="1" fillId="0" borderId="0" xfId="0" applyNumberFormat="1" applyFont="1" applyAlignment="1">
      <alignment horizontal="center" vertical="center"/>
    </xf>
    <xf numFmtId="44" fontId="1" fillId="0" borderId="0" xfId="0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44" fontId="17" fillId="0" borderId="17" xfId="0" applyNumberFormat="1" applyFont="1" applyBorder="1" applyAlignment="1">
      <alignment horizontal="right" vertical="center"/>
    </xf>
    <xf numFmtId="10" fontId="17" fillId="0" borderId="17" xfId="0" applyNumberFormat="1" applyFont="1" applyBorder="1" applyAlignment="1">
      <alignment horizontal="right" vertical="center"/>
    </xf>
    <xf numFmtId="44" fontId="17" fillId="5" borderId="17" xfId="0" applyNumberFormat="1" applyFont="1" applyFill="1" applyBorder="1" applyAlignment="1">
      <alignment horizontal="right" vertical="center"/>
    </xf>
    <xf numFmtId="0" fontId="18" fillId="0" borderId="21" xfId="0" applyFont="1" applyBorder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164" fontId="6" fillId="5" borderId="11" xfId="0" applyNumberFormat="1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6" fillId="6" borderId="11" xfId="0" applyFont="1" applyFill="1" applyBorder="1" applyAlignment="1">
      <alignment horizontal="left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10" fillId="6" borderId="11" xfId="0" applyFont="1" applyFill="1" applyBorder="1" applyAlignment="1">
      <alignment horizontal="left" vertical="top" wrapText="1"/>
    </xf>
    <xf numFmtId="0" fontId="3" fillId="0" borderId="20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6" fillId="4" borderId="6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64" fontId="6" fillId="5" borderId="8" xfId="0" applyNumberFormat="1" applyFont="1" applyFill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8" fillId="4" borderId="11" xfId="0" quotePrefix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top" wrapText="1"/>
    </xf>
  </cellXfs>
  <cellStyles count="1">
    <cellStyle name="Normal" xfId="0" builtinId="0"/>
  </cellStyles>
  <dxfs count="6">
    <dxf>
      <fill>
        <patternFill patternType="solid">
          <fgColor rgb="FF79CBDF"/>
          <bgColor rgb="FF79CBDF"/>
        </patternFill>
      </fill>
    </dxf>
    <dxf>
      <fill>
        <patternFill patternType="solid">
          <fgColor rgb="FFA6DCEA"/>
          <bgColor rgb="FFA6DCEA"/>
        </patternFill>
      </fill>
    </dxf>
    <dxf>
      <fill>
        <patternFill patternType="none"/>
      </fill>
    </dxf>
    <dxf>
      <fill>
        <patternFill patternType="solid">
          <fgColor rgb="FFD2EDF4"/>
          <bgColor rgb="FFD2EDF4"/>
        </patternFill>
      </fill>
    </dxf>
    <dxf>
      <fill>
        <patternFill patternType="none"/>
      </fill>
    </dxf>
    <dxf>
      <fill>
        <patternFill patternType="none"/>
      </fill>
    </dxf>
  </dxfs>
  <tableStyles count="1">
    <tableStyle name="Invoice-style" pivot="0" count="4" xr9:uid="{00000000-0011-0000-FFFF-FFFF00000000}">
      <tableStyleElement type="headerRow" dxfId="5"/>
      <tableStyleElement type="total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2:N40">
  <tableColumns count="13">
    <tableColumn id="1" xr3:uid="{00000000-0010-0000-0000-000001000000}" name="#"/>
    <tableColumn id="2" xr3:uid="{00000000-0010-0000-0000-000002000000}" name="Student (First Name, Last Name)"/>
    <tableColumn id="3" xr3:uid="{00000000-0010-0000-0000-000003000000}" name="Parent (First Name, Last Name)"/>
    <tableColumn id="4" xr3:uid="{00000000-0010-0000-0000-000004000000}" name="Client Type"/>
    <tableColumn id="5" xr3:uid="{00000000-0010-0000-0000-000005000000}" name="Services"/>
    <tableColumn id="6" xr3:uid="{00000000-0010-0000-0000-000006000000}" name="Regular Session Dates"/>
    <tableColumn id="7" xr3:uid="{00000000-0010-0000-0000-000007000000}" name="Make-up Session Dates"/>
    <tableColumn id="8" xr3:uid="{00000000-0010-0000-0000-000008000000}" name="Remaining Make-up Session Hours/Minutes"/>
    <tableColumn id="9" xr3:uid="{00000000-0010-0000-0000-000009000000}" name="Length of Sessions"/>
    <tableColumn id="10" xr3:uid="{00000000-0010-0000-0000-00000A000000}" name="Hours"/>
    <tableColumn id="11" xr3:uid="{00000000-0010-0000-0000-00000B000000}" name="Your Rate"/>
    <tableColumn id="12" xr3:uid="{00000000-0010-0000-0000-00000C000000}" name="Price"/>
    <tableColumn id="13" xr3:uid="{00000000-0010-0000-0000-00000D000000}" name="Name of other tutor if client is shared"/>
  </tableColumns>
  <tableStyleInfo name="Invoi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FF8119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hannahward@live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16515F"/>
    <pageSetUpPr fitToPage="1"/>
  </sheetPr>
  <dimension ref="A1:N1000"/>
  <sheetViews>
    <sheetView showGridLines="0" tabSelected="1" workbookViewId="0">
      <selection activeCell="D11" sqref="D11"/>
    </sheetView>
  </sheetViews>
  <sheetFormatPr baseColWidth="10" defaultColWidth="12.6640625" defaultRowHeight="15" customHeight="1" x14ac:dyDescent="0.15"/>
  <cols>
    <col min="1" max="1" width="2.33203125" customWidth="1"/>
    <col min="2" max="2" width="11.6640625" customWidth="1"/>
    <col min="3" max="3" width="32.1640625" customWidth="1"/>
    <col min="4" max="4" width="31" customWidth="1"/>
    <col min="5" max="5" width="11.5" customWidth="1"/>
    <col min="6" max="6" width="31.6640625" customWidth="1"/>
    <col min="7" max="9" width="41" customWidth="1"/>
    <col min="10" max="10" width="31.6640625" customWidth="1"/>
    <col min="11" max="13" width="20.83203125" customWidth="1"/>
    <col min="14" max="14" width="37" customWidth="1"/>
  </cols>
  <sheetData>
    <row r="1" spans="1:14" ht="32.25" customHeight="1" x14ac:dyDescent="0.15">
      <c r="A1" s="1"/>
      <c r="B1" s="48" t="s">
        <v>0</v>
      </c>
      <c r="C1" s="49"/>
      <c r="D1" s="2"/>
      <c r="E1" s="2"/>
      <c r="F1" s="2"/>
      <c r="G1" s="2"/>
      <c r="H1" s="2"/>
      <c r="I1" s="2"/>
      <c r="J1" s="2"/>
      <c r="K1" s="2"/>
      <c r="L1" s="2"/>
      <c r="M1" s="3"/>
      <c r="N1" s="4"/>
    </row>
    <row r="2" spans="1:14" ht="17.25" customHeight="1" x14ac:dyDescent="0.15">
      <c r="B2" s="50" t="s">
        <v>1</v>
      </c>
      <c r="C2" s="51"/>
      <c r="D2" s="5"/>
      <c r="E2" s="5"/>
      <c r="F2" s="5"/>
      <c r="G2" s="5"/>
      <c r="H2" s="5"/>
      <c r="I2" s="5"/>
      <c r="J2" s="5"/>
      <c r="K2" s="52"/>
      <c r="L2" s="53"/>
      <c r="M2" s="6"/>
      <c r="N2" s="7"/>
    </row>
    <row r="3" spans="1:14" ht="13.5" customHeight="1" x14ac:dyDescent="0.15">
      <c r="B3" s="54" t="s">
        <v>2</v>
      </c>
      <c r="C3" s="40"/>
      <c r="D3" s="5"/>
      <c r="E3" s="5"/>
      <c r="F3" s="5"/>
      <c r="G3" s="5"/>
      <c r="H3" s="5"/>
      <c r="I3" s="5"/>
      <c r="J3" s="5"/>
      <c r="K3" s="39"/>
      <c r="L3" s="40"/>
      <c r="M3" s="8"/>
      <c r="N3" s="7"/>
    </row>
    <row r="4" spans="1:14" ht="13.5" customHeight="1" x14ac:dyDescent="0.15">
      <c r="B4" s="54" t="s">
        <v>3</v>
      </c>
      <c r="C4" s="40"/>
      <c r="D4" s="7"/>
      <c r="E4" s="7"/>
      <c r="F4" s="7"/>
      <c r="G4" s="7"/>
      <c r="H4" s="7"/>
      <c r="I4" s="7"/>
      <c r="J4" s="7"/>
      <c r="K4" s="9"/>
      <c r="L4" s="9"/>
      <c r="M4" s="7"/>
      <c r="N4" s="7"/>
    </row>
    <row r="5" spans="1:14" ht="13.5" customHeight="1" x14ac:dyDescent="0.15">
      <c r="B5" s="55" t="s">
        <v>4</v>
      </c>
      <c r="C5" s="40"/>
      <c r="D5" s="7"/>
      <c r="E5" s="7"/>
      <c r="F5" s="7"/>
      <c r="G5" s="7"/>
      <c r="H5" s="7"/>
      <c r="I5" s="7"/>
      <c r="J5" s="7"/>
      <c r="K5" s="9"/>
      <c r="L5" s="9"/>
      <c r="M5" s="7"/>
      <c r="N5" s="7"/>
    </row>
    <row r="6" spans="1:14" ht="30.75" customHeight="1" x14ac:dyDescent="0.15">
      <c r="B6" s="7"/>
      <c r="C6" s="7"/>
      <c r="D6" s="7"/>
      <c r="E6" s="7"/>
      <c r="F6" s="7"/>
      <c r="G6" s="7"/>
      <c r="H6" s="7"/>
      <c r="I6" s="7"/>
      <c r="J6" s="7"/>
      <c r="K6" s="9"/>
      <c r="L6" s="9"/>
      <c r="M6" s="7"/>
      <c r="N6" s="7"/>
    </row>
    <row r="7" spans="1:14" ht="15.75" customHeight="1" x14ac:dyDescent="0.2">
      <c r="B7" s="56" t="s">
        <v>5</v>
      </c>
      <c r="C7" s="42"/>
      <c r="D7" s="10"/>
      <c r="E7" s="10"/>
      <c r="F7" s="10"/>
      <c r="G7" s="10"/>
      <c r="H7" s="10"/>
      <c r="I7" s="10"/>
      <c r="J7" s="10"/>
      <c r="K7" s="11"/>
      <c r="L7" s="12" t="s">
        <v>6</v>
      </c>
      <c r="M7" s="13">
        <v>1</v>
      </c>
      <c r="N7" s="14"/>
    </row>
    <row r="8" spans="1:14" ht="19.5" customHeight="1" x14ac:dyDescent="0.2">
      <c r="B8" s="42"/>
      <c r="C8" s="42"/>
      <c r="K8" s="11"/>
      <c r="L8" s="15" t="s">
        <v>7</v>
      </c>
      <c r="M8" s="16">
        <v>44617</v>
      </c>
      <c r="N8" s="14"/>
    </row>
    <row r="9" spans="1:14" ht="19.5" customHeight="1" x14ac:dyDescent="0.2">
      <c r="B9" s="42"/>
      <c r="C9" s="42"/>
      <c r="K9" s="41"/>
      <c r="L9" s="42"/>
      <c r="M9" s="17"/>
      <c r="N9" s="14"/>
    </row>
    <row r="10" spans="1:14" ht="43.5" customHeight="1" x14ac:dyDescent="0.15">
      <c r="B10" s="42"/>
      <c r="C10" s="42"/>
      <c r="D10" s="10"/>
      <c r="E10" s="10"/>
      <c r="F10" s="10"/>
      <c r="G10" s="10"/>
      <c r="H10" s="10"/>
      <c r="I10" s="10"/>
      <c r="J10" s="10"/>
      <c r="K10" s="18"/>
      <c r="L10" s="10"/>
      <c r="M10" s="10"/>
      <c r="N10" s="19"/>
    </row>
    <row r="11" spans="1:14" ht="16" x14ac:dyDescent="0.15">
      <c r="B11" s="20"/>
      <c r="C11" s="20"/>
      <c r="D11" s="10"/>
      <c r="E11" s="10"/>
      <c r="F11" s="10"/>
      <c r="G11" s="10"/>
      <c r="H11" s="10"/>
      <c r="I11" s="10"/>
      <c r="J11" s="10"/>
      <c r="K11" s="18"/>
      <c r="L11" s="10"/>
      <c r="M11" s="10"/>
      <c r="N11" s="19"/>
    </row>
    <row r="12" spans="1:14" ht="33.75" customHeight="1" x14ac:dyDescent="0.15">
      <c r="B12" s="21" t="s">
        <v>8</v>
      </c>
      <c r="C12" s="22" t="s">
        <v>9</v>
      </c>
      <c r="D12" s="22" t="s">
        <v>10</v>
      </c>
      <c r="E12" s="22" t="s">
        <v>11</v>
      </c>
      <c r="F12" s="22" t="s">
        <v>12</v>
      </c>
      <c r="G12" s="22" t="s">
        <v>13</v>
      </c>
      <c r="H12" s="22" t="s">
        <v>14</v>
      </c>
      <c r="I12" s="22" t="s">
        <v>15</v>
      </c>
      <c r="J12" s="22" t="s">
        <v>16</v>
      </c>
      <c r="K12" s="23" t="s">
        <v>17</v>
      </c>
      <c r="L12" s="24" t="s">
        <v>18</v>
      </c>
      <c r="M12" s="24" t="s">
        <v>19</v>
      </c>
      <c r="N12" s="25" t="s">
        <v>20</v>
      </c>
    </row>
    <row r="13" spans="1:14" ht="34.5" customHeight="1" x14ac:dyDescent="0.15">
      <c r="A13" t="s">
        <v>61</v>
      </c>
      <c r="B13" s="10">
        <v>1</v>
      </c>
      <c r="C13" t="s">
        <v>21</v>
      </c>
      <c r="D13" t="s">
        <v>22</v>
      </c>
      <c r="E13" t="s">
        <v>23</v>
      </c>
      <c r="F13" t="s">
        <v>24</v>
      </c>
      <c r="G13" t="s">
        <v>60</v>
      </c>
      <c r="J13" t="s">
        <v>25</v>
      </c>
      <c r="K13" s="26">
        <v>6.5</v>
      </c>
      <c r="L13" s="27">
        <v>35</v>
      </c>
      <c r="M13" s="28">
        <f>SUM(Invoice!$K13*Invoice!$L13)</f>
        <v>227.5</v>
      </c>
      <c r="N13" s="29"/>
    </row>
    <row r="14" spans="1:14" ht="34.5" customHeight="1" x14ac:dyDescent="0.15">
      <c r="A14" t="s">
        <v>61</v>
      </c>
      <c r="B14" s="10">
        <f t="shared" ref="B14:B39" si="0">+B13+1</f>
        <v>2</v>
      </c>
      <c r="C14" t="s">
        <v>26</v>
      </c>
      <c r="D14" t="s">
        <v>27</v>
      </c>
      <c r="E14" t="s">
        <v>23</v>
      </c>
      <c r="F14" t="s">
        <v>24</v>
      </c>
      <c r="G14" t="s">
        <v>28</v>
      </c>
      <c r="J14" t="s">
        <v>25</v>
      </c>
      <c r="K14" s="26">
        <v>11.5</v>
      </c>
      <c r="L14" s="27">
        <v>35</v>
      </c>
      <c r="M14" s="28">
        <f>SUM(Invoice!$K14*Invoice!$L14)</f>
        <v>402.5</v>
      </c>
      <c r="N14" s="29"/>
    </row>
    <row r="15" spans="1:14" ht="34.5" customHeight="1" x14ac:dyDescent="0.15">
      <c r="A15" t="s">
        <v>61</v>
      </c>
      <c r="B15" s="10">
        <f t="shared" si="0"/>
        <v>3</v>
      </c>
      <c r="C15" t="s">
        <v>29</v>
      </c>
      <c r="D15" t="s">
        <v>30</v>
      </c>
      <c r="E15" t="s">
        <v>23</v>
      </c>
      <c r="F15" t="s">
        <v>24</v>
      </c>
      <c r="G15" t="s">
        <v>28</v>
      </c>
      <c r="J15" t="s">
        <v>25</v>
      </c>
      <c r="K15" s="30">
        <v>11.5</v>
      </c>
      <c r="L15" s="27">
        <v>35</v>
      </c>
      <c r="M15" s="28">
        <f>SUM(Invoice!$K15*Invoice!$L15)</f>
        <v>402.5</v>
      </c>
      <c r="N15" s="29"/>
    </row>
    <row r="16" spans="1:14" ht="34.5" customHeight="1" x14ac:dyDescent="0.15">
      <c r="A16" t="s">
        <v>61</v>
      </c>
      <c r="B16" s="10">
        <f t="shared" si="0"/>
        <v>4</v>
      </c>
      <c r="C16" t="s">
        <v>31</v>
      </c>
      <c r="D16" t="s">
        <v>32</v>
      </c>
      <c r="E16" t="s">
        <v>23</v>
      </c>
      <c r="F16" t="s">
        <v>24</v>
      </c>
      <c r="G16" t="s">
        <v>28</v>
      </c>
      <c r="J16" t="s">
        <v>25</v>
      </c>
      <c r="K16" s="30">
        <v>11.5</v>
      </c>
      <c r="L16" s="27">
        <v>35</v>
      </c>
      <c r="M16" s="28">
        <f>SUM(Invoice!$K16*Invoice!$L16)</f>
        <v>402.5</v>
      </c>
      <c r="N16" s="29"/>
    </row>
    <row r="17" spans="1:14" ht="34.5" customHeight="1" x14ac:dyDescent="0.15">
      <c r="A17" t="s">
        <v>61</v>
      </c>
      <c r="B17" s="10">
        <f t="shared" si="0"/>
        <v>5</v>
      </c>
      <c r="C17" t="s">
        <v>33</v>
      </c>
      <c r="D17" t="s">
        <v>34</v>
      </c>
      <c r="E17" t="s">
        <v>23</v>
      </c>
      <c r="F17" t="s">
        <v>24</v>
      </c>
      <c r="G17" t="s">
        <v>28</v>
      </c>
      <c r="J17" t="s">
        <v>25</v>
      </c>
      <c r="K17" s="30">
        <v>11.5</v>
      </c>
      <c r="L17" s="27">
        <v>35</v>
      </c>
      <c r="M17" s="28">
        <f>SUM(Invoice!$K17*Invoice!$L17)</f>
        <v>402.5</v>
      </c>
      <c r="N17" s="29"/>
    </row>
    <row r="18" spans="1:14" ht="34.5" customHeight="1" x14ac:dyDescent="0.15">
      <c r="A18" t="s">
        <v>61</v>
      </c>
      <c r="B18" s="10">
        <f t="shared" si="0"/>
        <v>6</v>
      </c>
      <c r="C18" t="s">
        <v>35</v>
      </c>
      <c r="D18" t="s">
        <v>36</v>
      </c>
      <c r="E18" t="s">
        <v>37</v>
      </c>
      <c r="F18" t="s">
        <v>24</v>
      </c>
      <c r="G18" t="s">
        <v>28</v>
      </c>
      <c r="J18" t="s">
        <v>25</v>
      </c>
      <c r="K18" s="30">
        <v>11.5</v>
      </c>
      <c r="L18" s="27">
        <v>35</v>
      </c>
      <c r="M18" s="28">
        <f>SUM(Invoice!$K18*Invoice!$L18)</f>
        <v>402.5</v>
      </c>
      <c r="N18" s="31"/>
    </row>
    <row r="19" spans="1:14" ht="34.5" customHeight="1" x14ac:dyDescent="0.15">
      <c r="A19" t="s">
        <v>61</v>
      </c>
      <c r="B19" s="10">
        <f t="shared" si="0"/>
        <v>7</v>
      </c>
      <c r="C19" t="s">
        <v>38</v>
      </c>
      <c r="D19" t="s">
        <v>39</v>
      </c>
      <c r="E19" t="s">
        <v>23</v>
      </c>
      <c r="F19" t="s">
        <v>24</v>
      </c>
      <c r="G19" t="s">
        <v>40</v>
      </c>
      <c r="J19" t="s">
        <v>25</v>
      </c>
      <c r="K19" s="30">
        <v>11</v>
      </c>
      <c r="L19" s="27">
        <v>35</v>
      </c>
      <c r="M19" s="28">
        <f>SUM(Invoice!$K19*Invoice!$L19)</f>
        <v>385</v>
      </c>
      <c r="N19" s="31"/>
    </row>
    <row r="20" spans="1:14" ht="34.5" customHeight="1" x14ac:dyDescent="0.15">
      <c r="B20" s="10">
        <f t="shared" si="0"/>
        <v>8</v>
      </c>
      <c r="C20" s="32"/>
      <c r="D20" s="32"/>
      <c r="K20" s="30"/>
      <c r="L20" s="27"/>
      <c r="M20" s="28">
        <f>SUM(Invoice!$K20*Invoice!$L20)</f>
        <v>0</v>
      </c>
      <c r="N20" s="31"/>
    </row>
    <row r="21" spans="1:14" ht="34.5" customHeight="1" x14ac:dyDescent="0.15">
      <c r="B21" s="10">
        <f t="shared" si="0"/>
        <v>9</v>
      </c>
      <c r="C21" s="32"/>
      <c r="D21" s="32"/>
      <c r="K21" s="30"/>
      <c r="L21" s="27"/>
      <c r="M21" s="28">
        <f>SUM(Invoice!$K21*Invoice!$L21)</f>
        <v>0</v>
      </c>
      <c r="N21" s="31"/>
    </row>
    <row r="22" spans="1:14" ht="34.5" customHeight="1" x14ac:dyDescent="0.15">
      <c r="B22" s="10">
        <f t="shared" si="0"/>
        <v>10</v>
      </c>
      <c r="C22" s="32"/>
      <c r="D22" s="32"/>
      <c r="K22" s="30"/>
      <c r="L22" s="27"/>
      <c r="M22" s="28">
        <f>SUM(Invoice!$K22*Invoice!$L22)</f>
        <v>0</v>
      </c>
      <c r="N22" s="31"/>
    </row>
    <row r="23" spans="1:14" ht="34.5" customHeight="1" x14ac:dyDescent="0.15">
      <c r="B23" s="10">
        <f t="shared" si="0"/>
        <v>11</v>
      </c>
      <c r="C23" s="32"/>
      <c r="D23" s="32"/>
      <c r="K23" s="30"/>
      <c r="L23" s="27"/>
      <c r="M23" s="28">
        <f>SUM(Invoice!$K23*Invoice!$L23)</f>
        <v>0</v>
      </c>
      <c r="N23" s="31"/>
    </row>
    <row r="24" spans="1:14" ht="34.5" customHeight="1" x14ac:dyDescent="0.15">
      <c r="B24" s="10">
        <f t="shared" si="0"/>
        <v>12</v>
      </c>
      <c r="C24" s="32"/>
      <c r="D24" s="32"/>
      <c r="K24" s="30"/>
      <c r="L24" s="27"/>
      <c r="M24" s="28">
        <f>SUM(Invoice!$K24*Invoice!$L24)</f>
        <v>0</v>
      </c>
      <c r="N24" s="31"/>
    </row>
    <row r="25" spans="1:14" ht="34.5" customHeight="1" x14ac:dyDescent="0.15">
      <c r="B25" s="10">
        <f t="shared" si="0"/>
        <v>13</v>
      </c>
      <c r="C25" s="32"/>
      <c r="D25" s="32"/>
      <c r="K25" s="30"/>
      <c r="L25" s="27"/>
      <c r="M25" s="28">
        <f>SUM(Invoice!$K25*Invoice!$L25)</f>
        <v>0</v>
      </c>
      <c r="N25" s="31"/>
    </row>
    <row r="26" spans="1:14" ht="34.5" customHeight="1" x14ac:dyDescent="0.15">
      <c r="B26" s="10">
        <f t="shared" si="0"/>
        <v>14</v>
      </c>
      <c r="C26" s="32"/>
      <c r="D26" s="32"/>
      <c r="K26" s="30"/>
      <c r="L26" s="27"/>
      <c r="M26" s="28">
        <f>SUM(Invoice!$K26*Invoice!$L26)</f>
        <v>0</v>
      </c>
      <c r="N26" s="31"/>
    </row>
    <row r="27" spans="1:14" ht="34.5" customHeight="1" x14ac:dyDescent="0.15">
      <c r="B27" s="10">
        <f t="shared" si="0"/>
        <v>15</v>
      </c>
      <c r="C27" s="32"/>
      <c r="D27" s="32"/>
      <c r="K27" s="30"/>
      <c r="L27" s="27"/>
      <c r="M27" s="28">
        <f>SUM(Invoice!$K27*Invoice!$L27)</f>
        <v>0</v>
      </c>
      <c r="N27" s="31"/>
    </row>
    <row r="28" spans="1:14" ht="34.5" customHeight="1" x14ac:dyDescent="0.15">
      <c r="B28" s="10">
        <f t="shared" si="0"/>
        <v>16</v>
      </c>
      <c r="C28" s="32"/>
      <c r="D28" s="32"/>
      <c r="K28" s="30"/>
      <c r="L28" s="27"/>
      <c r="M28" s="28">
        <f>SUM(Invoice!$K28*Invoice!$L28)</f>
        <v>0</v>
      </c>
      <c r="N28" s="31"/>
    </row>
    <row r="29" spans="1:14" ht="34.5" customHeight="1" x14ac:dyDescent="0.15">
      <c r="B29" s="10">
        <f t="shared" si="0"/>
        <v>17</v>
      </c>
      <c r="C29" s="32"/>
      <c r="D29" s="32"/>
      <c r="K29" s="30"/>
      <c r="L29" s="27"/>
      <c r="M29" s="28">
        <f>SUM(Invoice!$K29*Invoice!$L29)</f>
        <v>0</v>
      </c>
      <c r="N29" s="31"/>
    </row>
    <row r="30" spans="1:14" ht="34.5" customHeight="1" x14ac:dyDescent="0.15">
      <c r="B30" s="10">
        <f t="shared" si="0"/>
        <v>18</v>
      </c>
      <c r="C30" s="32"/>
      <c r="D30" s="32"/>
      <c r="K30" s="30"/>
      <c r="L30" s="27"/>
      <c r="M30" s="28">
        <f>SUM(Invoice!$K30*Invoice!$L30)</f>
        <v>0</v>
      </c>
      <c r="N30" s="31"/>
    </row>
    <row r="31" spans="1:14" ht="34.5" customHeight="1" x14ac:dyDescent="0.15">
      <c r="B31" s="10">
        <f t="shared" si="0"/>
        <v>19</v>
      </c>
      <c r="C31" s="32"/>
      <c r="D31" s="32"/>
      <c r="K31" s="30"/>
      <c r="L31" s="27"/>
      <c r="M31" s="28">
        <f>SUM(Invoice!$K31*Invoice!$L31)</f>
        <v>0</v>
      </c>
      <c r="N31" s="31"/>
    </row>
    <row r="32" spans="1:14" ht="34.5" customHeight="1" x14ac:dyDescent="0.15">
      <c r="B32" s="10">
        <f t="shared" si="0"/>
        <v>20</v>
      </c>
      <c r="C32" s="32"/>
      <c r="D32" s="32"/>
      <c r="K32" s="30"/>
      <c r="L32" s="27"/>
      <c r="M32" s="28">
        <f>SUM(Invoice!$K32*Invoice!$L32)</f>
        <v>0</v>
      </c>
      <c r="N32" s="31"/>
    </row>
    <row r="33" spans="2:14" ht="34.5" customHeight="1" x14ac:dyDescent="0.15">
      <c r="B33" s="10">
        <f t="shared" si="0"/>
        <v>21</v>
      </c>
      <c r="C33" s="32"/>
      <c r="D33" s="32"/>
      <c r="K33" s="30"/>
      <c r="L33" s="27"/>
      <c r="M33" s="28">
        <f>SUM(Invoice!$K33*Invoice!$L33)</f>
        <v>0</v>
      </c>
      <c r="N33" s="31"/>
    </row>
    <row r="34" spans="2:14" ht="34.5" customHeight="1" x14ac:dyDescent="0.15">
      <c r="B34" s="10">
        <f t="shared" si="0"/>
        <v>22</v>
      </c>
      <c r="C34" s="32"/>
      <c r="D34" s="32"/>
      <c r="K34" s="30"/>
      <c r="L34" s="27"/>
      <c r="M34" s="28">
        <f>SUM(Invoice!$K34*Invoice!$L34)</f>
        <v>0</v>
      </c>
      <c r="N34" s="31"/>
    </row>
    <row r="35" spans="2:14" ht="34.5" customHeight="1" x14ac:dyDescent="0.15">
      <c r="B35" s="10">
        <f t="shared" si="0"/>
        <v>23</v>
      </c>
      <c r="C35" s="32"/>
      <c r="D35" s="32"/>
      <c r="K35" s="30"/>
      <c r="L35" s="27"/>
      <c r="M35" s="28">
        <f>SUM(Invoice!$K35*Invoice!$L35)</f>
        <v>0</v>
      </c>
      <c r="N35" s="31"/>
    </row>
    <row r="36" spans="2:14" ht="34.5" customHeight="1" x14ac:dyDescent="0.15">
      <c r="B36" s="10">
        <f t="shared" si="0"/>
        <v>24</v>
      </c>
      <c r="C36" s="32"/>
      <c r="D36" s="32"/>
      <c r="K36" s="30"/>
      <c r="L36" s="27"/>
      <c r="M36" s="28">
        <f>SUM(Invoice!$K36*Invoice!$L36)</f>
        <v>0</v>
      </c>
      <c r="N36" s="31"/>
    </row>
    <row r="37" spans="2:14" ht="34.5" customHeight="1" x14ac:dyDescent="0.15">
      <c r="B37" s="10">
        <f t="shared" si="0"/>
        <v>25</v>
      </c>
      <c r="C37" s="32"/>
      <c r="D37" s="32"/>
      <c r="K37" s="30"/>
      <c r="L37" s="27"/>
      <c r="M37" s="28">
        <f>SUM(Invoice!$K37*Invoice!$L37)</f>
        <v>0</v>
      </c>
      <c r="N37" s="31"/>
    </row>
    <row r="38" spans="2:14" ht="34.5" customHeight="1" x14ac:dyDescent="0.15">
      <c r="B38" s="10">
        <f t="shared" si="0"/>
        <v>26</v>
      </c>
      <c r="C38" s="32"/>
      <c r="D38" s="32"/>
      <c r="K38" s="30"/>
      <c r="L38" s="27"/>
      <c r="M38" s="28">
        <f>SUM(Invoice!$K38*Invoice!$L38)</f>
        <v>0</v>
      </c>
      <c r="N38" s="31"/>
    </row>
    <row r="39" spans="2:14" ht="34.5" customHeight="1" x14ac:dyDescent="0.15">
      <c r="B39" s="10">
        <f t="shared" si="0"/>
        <v>27</v>
      </c>
      <c r="C39" s="32"/>
      <c r="D39" s="32"/>
      <c r="K39" s="30"/>
      <c r="L39" s="27"/>
      <c r="M39" s="28">
        <f>SUM(Invoice!$K39*Invoice!$L39)</f>
        <v>0</v>
      </c>
      <c r="N39" s="31"/>
    </row>
    <row r="40" spans="2:14" ht="33.75" customHeight="1" x14ac:dyDescent="0.15">
      <c r="B40" s="31" t="s">
        <v>41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28">
        <f>SUM(Invoice!$K40*Invoice!$L40)</f>
        <v>0</v>
      </c>
      <c r="N40" s="31"/>
    </row>
    <row r="41" spans="2:14" ht="33.75" customHeight="1" x14ac:dyDescent="0.15">
      <c r="K41" s="10"/>
      <c r="L41" s="10"/>
      <c r="M41" s="33">
        <f>SUM(Invoice!$M$13:$M$39)</f>
        <v>2625</v>
      </c>
      <c r="N41" s="29"/>
    </row>
    <row r="42" spans="2:14" ht="33.75" customHeight="1" x14ac:dyDescent="0.15">
      <c r="K42" s="10"/>
      <c r="L42" s="10"/>
      <c r="M42" s="34"/>
      <c r="N42" s="29"/>
    </row>
    <row r="43" spans="2:14" ht="33.75" customHeight="1" x14ac:dyDescent="0.15">
      <c r="K43" s="10"/>
      <c r="L43" s="10"/>
      <c r="M43" s="33">
        <f>IFERROR(M41*M42,"")</f>
        <v>0</v>
      </c>
      <c r="N43" s="29"/>
    </row>
    <row r="44" spans="2:14" ht="33.75" customHeight="1" x14ac:dyDescent="0.15">
      <c r="M44" s="33"/>
      <c r="N44" s="19"/>
    </row>
    <row r="45" spans="2:14" ht="33.75" customHeight="1" x14ac:dyDescent="0.2">
      <c r="B45" s="43"/>
      <c r="C45" s="44"/>
      <c r="D45" s="44"/>
      <c r="E45" s="44"/>
      <c r="F45" s="44"/>
      <c r="G45" s="44"/>
      <c r="H45" s="44"/>
      <c r="I45" s="44"/>
      <c r="J45" s="44"/>
      <c r="K45" s="44"/>
      <c r="L45" s="45"/>
      <c r="M45" s="33"/>
    </row>
    <row r="46" spans="2:14" ht="33.75" customHeight="1" x14ac:dyDescent="0.15">
      <c r="B46" s="46"/>
      <c r="C46" s="44"/>
      <c r="D46" s="44"/>
      <c r="E46" s="44"/>
      <c r="F46" s="44"/>
      <c r="G46" s="44"/>
      <c r="H46" s="44"/>
      <c r="I46" s="44"/>
      <c r="J46" s="44"/>
      <c r="K46" s="44"/>
      <c r="L46" s="47"/>
      <c r="M46" s="35">
        <f>IFERROR((M41+M43+M44)-M45,"")</f>
        <v>2625</v>
      </c>
    </row>
    <row r="47" spans="2:14" ht="33.75" customHeight="1" x14ac:dyDescent="0.15"/>
    <row r="48" spans="2:14" ht="33.75" customHeight="1" x14ac:dyDescent="0.15"/>
    <row r="49" ht="33.75" customHeight="1" x14ac:dyDescent="0.15"/>
    <row r="50" ht="33.75" customHeight="1" x14ac:dyDescent="0.15"/>
    <row r="51" ht="33.75" customHeight="1" x14ac:dyDescent="0.15"/>
    <row r="52" ht="33.75" customHeight="1" x14ac:dyDescent="0.15"/>
    <row r="53" ht="33.75" customHeight="1" x14ac:dyDescent="0.15"/>
    <row r="54" ht="33.75" customHeight="1" x14ac:dyDescent="0.15"/>
    <row r="55" ht="33.75" customHeight="1" x14ac:dyDescent="0.15"/>
    <row r="56" ht="33.75" customHeight="1" x14ac:dyDescent="0.15"/>
    <row r="57" ht="33.75" customHeight="1" x14ac:dyDescent="0.15"/>
    <row r="58" ht="33.75" customHeight="1" x14ac:dyDescent="0.15"/>
    <row r="59" ht="33.75" customHeight="1" x14ac:dyDescent="0.15"/>
    <row r="60" ht="33.75" customHeight="1" x14ac:dyDescent="0.15"/>
    <row r="61" ht="33.75" customHeight="1" x14ac:dyDescent="0.15"/>
    <row r="62" ht="33.75" customHeight="1" x14ac:dyDescent="0.15"/>
    <row r="63" ht="33.75" customHeight="1" x14ac:dyDescent="0.15"/>
    <row r="64" ht="33.75" customHeight="1" x14ac:dyDescent="0.15"/>
    <row r="65" ht="33.75" customHeight="1" x14ac:dyDescent="0.15"/>
    <row r="66" ht="33.75" customHeight="1" x14ac:dyDescent="0.15"/>
    <row r="67" ht="33.75" customHeight="1" x14ac:dyDescent="0.15"/>
    <row r="68" ht="33.75" customHeight="1" x14ac:dyDescent="0.15"/>
    <row r="69" ht="33.75" customHeight="1" x14ac:dyDescent="0.15"/>
    <row r="70" ht="33.75" customHeight="1" x14ac:dyDescent="0.15"/>
    <row r="71" ht="33.75" customHeight="1" x14ac:dyDescent="0.15"/>
    <row r="72" ht="33.75" customHeight="1" x14ac:dyDescent="0.15"/>
    <row r="73" ht="33.75" customHeight="1" x14ac:dyDescent="0.15"/>
    <row r="74" ht="33.75" customHeight="1" x14ac:dyDescent="0.15"/>
    <row r="75" ht="33.75" customHeight="1" x14ac:dyDescent="0.15"/>
    <row r="76" ht="33.75" customHeight="1" x14ac:dyDescent="0.15"/>
    <row r="77" ht="33.75" customHeight="1" x14ac:dyDescent="0.15"/>
    <row r="78" ht="33.75" customHeight="1" x14ac:dyDescent="0.15"/>
    <row r="79" ht="33.75" customHeight="1" x14ac:dyDescent="0.15"/>
    <row r="80" ht="33.75" customHeight="1" x14ac:dyDescent="0.15"/>
    <row r="81" ht="33.75" customHeight="1" x14ac:dyDescent="0.15"/>
    <row r="82" ht="33.75" customHeight="1" x14ac:dyDescent="0.15"/>
    <row r="83" ht="33.75" customHeight="1" x14ac:dyDescent="0.15"/>
    <row r="84" ht="33.75" customHeight="1" x14ac:dyDescent="0.15"/>
    <row r="85" ht="33.75" customHeight="1" x14ac:dyDescent="0.15"/>
    <row r="86" ht="33.75" customHeight="1" x14ac:dyDescent="0.15"/>
    <row r="87" ht="33.75" customHeight="1" x14ac:dyDescent="0.15"/>
    <row r="88" ht="33.75" customHeight="1" x14ac:dyDescent="0.15"/>
    <row r="89" ht="33.75" customHeight="1" x14ac:dyDescent="0.15"/>
    <row r="90" ht="33.75" customHeight="1" x14ac:dyDescent="0.15"/>
    <row r="91" ht="33.75" customHeight="1" x14ac:dyDescent="0.15"/>
    <row r="92" ht="33.75" customHeight="1" x14ac:dyDescent="0.15"/>
    <row r="93" ht="33.75" customHeight="1" x14ac:dyDescent="0.15"/>
    <row r="94" ht="33.75" customHeight="1" x14ac:dyDescent="0.15"/>
    <row r="95" ht="33.75" customHeight="1" x14ac:dyDescent="0.15"/>
    <row r="96" ht="33.75" customHeight="1" x14ac:dyDescent="0.15"/>
    <row r="97" ht="33.75" customHeight="1" x14ac:dyDescent="0.15"/>
    <row r="98" ht="33.75" customHeight="1" x14ac:dyDescent="0.15"/>
    <row r="99" ht="33.75" customHeight="1" x14ac:dyDescent="0.15"/>
    <row r="100" ht="33.75" customHeight="1" x14ac:dyDescent="0.15"/>
    <row r="101" ht="33.75" customHeight="1" x14ac:dyDescent="0.15"/>
    <row r="102" ht="33.75" customHeight="1" x14ac:dyDescent="0.15"/>
    <row r="103" ht="33.75" customHeight="1" x14ac:dyDescent="0.15"/>
    <row r="104" ht="33.75" customHeight="1" x14ac:dyDescent="0.15"/>
    <row r="105" ht="33.75" customHeight="1" x14ac:dyDescent="0.15"/>
    <row r="106" ht="33.75" customHeight="1" x14ac:dyDescent="0.15"/>
    <row r="107" ht="33.75" customHeight="1" x14ac:dyDescent="0.15"/>
    <row r="108" ht="33.75" customHeight="1" x14ac:dyDescent="0.15"/>
    <row r="109" ht="33.75" customHeight="1" x14ac:dyDescent="0.15"/>
    <row r="110" ht="33.75" customHeight="1" x14ac:dyDescent="0.15"/>
    <row r="111" ht="33.75" customHeight="1" x14ac:dyDescent="0.15"/>
    <row r="112" ht="33.75" customHeight="1" x14ac:dyDescent="0.15"/>
    <row r="113" ht="33.75" customHeight="1" x14ac:dyDescent="0.15"/>
    <row r="114" ht="33.75" customHeight="1" x14ac:dyDescent="0.15"/>
    <row r="115" ht="33.75" customHeight="1" x14ac:dyDescent="0.15"/>
    <row r="116" ht="33.75" customHeight="1" x14ac:dyDescent="0.15"/>
    <row r="117" ht="33.75" customHeight="1" x14ac:dyDescent="0.15"/>
    <row r="118" ht="33.75" customHeight="1" x14ac:dyDescent="0.15"/>
    <row r="119" ht="33.75" customHeight="1" x14ac:dyDescent="0.15"/>
    <row r="120" ht="33.75" customHeight="1" x14ac:dyDescent="0.15"/>
    <row r="121" ht="33.75" customHeight="1" x14ac:dyDescent="0.15"/>
    <row r="122" ht="33.75" customHeight="1" x14ac:dyDescent="0.15"/>
    <row r="123" ht="33.75" customHeight="1" x14ac:dyDescent="0.15"/>
    <row r="124" ht="33.75" customHeight="1" x14ac:dyDescent="0.15"/>
    <row r="125" ht="33.75" customHeight="1" x14ac:dyDescent="0.15"/>
    <row r="126" ht="33.75" customHeight="1" x14ac:dyDescent="0.15"/>
    <row r="127" ht="33.75" customHeight="1" x14ac:dyDescent="0.15"/>
    <row r="128" ht="33.75" customHeight="1" x14ac:dyDescent="0.15"/>
    <row r="129" ht="33.75" customHeight="1" x14ac:dyDescent="0.15"/>
    <row r="130" ht="33.75" customHeight="1" x14ac:dyDescent="0.15"/>
    <row r="131" ht="33.75" customHeight="1" x14ac:dyDescent="0.15"/>
    <row r="132" ht="33.75" customHeight="1" x14ac:dyDescent="0.15"/>
    <row r="133" ht="33.75" customHeight="1" x14ac:dyDescent="0.15"/>
    <row r="134" ht="33.75" customHeight="1" x14ac:dyDescent="0.15"/>
    <row r="135" ht="33.75" customHeight="1" x14ac:dyDescent="0.15"/>
    <row r="136" ht="33.75" customHeight="1" x14ac:dyDescent="0.15"/>
    <row r="137" ht="33.75" customHeight="1" x14ac:dyDescent="0.15"/>
    <row r="138" ht="33.75" customHeight="1" x14ac:dyDescent="0.15"/>
    <row r="139" ht="33.75" customHeight="1" x14ac:dyDescent="0.15"/>
    <row r="140" ht="33.75" customHeight="1" x14ac:dyDescent="0.15"/>
    <row r="141" ht="33.75" customHeight="1" x14ac:dyDescent="0.15"/>
    <row r="142" ht="33.75" customHeight="1" x14ac:dyDescent="0.15"/>
    <row r="143" ht="33.75" customHeight="1" x14ac:dyDescent="0.15"/>
    <row r="144" ht="33.75" customHeight="1" x14ac:dyDescent="0.15"/>
    <row r="145" ht="33.75" customHeight="1" x14ac:dyDescent="0.15"/>
    <row r="146" ht="33.75" customHeight="1" x14ac:dyDescent="0.15"/>
    <row r="147" ht="33.75" customHeight="1" x14ac:dyDescent="0.15"/>
    <row r="148" ht="33.75" customHeight="1" x14ac:dyDescent="0.15"/>
    <row r="149" ht="33.75" customHeight="1" x14ac:dyDescent="0.15"/>
    <row r="150" ht="33.75" customHeight="1" x14ac:dyDescent="0.15"/>
    <row r="151" ht="33.75" customHeight="1" x14ac:dyDescent="0.15"/>
    <row r="152" ht="33.75" customHeight="1" x14ac:dyDescent="0.15"/>
    <row r="153" ht="33.75" customHeight="1" x14ac:dyDescent="0.15"/>
    <row r="154" ht="33.75" customHeight="1" x14ac:dyDescent="0.15"/>
    <row r="155" ht="33.75" customHeight="1" x14ac:dyDescent="0.15"/>
    <row r="156" ht="33.75" customHeight="1" x14ac:dyDescent="0.15"/>
    <row r="157" ht="33.75" customHeight="1" x14ac:dyDescent="0.15"/>
    <row r="158" ht="33.75" customHeight="1" x14ac:dyDescent="0.15"/>
    <row r="159" ht="33.75" customHeight="1" x14ac:dyDescent="0.15"/>
    <row r="160" ht="33.75" customHeight="1" x14ac:dyDescent="0.15"/>
    <row r="161" ht="33.75" customHeight="1" x14ac:dyDescent="0.15"/>
    <row r="162" ht="33.75" customHeight="1" x14ac:dyDescent="0.15"/>
    <row r="163" ht="33.75" customHeight="1" x14ac:dyDescent="0.15"/>
    <row r="164" ht="33.75" customHeight="1" x14ac:dyDescent="0.15"/>
    <row r="165" ht="33.75" customHeight="1" x14ac:dyDescent="0.15"/>
    <row r="166" ht="33.75" customHeight="1" x14ac:dyDescent="0.15"/>
    <row r="167" ht="33.75" customHeight="1" x14ac:dyDescent="0.15"/>
    <row r="168" ht="33.75" customHeight="1" x14ac:dyDescent="0.15"/>
    <row r="169" ht="33.75" customHeight="1" x14ac:dyDescent="0.15"/>
    <row r="170" ht="33.75" customHeight="1" x14ac:dyDescent="0.15"/>
    <row r="171" ht="33.75" customHeight="1" x14ac:dyDescent="0.15"/>
    <row r="172" ht="33.75" customHeight="1" x14ac:dyDescent="0.15"/>
    <row r="173" ht="33.75" customHeight="1" x14ac:dyDescent="0.15"/>
    <row r="174" ht="33.75" customHeight="1" x14ac:dyDescent="0.15"/>
    <row r="175" ht="33.75" customHeight="1" x14ac:dyDescent="0.15"/>
    <row r="176" ht="33.75" customHeight="1" x14ac:dyDescent="0.15"/>
    <row r="177" ht="33.75" customHeight="1" x14ac:dyDescent="0.15"/>
    <row r="178" ht="33.75" customHeight="1" x14ac:dyDescent="0.15"/>
    <row r="179" ht="33.75" customHeight="1" x14ac:dyDescent="0.15"/>
    <row r="180" ht="33.75" customHeight="1" x14ac:dyDescent="0.15"/>
    <row r="181" ht="33.75" customHeight="1" x14ac:dyDescent="0.15"/>
    <row r="182" ht="33.75" customHeight="1" x14ac:dyDescent="0.15"/>
    <row r="183" ht="33.75" customHeight="1" x14ac:dyDescent="0.15"/>
    <row r="184" ht="33.75" customHeight="1" x14ac:dyDescent="0.15"/>
    <row r="185" ht="33.75" customHeight="1" x14ac:dyDescent="0.15"/>
    <row r="186" ht="33.75" customHeight="1" x14ac:dyDescent="0.15"/>
    <row r="187" ht="33.75" customHeight="1" x14ac:dyDescent="0.15"/>
    <row r="188" ht="33.75" customHeight="1" x14ac:dyDescent="0.15"/>
    <row r="189" ht="33.75" customHeight="1" x14ac:dyDescent="0.15"/>
    <row r="190" ht="33.75" customHeight="1" x14ac:dyDescent="0.15"/>
    <row r="191" ht="33.75" customHeight="1" x14ac:dyDescent="0.15"/>
    <row r="192" ht="33.75" customHeight="1" x14ac:dyDescent="0.15"/>
    <row r="193" ht="33.75" customHeight="1" x14ac:dyDescent="0.15"/>
    <row r="194" ht="33.75" customHeight="1" x14ac:dyDescent="0.15"/>
    <row r="195" ht="33.75" customHeight="1" x14ac:dyDescent="0.15"/>
    <row r="196" ht="33.75" customHeight="1" x14ac:dyDescent="0.15"/>
    <row r="197" ht="33.75" customHeight="1" x14ac:dyDescent="0.15"/>
    <row r="198" ht="33.75" customHeight="1" x14ac:dyDescent="0.15"/>
    <row r="199" ht="33.75" customHeight="1" x14ac:dyDescent="0.15"/>
    <row r="200" ht="33.75" customHeight="1" x14ac:dyDescent="0.15"/>
    <row r="201" ht="33.75" customHeight="1" x14ac:dyDescent="0.15"/>
    <row r="202" ht="33.75" customHeight="1" x14ac:dyDescent="0.15"/>
    <row r="203" ht="33.75" customHeight="1" x14ac:dyDescent="0.15"/>
    <row r="204" ht="33.75" customHeight="1" x14ac:dyDescent="0.15"/>
    <row r="205" ht="33.75" customHeight="1" x14ac:dyDescent="0.15"/>
    <row r="206" ht="33.75" customHeight="1" x14ac:dyDescent="0.15"/>
    <row r="207" ht="33.75" customHeight="1" x14ac:dyDescent="0.15"/>
    <row r="208" ht="33.75" customHeight="1" x14ac:dyDescent="0.15"/>
    <row r="209" ht="33.75" customHeight="1" x14ac:dyDescent="0.15"/>
    <row r="210" ht="33.75" customHeight="1" x14ac:dyDescent="0.15"/>
    <row r="211" ht="33.75" customHeight="1" x14ac:dyDescent="0.15"/>
    <row r="212" ht="33.75" customHeight="1" x14ac:dyDescent="0.15"/>
    <row r="213" ht="33.75" customHeight="1" x14ac:dyDescent="0.15"/>
    <row r="214" ht="33.75" customHeight="1" x14ac:dyDescent="0.15"/>
    <row r="215" ht="33.75" customHeight="1" x14ac:dyDescent="0.15"/>
    <row r="216" ht="33.75" customHeight="1" x14ac:dyDescent="0.15"/>
    <row r="217" ht="33.75" customHeight="1" x14ac:dyDescent="0.15"/>
    <row r="218" ht="33.75" customHeight="1" x14ac:dyDescent="0.15"/>
    <row r="219" ht="33.75" customHeight="1" x14ac:dyDescent="0.15"/>
    <row r="220" ht="33.75" customHeight="1" x14ac:dyDescent="0.15"/>
    <row r="221" ht="33.75" customHeight="1" x14ac:dyDescent="0.15"/>
    <row r="222" ht="33.75" customHeight="1" x14ac:dyDescent="0.15"/>
    <row r="223" ht="33.75" customHeight="1" x14ac:dyDescent="0.15"/>
    <row r="224" ht="33.75" customHeight="1" x14ac:dyDescent="0.15"/>
    <row r="225" ht="33.75" customHeight="1" x14ac:dyDescent="0.15"/>
    <row r="226" ht="33.75" customHeight="1" x14ac:dyDescent="0.15"/>
    <row r="227" ht="33.75" customHeight="1" x14ac:dyDescent="0.15"/>
    <row r="228" ht="33.75" customHeight="1" x14ac:dyDescent="0.15"/>
    <row r="229" ht="33.75" customHeight="1" x14ac:dyDescent="0.15"/>
    <row r="230" ht="33.75" customHeight="1" x14ac:dyDescent="0.15"/>
    <row r="231" ht="33.75" customHeight="1" x14ac:dyDescent="0.15"/>
    <row r="232" ht="33.75" customHeight="1" x14ac:dyDescent="0.15"/>
    <row r="233" ht="33.75" customHeight="1" x14ac:dyDescent="0.15"/>
    <row r="234" ht="33.75" customHeight="1" x14ac:dyDescent="0.15"/>
    <row r="235" ht="33.75" customHeight="1" x14ac:dyDescent="0.15"/>
    <row r="236" ht="33.75" customHeight="1" x14ac:dyDescent="0.15"/>
    <row r="237" ht="33.75" customHeight="1" x14ac:dyDescent="0.15"/>
    <row r="238" ht="33.75" customHeight="1" x14ac:dyDescent="0.15"/>
    <row r="239" ht="33.75" customHeight="1" x14ac:dyDescent="0.15"/>
    <row r="240" ht="33.75" customHeight="1" x14ac:dyDescent="0.15"/>
    <row r="241" ht="33.75" customHeight="1" x14ac:dyDescent="0.15"/>
    <row r="242" ht="33.75" customHeight="1" x14ac:dyDescent="0.15"/>
    <row r="243" ht="33.75" customHeight="1" x14ac:dyDescent="0.15"/>
    <row r="244" ht="33.75" customHeight="1" x14ac:dyDescent="0.15"/>
    <row r="245" ht="33.75" customHeight="1" x14ac:dyDescent="0.15"/>
    <row r="246" ht="33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1">
    <mergeCell ref="K3:L3"/>
    <mergeCell ref="K9:L9"/>
    <mergeCell ref="B45:L45"/>
    <mergeCell ref="B46:L46"/>
    <mergeCell ref="B1:C1"/>
    <mergeCell ref="B2:C2"/>
    <mergeCell ref="K2:L2"/>
    <mergeCell ref="B3:C3"/>
    <mergeCell ref="B4:C4"/>
    <mergeCell ref="B5:C5"/>
    <mergeCell ref="B7:C10"/>
  </mergeCells>
  <conditionalFormatting sqref="M13:M39 M41:M45">
    <cfRule type="expression" dxfId="1" priority="1">
      <formula>MOD(ROW(),2)=1</formula>
    </cfRule>
  </conditionalFormatting>
  <conditionalFormatting sqref="M13:M39 M41:M45">
    <cfRule type="expression" dxfId="0" priority="2">
      <formula>MOD(ROW(),2)=0</formula>
    </cfRule>
  </conditionalFormatting>
  <dataValidations count="1">
    <dataValidation type="list" allowBlank="1" showInputMessage="1" showErrorMessage="1" prompt="Error - Please select an option from the dropdown list" sqref="E13:E39" xr:uid="{00000000-0002-0000-0000-000001000000}">
      <formula1>"Elementary,High School,Postsecondary,Adult Services"</formula1>
    </dataValidation>
  </dataValidations>
  <hyperlinks>
    <hyperlink ref="B5" r:id="rId1" xr:uid="{00000000-0004-0000-0000-000000000000}"/>
  </hyperlinks>
  <printOptions horizontalCentered="1"/>
  <pageMargins left="0.7" right="0.7" top="1" bottom="1" header="0" footer="0"/>
  <pageSetup fitToHeight="0" orientation="portrait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ssion Length" xr:uid="{00000000-0002-0000-0000-000000000000}">
          <x14:formula1>
            <xm:f>Lists!$B$4:$B$7</xm:f>
          </x14:formula1>
          <xm:sqref>J13:J39</xm:sqref>
        </x14:dataValidation>
        <x14:dataValidation type="list" allowBlank="1" showInputMessage="1" showErrorMessage="1" prompt="Error - Please select an option from the dropdown list" xr:uid="{00000000-0002-0000-0000-000002000000}">
          <x14:formula1>
            <xm:f>Lists!$A$4:$A$17</xm:f>
          </x14:formula1>
          <xm:sqref>F13:F39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baseColWidth="10" defaultColWidth="12.6640625" defaultRowHeight="15" customHeight="1" x14ac:dyDescent="0.15"/>
  <cols>
    <col min="1" max="1" width="50.83203125" customWidth="1"/>
    <col min="2" max="2" width="25.33203125" customWidth="1"/>
    <col min="3" max="6" width="10.1640625" customWidth="1"/>
  </cols>
  <sheetData>
    <row r="1" spans="1:3" ht="14.25" customHeight="1" x14ac:dyDescent="0.15"/>
    <row r="2" spans="1:3" ht="14.25" customHeight="1" x14ac:dyDescent="0.15"/>
    <row r="3" spans="1:3" ht="14.25" customHeight="1" x14ac:dyDescent="0.15">
      <c r="A3" s="36" t="s">
        <v>42</v>
      </c>
      <c r="B3" s="36" t="s">
        <v>43</v>
      </c>
      <c r="C3" s="31"/>
    </row>
    <row r="4" spans="1:3" ht="14.25" customHeight="1" x14ac:dyDescent="0.15">
      <c r="A4" s="37" t="s">
        <v>44</v>
      </c>
      <c r="B4" s="31" t="s">
        <v>25</v>
      </c>
    </row>
    <row r="5" spans="1:3" ht="14.25" customHeight="1" x14ac:dyDescent="0.15">
      <c r="A5" s="37" t="s">
        <v>45</v>
      </c>
      <c r="B5" s="31" t="s">
        <v>46</v>
      </c>
    </row>
    <row r="6" spans="1:3" ht="14.25" customHeight="1" x14ac:dyDescent="0.15">
      <c r="A6" s="38" t="s">
        <v>47</v>
      </c>
      <c r="B6" s="5" t="s">
        <v>48</v>
      </c>
    </row>
    <row r="7" spans="1:3" ht="14.25" customHeight="1" x14ac:dyDescent="0.15">
      <c r="A7" s="38" t="s">
        <v>49</v>
      </c>
      <c r="B7" s="5" t="s">
        <v>50</v>
      </c>
    </row>
    <row r="8" spans="1:3" ht="14.25" customHeight="1" x14ac:dyDescent="0.15">
      <c r="A8" s="38" t="s">
        <v>51</v>
      </c>
      <c r="B8" s="5"/>
    </row>
    <row r="9" spans="1:3" ht="14.25" customHeight="1" x14ac:dyDescent="0.15">
      <c r="A9" s="38" t="s">
        <v>52</v>
      </c>
      <c r="B9" s="5"/>
    </row>
    <row r="10" spans="1:3" ht="14.25" customHeight="1" x14ac:dyDescent="0.15">
      <c r="A10" s="38" t="s">
        <v>53</v>
      </c>
      <c r="B10" s="5"/>
    </row>
    <row r="11" spans="1:3" ht="14.25" customHeight="1" x14ac:dyDescent="0.15">
      <c r="A11" s="38" t="s">
        <v>54</v>
      </c>
      <c r="B11" s="5"/>
    </row>
    <row r="12" spans="1:3" ht="14.25" customHeight="1" x14ac:dyDescent="0.15">
      <c r="A12" s="38" t="s">
        <v>55</v>
      </c>
      <c r="B12" s="5"/>
    </row>
    <row r="13" spans="1:3" ht="14.25" customHeight="1" x14ac:dyDescent="0.15">
      <c r="A13" s="38" t="s">
        <v>56</v>
      </c>
      <c r="B13" s="5"/>
    </row>
    <row r="14" spans="1:3" ht="14.25" customHeight="1" x14ac:dyDescent="0.15">
      <c r="A14" s="38" t="s">
        <v>57</v>
      </c>
      <c r="B14" s="5"/>
    </row>
    <row r="15" spans="1:3" ht="14.25" customHeight="1" x14ac:dyDescent="0.15">
      <c r="A15" s="38" t="s">
        <v>24</v>
      </c>
      <c r="B15" s="5"/>
    </row>
    <row r="16" spans="1:3" ht="14.25" customHeight="1" x14ac:dyDescent="0.15">
      <c r="A16" s="38" t="s">
        <v>58</v>
      </c>
      <c r="B16" s="5"/>
    </row>
    <row r="17" spans="1:2" ht="14.25" customHeight="1" x14ac:dyDescent="0.15">
      <c r="A17" s="38" t="s">
        <v>59</v>
      </c>
      <c r="B17" s="5"/>
    </row>
    <row r="18" spans="1:2" ht="14.25" customHeight="1" x14ac:dyDescent="0.15">
      <c r="A18" s="38"/>
      <c r="B18" s="5"/>
    </row>
    <row r="19" spans="1:2" ht="14.25" customHeight="1" x14ac:dyDescent="0.15">
      <c r="A19" s="38"/>
      <c r="B19" s="5"/>
    </row>
    <row r="20" spans="1:2" ht="14.25" customHeight="1" x14ac:dyDescent="0.15"/>
    <row r="21" spans="1:2" ht="14.25" customHeight="1" x14ac:dyDescent="0.15"/>
    <row r="22" spans="1:2" ht="14.25" customHeight="1" x14ac:dyDescent="0.15"/>
    <row r="23" spans="1:2" ht="14.25" customHeight="1" x14ac:dyDescent="0.15"/>
    <row r="24" spans="1:2" ht="14.25" customHeight="1" x14ac:dyDescent="0.15"/>
    <row r="25" spans="1:2" ht="14.25" customHeight="1" x14ac:dyDescent="0.15"/>
    <row r="26" spans="1:2" ht="14.25" customHeight="1" x14ac:dyDescent="0.15"/>
    <row r="27" spans="1:2" ht="14.25" customHeight="1" x14ac:dyDescent="0.15"/>
    <row r="28" spans="1:2" ht="14.25" customHeight="1" x14ac:dyDescent="0.15"/>
    <row r="29" spans="1:2" ht="14.25" customHeight="1" x14ac:dyDescent="0.15"/>
    <row r="30" spans="1:2" ht="14.25" customHeight="1" x14ac:dyDescent="0.15"/>
    <row r="31" spans="1:2" ht="14.25" customHeight="1" x14ac:dyDescent="0.15"/>
    <row r="32" spans="1: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Lists</vt:lpstr>
      <vt:lpstr>company_name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Jeanne Martin</dc:creator>
  <cp:lastModifiedBy>Microsoft Office User</cp:lastModifiedBy>
  <dcterms:created xsi:type="dcterms:W3CDTF">2021-12-23T13:46:58Z</dcterms:created>
  <dcterms:modified xsi:type="dcterms:W3CDTF">2022-12-31T03:01:06Z</dcterms:modified>
</cp:coreProperties>
</file>