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E:\"/>
    </mc:Choice>
  </mc:AlternateContent>
  <xr:revisionPtr revIDLastSave="0" documentId="13_ncr:1_{A749F828-9878-476B-9E01-A2183D9E69AB}" xr6:coauthVersionLast="47" xr6:coauthVersionMax="47" xr10:uidLastSave="{00000000-0000-0000-0000-000000000000}"/>
  <bookViews>
    <workbookView xWindow="-110" yWindow="-110" windowWidth="19420" windowHeight="10300" xr2:uid="{3BE12FFB-8E4D-474F-A7FF-67D3218B6AD4}"/>
  </bookViews>
  <sheets>
    <sheet name="DASHBOARD" sheetId="20" r:id="rId1"/>
    <sheet name="DATA" sheetId="1" r:id="rId2"/>
    <sheet name="Sales by  Category" sheetId="2" r:id="rId3"/>
    <sheet name="profit gained over time" sheetId="4" r:id="rId4"/>
    <sheet name="monthly sales" sheetId="5" r:id="rId5"/>
    <sheet name="top 5 customers" sheetId="7" r:id="rId6"/>
    <sheet name="Salesbystate" sheetId="8" r:id="rId7"/>
  </sheets>
  <definedNames>
    <definedName name="_xlchart.v2.4" hidden="1">'Sales by  Category'!$D$4:$D$20</definedName>
    <definedName name="_xlchart.v2.5" hidden="1">'Sales by  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Slicer_Category1">#N/A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4" i="8" l="1" a="1"/>
  <c r="J24" i="8" s="1"/>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E4" i="8"/>
  <c r="D4" i="8"/>
  <c r="E4" i="7" a="1"/>
  <c r="E4" i="7" s="1"/>
  <c r="D4" i="7" a="1"/>
  <c r="D4" i="7" s="1"/>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<sst xmlns="http://schemas.openxmlformats.org/spreadsheetml/2006/main" count="50860" uniqueCount="2730">
  <si>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</si>
  <si>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</si>
  <si>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</si>
  <si>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</si>
  <si>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</si>
  <si>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</si>
  <si>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</si>
  <si>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</si>
  <si>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</si>
  <si>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</si>
  <si>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</si>
  <si>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</si>
  <si>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</si>
  <si>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</si>
  <si>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</si>
  <si>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</si>
  <si>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</si>
  <si>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</si>
  <si>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</si>
  <si>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</si>
  <si>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</si>
  <si>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</si>
  <si>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</si>
  <si>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</si>
  <si>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</si>
  <si>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</si>
  <si>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</si>
  <si>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</si>
  <si>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</si>
  <si>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</si>
  <si>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</si>
  <si>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</si>
  <si>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</si>
  <si>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</si>
  <si>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</si>
  <si>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</si>
  <si>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</si>
  <si>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</si>
  <si>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</si>
  <si>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</si>
  <si>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</si>
  <si>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</si>
  <si>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</si>
  <si>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</si>
  <si>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</si>
  <si>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</si>
  <si>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</si>
  <si>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</si>
  <si>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</si>
  <si>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</si>
  <si>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</si>
  <si>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</si>
  <si>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</si>
  <si>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</si>
  <si>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</si>
  <si>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</si>
  <si>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</si>
  <si>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</si>
  <si>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</si>
  <si>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</si>
  <si>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</si>
  <si>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</si>
  <si>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</si>
  <si>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</si>
  <si>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</si>
  <si>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</si>
  <si>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</si>
  <si>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</si>
  <si>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</si>
  <si>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</si>
  <si>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</si>
  <si>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</si>
  <si>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</si>
  <si>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</si>
  <si>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</si>
  <si>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</si>
  <si>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</si>
  <si>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</si>
  <si>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</si>
  <si>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</si>
  <si>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</si>
  <si>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</si>
  <si>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</si>
  <si>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</si>
  <si>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</si>
  <si>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</si>
  <si>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</si>
  <si>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</si>
  <si>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</si>
  <si>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</si>
  <si>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</si>
  <si>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</si>
  <si>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</si>
  <si>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</si>
  <si>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</si>
  <si>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</si>
  <si>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</si>
  <si>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</si>
  <si>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</si>
  <si>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</si>
  <si>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</si>
  <si>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</si>
  <si>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</si>
  <si>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</si>
  <si>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</si>
  <si>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</si>
  <si>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</si>
  <si>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</si>
  <si>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</si>
  <si>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</si>
  <si>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</si>
  <si>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</si>
  <si>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</si>
  <si>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</si>
  <si>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</si>
  <si>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</si>
  <si>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</si>
  <si>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</si>
  <si>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</si>
  <si>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</si>
  <si>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</si>
  <si>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</si>
  <si>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</si>
  <si>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</si>
  <si>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</si>
  <si>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</si>
  <si>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</si>
  <si>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</si>
  <si>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</si>
  <si>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</si>
  <si>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</si>
  <si>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</si>
  <si>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</si>
  <si>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</si>
  <si>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</si>
  <si>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</si>
  <si>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</si>
  <si>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</si>
  <si>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</si>
  <si>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</si>
  <si>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</si>
  <si>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</si>
  <si>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</si>
  <si>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</si>
  <si>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</si>
  <si>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</si>
  <si>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</si>
  <si>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</si>
  <si>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</si>
  <si>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</si>
  <si>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</si>
  <si>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</si>
  <si>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</si>
  <si>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</si>
  <si>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</si>
  <si>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</si>
  <si>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</si>
  <si>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</si>
  <si>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</si>
  <si>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</si>
  <si>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</si>
  <si>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</si>
  <si>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</si>
  <si>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</si>
  <si>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</si>
  <si>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</si>
  <si>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</si>
  <si>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</si>
  <si>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</si>
  <si>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</si>
  <si>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</si>
  <si>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</si>
  <si>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</si>
  <si>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</si>
  <si>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</si>
  <si>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</si>
  <si>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</si>
  <si>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</si>
  <si>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</si>
  <si>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</si>
  <si>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</si>
  <si>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</si>
  <si>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</si>
  <si>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</si>
  <si>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</si>
  <si>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</si>
  <si>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</si>
  <si>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</si>
  <si>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</si>
  <si>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</si>
  <si>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</si>
  <si>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</si>
  <si>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</si>
  <si>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</si>
  <si>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</si>
  <si>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</si>
  <si>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</si>
  <si>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</si>
  <si>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</si>
  <si>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</si>
  <si>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</si>
  <si>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</si>
  <si>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</si>
  <si>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</si>
  <si>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</si>
  <si>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</si>
  <si>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</si>
  <si>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</si>
  <si>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</si>
  <si>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</si>
  <si>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</si>
  <si>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</si>
  <si>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</si>
  <si>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</si>
  <si>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</si>
  <si>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</si>
  <si>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</si>
  <si>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</si>
  <si>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</si>
  <si>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</si>
  <si>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</si>
  <si>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</si>
  <si>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</si>
  <si>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</si>
  <si>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</si>
  <si>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</si>
  <si>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</si>
  <si>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</si>
  <si>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</si>
  <si>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</si>
  <si>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</si>
  <si>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</si>
  <si>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</si>
  <si>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</si>
  <si>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</si>
  <si>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</si>
  <si>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</si>
  <si>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</si>
  <si>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</si>
  <si>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</si>
  <si>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</si>
  <si>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</si>
  <si>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</si>
  <si>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</si>
  <si>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</si>
  <si>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</si>
  <si>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</si>
  <si>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</si>
  <si>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</si>
  <si>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</si>
  <si>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</si>
  <si>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</si>
  <si>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</si>
  <si>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</si>
  <si>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</si>
  <si>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</si>
  <si>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</si>
  <si>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</si>
  <si>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</si>
  <si>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</si>
  <si>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</si>
  <si>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</si>
  <si>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</si>
  <si>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</si>
  <si>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</si>
  <si>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</si>
  <si>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</si>
  <si>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</si>
  <si>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</si>
  <si>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</si>
  <si>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</si>
  <si>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</si>
  <si>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</si>
  <si>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</si>
  <si>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</si>
  <si>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</si>
  <si>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</si>
  <si>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</si>
  <si>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</si>
  <si>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</si>
  <si>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</si>
  <si>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</si>
  <si>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</si>
  <si>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</si>
  <si>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</si>
  <si>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</si>
  <si>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</si>
  <si>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</si>
  <si>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</si>
  <si>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</si>
  <si>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</si>
  <si>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</si>
  <si>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</si>
  <si>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</si>
  <si>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</si>
  <si>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</si>
  <si>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</si>
  <si>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</si>
  <si>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</si>
  <si>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</si>
  <si>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</si>
  <si>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</si>
  <si>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</si>
  <si>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</si>
  <si>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</si>
  <si>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</si>
  <si>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</si>
  <si>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</si>
  <si>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</si>
  <si>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</si>
  <si>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</si>
  <si>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</si>
  <si>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</si>
  <si>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</si>
  <si>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</si>
  <si>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</si>
  <si>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</si>
  <si>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</si>
  <si>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</si>
  <si>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</si>
  <si>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</si>
  <si>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</si>
  <si>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</si>
  <si>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</si>
  <si>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</si>
  <si>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</si>
  <si>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</si>
  <si>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</si>
  <si>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</si>
  <si>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</si>
  <si>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</si>
  <si>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</si>
  <si>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</si>
  <si>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</si>
  <si>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</si>
  <si>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</si>
  <si>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</si>
  <si>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</si>
  <si>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</si>
  <si>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</si>
  <si>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</si>
  <si>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</si>
  <si>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</si>
  <si>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</si>
  <si>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</si>
  <si>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</si>
  <si>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</si>
  <si>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</si>
  <si>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</si>
  <si>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</si>
  <si>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</si>
  <si>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</si>
  <si>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</si>
  <si>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</si>
  <si>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</si>
  <si>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</si>
  <si>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</si>
  <si>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</si>
  <si>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</si>
  <si>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</si>
  <si>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</si>
  <si>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</si>
  <si>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</si>
  <si>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</si>
  <si>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</si>
  <si>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</si>
  <si>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</si>
  <si>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</si>
  <si>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</si>
  <si>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</si>
  <si>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</si>
  <si>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</si>
  <si>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</si>
  <si>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</si>
  <si>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</si>
  <si>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</si>
  <si>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</si>
  <si>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</si>
  <si>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</si>
  <si>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</si>
  <si>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</si>
  <si>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</si>
  <si>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</si>
  <si>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</si>
  <si>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</si>
  <si>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</si>
  <si>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</si>
  <si>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</si>
  <si>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</si>
  <si>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</si>
  <si>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</si>
  <si>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</si>
  <si>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</si>
  <si>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</si>
  <si>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</si>
  <si>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</si>
  <si>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</si>
  <si>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</si>
  <si>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</si>
  <si>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</si>
  <si>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</si>
  <si>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</si>
  <si>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</si>
  <si>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</si>
  <si>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</si>
  <si>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</si>
  <si>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</si>
  <si>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</si>
  <si>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</si>
  <si>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</si>
  <si>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</si>
  <si>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</si>
  <si>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</si>
  <si>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</si>
  <si>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</si>
  <si>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</si>
  <si>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</si>
  <si>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</si>
  <si>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</si>
  <si>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</si>
  <si>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</si>
  <si>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</si>
  <si>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</si>
  <si>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</si>
  <si>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</si>
  <si>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</si>
  <si>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</si>
  <si>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</si>
  <si>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</si>
  <si>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</si>
  <si>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</si>
  <si>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</si>
  <si>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</si>
  <si>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</si>
  <si>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</si>
  <si>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</si>
  <si>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</si>
  <si>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</si>
  <si>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</si>
  <si>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</si>
  <si>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</si>
  <si>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</si>
  <si>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</si>
  <si>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</si>
  <si>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</si>
  <si>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</si>
  <si>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</si>
  <si>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</si>
  <si>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</si>
  <si>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</si>
  <si>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</si>
  <si>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</si>
  <si>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</si>
  <si>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</si>
  <si>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</si>
  <si>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</si>
  <si>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</si>
  <si>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</si>
  <si>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</si>
  <si>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</si>
  <si>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</si>
  <si>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</si>
  <si>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</si>
  <si>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</si>
  <si>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</si>
  <si>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</si>
  <si>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</si>
  <si>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</si>
  <si>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</si>
  <si>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</si>
  <si>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</si>
  <si>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</si>
  <si>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</si>
  <si>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</si>
  <si>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</si>
  <si>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</si>
  <si>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</si>
  <si>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</si>
  <si>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</si>
  <si>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</si>
  <si>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</si>
  <si>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</si>
  <si>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</si>
  <si>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</si>
  <si>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</si>
  <si>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</si>
  <si>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</si>
  <si>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</si>
  <si>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</si>
  <si>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</si>
  <si>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</si>
  <si>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</si>
  <si>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</si>
  <si>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</si>
  <si>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</si>
  <si>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</si>
  <si>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</si>
  <si>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</si>
  <si>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</si>
  <si>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</si>
  <si>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</si>
  <si>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</si>
  <si>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</si>
  <si>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</si>
  <si>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</si>
  <si>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</si>
  <si>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</si>
  <si>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</si>
  <si>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</si>
  <si>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</si>
  <si>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</si>
  <si>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</si>
  <si>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</si>
  <si>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</si>
  <si>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</si>
  <si>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</si>
  <si>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</si>
  <si>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</si>
  <si>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</si>
  <si>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</si>
  <si>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</si>
  <si>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</si>
  <si>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</si>
  <si>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</si>
  <si>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</si>
  <si>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</si>
  <si>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</si>
  <si>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</si>
  <si>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</si>
  <si>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</si>
  <si>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</si>
  <si>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</si>
  <si>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</si>
  <si>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</si>
  <si>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</si>
  <si>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</si>
  <si>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</si>
  <si>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</si>
  <si>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</si>
  <si>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</si>
  <si>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</si>
  <si>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</si>
  <si>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</si>
  <si>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</si>
  <si>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</si>
  <si>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</si>
  <si>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</si>
  <si>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</si>
  <si>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</si>
  <si>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</si>
  <si>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</si>
  <si>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</si>
  <si>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</si>
  <si>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</si>
  <si>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</si>
  <si>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</si>
  <si>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</si>
  <si>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</si>
  <si>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</si>
  <si>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</si>
  <si>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</si>
  <si>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</si>
  <si>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</si>
  <si>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</si>
  <si>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</si>
  <si>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</si>
  <si>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</si>
  <si>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</si>
  <si>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</si>
  <si>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</si>
  <si>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</si>
  <si>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</si>
  <si>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</si>
  <si>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</si>
  <si>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</si>
  <si>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</si>
  <si>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</si>
  <si>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</si>
  <si>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</si>
  <si>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</si>
  <si>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</si>
  <si>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</si>
  <si>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</si>
  <si>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</si>
  <si>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</si>
  <si>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</si>
  <si>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</si>
  <si>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</si>
  <si>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</si>
  <si>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</si>
  <si>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</si>
  <si>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</si>
  <si>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</si>
  <si>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</si>
  <si>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</si>
  <si>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</si>
  <si>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</si>
  <si>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</si>
  <si>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</si>
  <si>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</si>
  <si>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</si>
  <si>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</si>
  <si>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</si>
  <si>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</si>
  <si>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</si>
  <si>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</si>
  <si>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</si>
  <si>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</si>
  <si>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</si>
  <si>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</si>
  <si>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</si>
  <si>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</si>
  <si>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</si>
  <si>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</si>
  <si>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</si>
  <si>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</si>
  <si>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</si>
  <si>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</si>
  <si>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</si>
  <si>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</si>
  <si>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</si>
  <si>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</si>
  <si>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</si>
  <si>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</si>
  <si>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</si>
  <si>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</si>
  <si>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</si>
  <si>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</si>
  <si>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</si>
  <si>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</si>
  <si>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</si>
  <si>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</si>
  <si>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</si>
  <si>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</si>
  <si>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</si>
  <si>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</si>
  <si>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</si>
  <si>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</si>
  <si>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</si>
  <si>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</si>
  <si>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</si>
  <si>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</si>
  <si>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</si>
  <si>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</si>
  <si>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</si>
  <si>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</si>
  <si>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</si>
  <si>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</si>
  <si>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</si>
  <si>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</si>
  <si>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</si>
  <si>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</si>
  <si>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</si>
  <si>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</si>
  <si>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</si>
  <si>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</si>
  <si>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</si>
  <si>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</si>
  <si>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</si>
  <si>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</si>
  <si>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</si>
  <si>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</si>
  <si>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</si>
  <si>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</si>
  <si>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</si>
  <si>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</si>
  <si>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</si>
  <si>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</si>
  <si>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</si>
  <si>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</si>
  <si>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</si>
  <si>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</si>
  <si>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</si>
  <si>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</si>
  <si>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</si>
  <si>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</si>
  <si>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</si>
  <si>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</si>
  <si>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</si>
  <si>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</si>
  <si>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</si>
  <si>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</si>
  <si>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</si>
  <si>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</si>
  <si>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</si>
  <si>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</si>
  <si>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</si>
  <si>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</si>
  <si>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</si>
  <si>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</si>
  <si>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</si>
  <si>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</si>
  <si>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</si>
  <si>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</si>
  <si>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</si>
  <si>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</si>
  <si>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</si>
  <si>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</si>
  <si>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</si>
  <si>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</si>
  <si>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</si>
  <si>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</si>
  <si>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</si>
  <si>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</si>
  <si>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</si>
  <si>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</si>
  <si>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</si>
  <si>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</si>
  <si>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</si>
  <si>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</si>
  <si>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</si>
  <si>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</si>
  <si>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</si>
  <si>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</si>
  <si>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</si>
  <si>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</si>
  <si>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</si>
  <si>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</si>
  <si>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</si>
  <si>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</si>
  <si>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</si>
  <si>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</si>
  <si>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</si>
  <si>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</si>
  <si>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</si>
  <si>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</si>
  <si>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</si>
  <si>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</si>
  <si>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</si>
  <si>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</si>
  <si>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</si>
  <si>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</si>
  <si>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</si>
  <si>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</si>
  <si>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</si>
  <si>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</si>
  <si>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</si>
  <si>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</si>
  <si>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</si>
  <si>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</si>
  <si>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</si>
  <si>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</si>
  <si>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</si>
  <si>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</si>
  <si>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</si>
  <si>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</si>
  <si>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</si>
  <si>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</si>
  <si>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</si>
  <si>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</si>
  <si>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</si>
  <si>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</si>
  <si>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</si>
  <si>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</si>
  <si>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</si>
  <si>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</si>
  <si>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</si>
  <si>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</si>
  <si>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</si>
  <si>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</si>
  <si>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</si>
  <si>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</si>
  <si>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</si>
  <si>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</si>
  <si>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</si>
  <si>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</si>
  <si>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</si>
  <si>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</si>
  <si>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</si>
  <si>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</si>
  <si>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</si>
  <si>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</si>
  <si>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</si>
  <si>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</si>
  <si>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</si>
  <si>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</si>
  <si>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</si>
  <si>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</si>
  <si>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</si>
  <si>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</si>
  <si>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</si>
  <si>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</si>
  <si>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</si>
  <si>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</si>
  <si>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</si>
  <si>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</si>
  <si>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</si>
  <si>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</si>
  <si>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</si>
  <si>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</si>
  <si>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</si>
  <si>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</si>
  <si>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</si>
  <si>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</si>
  <si>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</si>
  <si>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</si>
  <si>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</si>
  <si>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</si>
  <si>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</si>
  <si>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</si>
  <si>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</si>
  <si>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</si>
  <si>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</si>
  <si>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</si>
  <si>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</si>
  <si>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</si>
  <si>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</si>
  <si>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</si>
  <si>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</si>
  <si>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</si>
  <si>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</si>
  <si>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</si>
  <si>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</si>
  <si>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</si>
  <si>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</si>
  <si>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</si>
  <si>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</si>
  <si>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</si>
  <si>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</si>
  <si>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</si>
  <si>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</si>
  <si>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</si>
  <si>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</si>
  <si>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</si>
  <si>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</si>
  <si>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</si>
  <si>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</si>
  <si>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</si>
  <si>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</si>
  <si>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</si>
  <si>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</si>
  <si>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</si>
  <si>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</si>
  <si>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</si>
  <si>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</si>
  <si>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</si>
  <si>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</si>
  <si>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</si>
  <si>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</si>
  <si>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</si>
  <si>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</si>
  <si>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</si>
  <si>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</si>
  <si>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</si>
  <si>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</si>
  <si>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</si>
  <si>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</si>
  <si>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</si>
  <si>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</si>
  <si>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</si>
  <si>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</si>
  <si>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</si>
  <si>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</si>
  <si>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</si>
  <si>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</si>
  <si>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</si>
  <si>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</si>
  <si>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</si>
  <si>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</si>
  <si>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</si>
  <si>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</si>
  <si>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</si>
  <si>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</si>
  <si>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</si>
  <si>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</si>
  <si>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</si>
  <si>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</si>
  <si>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</si>
  <si>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</si>
  <si>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</si>
  <si>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</si>
  <si>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</si>
  <si>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</si>
  <si>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</si>
  <si>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</si>
  <si>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</si>
  <si>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</si>
  <si>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</si>
  <si>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</si>
  <si>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</si>
  <si>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</si>
  <si>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</si>
  <si>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</si>
  <si>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</si>
  <si>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</si>
  <si>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</si>
  <si>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</si>
  <si>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</si>
  <si>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</si>
  <si>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</si>
  <si>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</si>
  <si>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</si>
  <si>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</si>
  <si>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</si>
  <si>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</si>
  <si>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</si>
  <si>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</si>
  <si>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</si>
  <si>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</si>
  <si>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</si>
  <si>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</si>
  <si>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</si>
  <si>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</si>
  <si>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</si>
  <si>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</si>
  <si>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</si>
  <si>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</si>
  <si>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</si>
  <si>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</si>
  <si>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</si>
  <si>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</si>
  <si>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</si>
  <si>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</si>
  <si>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</si>
  <si>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</si>
  <si>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</si>
  <si>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</si>
  <si>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</si>
  <si>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</si>
  <si>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</si>
  <si>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</si>
  <si>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</si>
  <si>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</si>
  <si>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</si>
  <si>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</si>
  <si>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</si>
  <si>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</si>
  <si>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</si>
  <si>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</si>
  <si>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</si>
  <si>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</si>
  <si>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</si>
  <si>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</si>
  <si>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</si>
  <si>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</si>
  <si>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</si>
  <si>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</si>
  <si>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</si>
  <si>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</si>
  <si>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</si>
  <si>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</si>
  <si>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</si>
  <si>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</si>
  <si>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</si>
  <si>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</si>
  <si>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</si>
  <si>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</si>
  <si>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</si>
  <si>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</si>
  <si>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</si>
  <si>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</si>
  <si>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</si>
  <si>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</si>
  <si>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</si>
  <si>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</si>
  <si>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</si>
  <si>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</si>
  <si>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</si>
  <si>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</si>
  <si>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</si>
  <si>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</si>
  <si>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</si>
  <si>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</si>
  <si>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</si>
  <si>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</si>
  <si>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</si>
  <si>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</si>
  <si>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</si>
  <si>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</si>
  <si>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</si>
  <si>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</si>
  <si>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</si>
  <si>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</si>
  <si>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</si>
  <si>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</si>
  <si>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</si>
  <si>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</si>
  <si>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</si>
  <si>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</si>
  <si>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</si>
  <si>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</si>
  <si>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</si>
  <si>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</si>
  <si>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</si>
  <si>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</si>
  <si>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</si>
  <si>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</si>
  <si>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</si>
  <si>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</si>
  <si>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</si>
  <si>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</si>
  <si>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</si>
  <si>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</si>
  <si>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</si>
  <si>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</si>
  <si>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</si>
  <si>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</si>
  <si>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</si>
  <si>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</si>
  <si>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</si>
  <si>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</si>
  <si>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</si>
  <si>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</si>
  <si>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</si>
  <si>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</si>
  <si>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</si>
  <si>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</si>
  <si>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</si>
  <si>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</si>
  <si>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</si>
  <si>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</si>
  <si>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</si>
  <si>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</si>
  <si>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</si>
  <si>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</si>
  <si>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</si>
  <si>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</si>
  <si>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</si>
  <si>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</si>
  <si>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</si>
  <si>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</si>
  <si>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</si>
  <si>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</si>
  <si>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</si>
  <si>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</si>
  <si>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</si>
  <si>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</si>
  <si>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</si>
  <si>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</si>
  <si>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</si>
  <si>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</si>
  <si>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</si>
  <si>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</si>
  <si>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</si>
  <si>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</si>
  <si>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</si>
  <si>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</si>
  <si>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</si>
  <si>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</si>
  <si>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</si>
  <si>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</si>
  <si>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</si>
  <si>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</si>
  <si>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</si>
  <si>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</si>
  <si>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</si>
  <si>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</si>
  <si>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</si>
  <si>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</si>
  <si>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</si>
  <si>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</si>
  <si>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</si>
  <si>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</si>
  <si>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</si>
  <si>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</si>
  <si>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</si>
  <si>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</si>
  <si>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</si>
  <si>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</si>
  <si>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</si>
  <si>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</si>
  <si>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</si>
  <si>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</si>
  <si>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</si>
  <si>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</si>
  <si>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</si>
  <si>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</si>
  <si>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</si>
  <si>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</si>
  <si>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</si>
  <si>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</si>
  <si>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</si>
  <si>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</si>
  <si>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</si>
  <si>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</si>
  <si>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</si>
  <si>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</si>
  <si>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</si>
  <si>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</si>
  <si>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</si>
  <si>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</si>
  <si>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</si>
  <si>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</si>
  <si>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</si>
  <si>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</si>
  <si>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</si>
  <si>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</si>
  <si>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</si>
  <si>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</si>
  <si>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</si>
  <si>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</si>
  <si>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</si>
  <si>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</si>
  <si>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</si>
  <si>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</si>
  <si>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</si>
  <si>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</si>
  <si>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</si>
  <si>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</si>
  <si>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</si>
  <si>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</si>
  <si>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</si>
  <si>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</si>
  <si>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</si>
  <si>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</si>
  <si>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</si>
  <si>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</si>
  <si>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</si>
  <si>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</si>
  <si>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</si>
  <si>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</si>
  <si>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</si>
  <si>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</si>
  <si>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</si>
  <si>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</si>
  <si>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</si>
  <si>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</si>
  <si>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</si>
  <si>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</si>
  <si>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</si>
  <si>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</si>
  <si>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</si>
  <si>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</si>
  <si>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</si>
  <si>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</si>
  <si>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</si>
  <si>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</si>
  <si>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</si>
  <si>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</si>
  <si>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</si>
  <si>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</si>
  <si>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</si>
  <si>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</si>
  <si>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</si>
  <si>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</si>
  <si>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</si>
  <si>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</si>
  <si>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</si>
  <si>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</si>
  <si>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</si>
  <si>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</si>
  <si>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</si>
  <si>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</si>
  <si>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</si>
  <si>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</si>
  <si>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</si>
  <si>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</si>
  <si>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</si>
  <si>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</si>
  <si>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</si>
  <si>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</si>
  <si>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</si>
  <si>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</si>
  <si>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</si>
  <si>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</si>
  <si>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</si>
  <si>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</si>
  <si>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</si>
  <si>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</si>
  <si>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</si>
  <si>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</si>
  <si>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</si>
  <si>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</si>
  <si>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</si>
  <si>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</si>
  <si>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</si>
  <si>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</si>
  <si>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</si>
  <si>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</si>
  <si>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</si>
  <si>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</si>
  <si>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</si>
  <si>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</si>
  <si>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</si>
  <si>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</si>
  <si>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</si>
  <si>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</si>
  <si>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</si>
  <si>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</si>
  <si>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</si>
  <si>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</si>
  <si>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</si>
  <si>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</si>
  <si>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</si>
  <si>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</si>
  <si>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</si>
  <si>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</si>
  <si>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</si>
  <si>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</si>
  <si>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</si>
  <si>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</si>
  <si>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</si>
  <si>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</si>
  <si>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</si>
  <si>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</si>
  <si>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</si>
  <si>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</si>
  <si>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</si>
  <si>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</si>
  <si>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</si>
  <si>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</si>
  <si>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</si>
  <si>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</si>
  <si>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</si>
  <si>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</si>
  <si>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</si>
  <si>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</si>
  <si>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</si>
  <si>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</si>
  <si>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</si>
  <si>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</si>
  <si>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</si>
  <si>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</si>
  <si>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</si>
  <si>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</si>
  <si>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</si>
  <si>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</si>
  <si>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</si>
  <si>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</si>
  <si>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</si>
  <si>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</si>
  <si>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</si>
  <si>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</si>
  <si>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</si>
  <si>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</si>
  <si>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</si>
  <si>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</si>
  <si>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</si>
  <si>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</si>
  <si>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</si>
  <si>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</si>
  <si>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</si>
  <si>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</si>
  <si>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</si>
  <si>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</si>
  <si>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</si>
  <si>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</si>
  <si>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</si>
  <si>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</si>
  <si>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</si>
  <si>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</si>
  <si>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</si>
  <si>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</si>
  <si>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</si>
  <si>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</si>
  <si>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</si>
  <si>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</si>
  <si>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</si>
  <si>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</si>
  <si>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</si>
  <si>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</si>
  <si>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</si>
  <si>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</si>
  <si>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</si>
  <si>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</si>
  <si>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</si>
  <si>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</si>
  <si>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</si>
  <si>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</si>
  <si>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</si>
  <si>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</si>
  <si>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</si>
  <si>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</si>
  <si>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</si>
  <si>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</si>
  <si>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</si>
  <si>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</si>
  <si>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</si>
  <si>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</si>
  <si>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</si>
  <si>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</si>
  <si>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</si>
  <si>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</si>
  <si>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</si>
  <si>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</si>
  <si>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</si>
  <si>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</si>
  <si>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</si>
  <si>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</si>
  <si>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</si>
  <si>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</si>
  <si>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</si>
  <si>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</si>
  <si>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</si>
  <si>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</si>
  <si>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</si>
  <si>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</si>
  <si>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</si>
  <si>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</si>
  <si>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</si>
  <si>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</si>
  <si>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</si>
  <si>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</si>
  <si>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</si>
  <si>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</si>
  <si>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</si>
  <si>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</si>
  <si>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</si>
  <si>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</si>
  <si>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</si>
  <si>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</si>
  <si>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</si>
  <si>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</si>
  <si>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</si>
  <si>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</si>
  <si>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</si>
  <si>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</si>
  <si>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</si>
  <si>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</si>
  <si>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</si>
  <si>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</si>
  <si>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</si>
  <si>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</si>
  <si>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</si>
  <si>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</si>
  <si>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</si>
  <si>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</si>
  <si>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</si>
  <si>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</si>
  <si>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</si>
  <si>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</si>
  <si>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</si>
  <si>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</si>
  <si>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</si>
  <si>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</si>
  <si>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</si>
  <si>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</si>
  <si>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</si>
  <si>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</si>
  <si>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</si>
  <si>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</si>
  <si>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</si>
  <si>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</si>
  <si>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</si>
  <si>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</si>
  <si>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</si>
  <si>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</si>
  <si>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</si>
  <si>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</si>
  <si>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</si>
  <si>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</si>
  <si>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</si>
  <si>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</si>
  <si>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</si>
  <si>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</si>
  <si>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</si>
  <si>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</si>
  <si>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</si>
  <si>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</si>
  <si>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</si>
  <si>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</si>
  <si>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</si>
  <si>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</si>
  <si>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</si>
  <si>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</si>
  <si>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</si>
  <si>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</si>
  <si>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</si>
  <si>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</si>
  <si>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</si>
  <si>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</si>
  <si>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</si>
  <si>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</si>
  <si>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</si>
  <si>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</si>
  <si>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</si>
  <si>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</si>
  <si>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</si>
  <si>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</si>
  <si>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</si>
  <si>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</si>
  <si>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</si>
  <si>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</si>
  <si>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</si>
  <si>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</si>
  <si>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</si>
  <si>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</si>
  <si>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</si>
  <si>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</si>
  <si>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</si>
  <si>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</si>
  <si>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</si>
  <si>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</si>
  <si>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</si>
  <si>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</si>
  <si>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</si>
  <si>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</si>
  <si>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</si>
  <si>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</si>
  <si>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</si>
  <si>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</si>
  <si>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</si>
  <si>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</si>
  <si>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</si>
  <si>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</si>
  <si>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</si>
  <si>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</si>
  <si>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</si>
  <si>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</si>
  <si>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</si>
  <si>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</si>
  <si>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</si>
  <si>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</si>
  <si>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</si>
  <si>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</si>
  <si>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</si>
  <si>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</si>
  <si>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</si>
  <si>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</si>
  <si>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</si>
  <si>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</si>
  <si>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</si>
  <si>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</si>
  <si>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</si>
  <si>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</si>
  <si>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</si>
  <si>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</si>
  <si>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</si>
  <si>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</si>
  <si>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</si>
  <si>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</si>
  <si>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</si>
  <si>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</si>
  <si>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</si>
  <si>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</si>
  <si>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</si>
  <si>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</si>
  <si>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</si>
  <si>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</si>
  <si>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</si>
  <si>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</si>
  <si>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</si>
  <si>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</si>
  <si>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</si>
  <si>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</si>
  <si>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</si>
  <si>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</si>
  <si>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</si>
  <si>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</si>
  <si>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</si>
  <si>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</si>
  <si>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</si>
  <si>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</si>
  <si>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</si>
  <si>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</si>
  <si>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</si>
  <si>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</si>
  <si>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</si>
  <si>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</si>
  <si>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</si>
  <si>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</si>
  <si>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</si>
  <si>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</si>
  <si>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</si>
  <si>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</si>
  <si>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</si>
  <si>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</si>
  <si>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</si>
  <si>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</si>
  <si>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</si>
  <si>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</si>
  <si>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</si>
  <si>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</si>
  <si>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</si>
  <si>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</si>
  <si>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</si>
  <si>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</si>
  <si>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</si>
  <si>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</si>
  <si>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</si>
  <si>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</si>
  <si>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</si>
  <si>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</si>
  <si>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</si>
  <si>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</si>
  <si>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</si>
  <si>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</si>
  <si>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</si>
  <si>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</si>
  <si>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</si>
  <si>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</si>
  <si>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</si>
  <si>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</si>
  <si>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</si>
  <si>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</si>
  <si>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</si>
  <si>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</si>
  <si>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</si>
  <si>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</si>
  <si>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</si>
  <si>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</si>
  <si>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</si>
  <si>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</si>
  <si>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</si>
  <si>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</si>
  <si>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</si>
  <si>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</si>
  <si>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</si>
  <si>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</si>
  <si>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</si>
  <si>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</si>
  <si>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</si>
  <si>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</si>
  <si>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</si>
  <si>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</si>
  <si>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</si>
  <si>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</si>
  <si>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</si>
  <si>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</si>
  <si>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</si>
  <si>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</si>
  <si>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</si>
  <si>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</si>
  <si>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</si>
  <si>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</si>
  <si>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</si>
  <si>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</si>
  <si>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</si>
  <si>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</si>
  <si>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</si>
  <si>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</si>
  <si>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</si>
  <si>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</si>
  <si>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</si>
  <si>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</si>
  <si>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</si>
  <si>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</si>
  <si>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</si>
  <si>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</si>
  <si>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</si>
  <si>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</si>
  <si>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</si>
  <si>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</si>
  <si>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</si>
  <si>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</si>
  <si>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</si>
  <si>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</si>
  <si>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</si>
  <si>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</si>
  <si>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</si>
  <si>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</si>
  <si>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</si>
  <si>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</si>
  <si>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</si>
  <si>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</si>
  <si>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</si>
  <si>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</si>
  <si>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</si>
  <si>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</si>
  <si>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</si>
  <si>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</si>
  <si>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</si>
  <si>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</si>
  <si>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</si>
  <si>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</si>
  <si>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</si>
  <si>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</si>
  <si>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</si>
  <si>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</si>
  <si>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</si>
  <si>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</si>
  <si>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</si>
  <si>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</si>
  <si>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</si>
  <si>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</si>
  <si>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</si>
  <si>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</si>
  <si>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</si>
  <si>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</si>
  <si>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</si>
  <si>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</si>
  <si>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</si>
  <si>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</si>
  <si>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</si>
  <si>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</si>
  <si>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</si>
  <si>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</si>
  <si>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</si>
  <si>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</si>
  <si>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</si>
  <si>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</si>
  <si>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</si>
  <si>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</si>
  <si>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</si>
  <si>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</si>
  <si>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</si>
  <si>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</si>
  <si>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</si>
  <si>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</si>
  <si>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</si>
  <si>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</si>
  <si>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</si>
  <si>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</si>
  <si>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</si>
  <si>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</si>
  <si>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</si>
  <si>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</si>
  <si>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</si>
  <si>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</si>
  <si>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</si>
  <si>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</si>
  <si>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</si>
  <si>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</si>
  <si>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</si>
  <si>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</si>
  <si>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</si>
  <si>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</si>
  <si>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</si>
  <si>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</si>
  <si>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</si>
  <si>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</si>
  <si>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</si>
  <si>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</si>
  <si>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</si>
  <si>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</si>
  <si>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</si>
  <si>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</si>
  <si>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</si>
  <si>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</si>
  <si>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</si>
  <si>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</si>
  <si>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</si>
  <si>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</si>
  <si>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</si>
  <si>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</si>
  <si>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</si>
  <si>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</si>
  <si>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</si>
  <si>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</si>
  <si>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</si>
  <si>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</si>
  <si>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</si>
  <si>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</si>
  <si>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</si>
  <si>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</si>
  <si>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</si>
  <si>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</si>
  <si>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</si>
  <si>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</si>
  <si>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</si>
  <si>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</si>
  <si>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</si>
  <si>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</si>
  <si>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</si>
  <si>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</si>
  <si>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</si>
  <si>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</si>
  <si>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</si>
  <si>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</si>
  <si>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</si>
  <si>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</si>
  <si>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</si>
  <si>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</si>
  <si>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</si>
  <si>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</si>
  <si>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</si>
  <si>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</si>
  <si>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</si>
  <si>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</si>
  <si>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</si>
  <si>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</si>
  <si>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</si>
  <si>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</si>
  <si>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</si>
  <si>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</si>
  <si>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</si>
  <si>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</si>
  <si>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</si>
  <si>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</si>
  <si>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</si>
  <si>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</si>
  <si>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</si>
  <si>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</si>
  <si>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</si>
  <si>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</si>
  <si>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</si>
  <si>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</si>
  <si>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</si>
  <si>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</si>
  <si>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</si>
  <si>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</si>
  <si>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</si>
  <si>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</si>
  <si>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</si>
  <si>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</si>
  <si>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</si>
  <si>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</si>
  <si>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</si>
  <si>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</si>
  <si>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</si>
  <si>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</si>
  <si>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</si>
  <si>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</si>
  <si>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</si>
  <si>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</si>
  <si>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</si>
  <si>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</si>
  <si>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</si>
  <si>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</si>
  <si>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</si>
  <si>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</si>
  <si>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</si>
  <si>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</si>
  <si>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</si>
  <si>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</si>
  <si>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</si>
  <si>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</si>
  <si>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</si>
  <si>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</si>
  <si>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</si>
  <si>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</si>
  <si>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</si>
  <si>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</si>
  <si>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</si>
  <si>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</si>
  <si>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</si>
  <si>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</si>
  <si>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</si>
  <si>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</si>
  <si>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</si>
  <si>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</si>
  <si>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</si>
  <si>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</si>
  <si>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</si>
  <si>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</si>
  <si>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</si>
  <si>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</si>
  <si>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</si>
  <si>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</si>
  <si>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</si>
  <si>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</si>
  <si>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</si>
  <si>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</si>
  <si>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</si>
  <si>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</si>
  <si>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</si>
  <si>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</si>
  <si>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</si>
  <si>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</si>
  <si>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</si>
  <si>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</si>
  <si>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</si>
  <si>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</si>
  <si>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</si>
  <si>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</si>
  <si>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</si>
  <si>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</si>
  <si>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</si>
  <si>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</si>
  <si>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</si>
  <si>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</si>
  <si>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</si>
  <si>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</si>
  <si>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</si>
  <si>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</si>
  <si>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</si>
  <si>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</si>
  <si>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</si>
  <si>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</si>
  <si>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</si>
  <si>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</si>
  <si>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</si>
  <si>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</si>
  <si>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</si>
  <si>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</si>
  <si>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</si>
  <si>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</si>
  <si>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</si>
  <si>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</si>
  <si>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</si>
  <si>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</si>
  <si>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</si>
  <si>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</si>
  <si>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</si>
  <si>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</si>
  <si>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</si>
  <si>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</si>
  <si>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</si>
  <si>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</si>
  <si>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</si>
  <si>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</si>
  <si>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</si>
  <si>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</si>
  <si>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</si>
  <si>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</si>
  <si>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</si>
  <si>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</si>
  <si>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</si>
  <si>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</si>
  <si>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</si>
  <si>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</si>
  <si>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</si>
  <si>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</si>
  <si>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</si>
  <si>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</si>
  <si>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</si>
  <si>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</si>
  <si>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</si>
  <si>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</si>
  <si>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</si>
  <si>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</si>
  <si>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</si>
  <si>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</si>
  <si>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</si>
  <si>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</si>
  <si>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</si>
  <si>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</si>
  <si>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</si>
  <si>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</si>
  <si>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</si>
  <si>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</si>
  <si>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</si>
  <si>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</si>
  <si>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</si>
  <si>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</si>
  <si>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</si>
  <si>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</si>
  <si>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</si>
  <si>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</si>
  <si>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</si>
  <si>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</si>
  <si>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</si>
  <si>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</si>
  <si>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</si>
  <si>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</si>
  <si>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</si>
  <si>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</si>
  <si>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</si>
  <si>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</si>
  <si>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</si>
  <si>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</si>
  <si>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</si>
  <si>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</si>
  <si>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</si>
  <si>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</si>
  <si>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</si>
  <si>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</si>
  <si>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</si>
  <si>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</si>
  <si>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</si>
  <si>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</si>
  <si>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</si>
  <si>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</si>
  <si>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</si>
  <si>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</si>
  <si>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</si>
  <si>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</si>
  <si>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</si>
  <si>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</si>
  <si>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</si>
  <si>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</si>
  <si>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</si>
  <si>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</si>
  <si>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</si>
  <si>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</si>
  <si>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</si>
  <si>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</si>
  <si>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</si>
  <si>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</si>
  <si>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</si>
  <si>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</si>
  <si>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</si>
  <si>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</si>
  <si>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</si>
  <si>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</si>
  <si>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</si>
  <si>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</si>
  <si>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</si>
  <si>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</si>
  <si>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</si>
  <si>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</si>
  <si>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</si>
  <si>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</si>
  <si>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</si>
  <si>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</si>
  <si>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</si>
  <si>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</si>
  <si>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</si>
  <si>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</si>
  <si>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</si>
  <si>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</si>
  <si>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</si>
  <si>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</si>
  <si>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</si>
  <si>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</si>
  <si>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</si>
  <si>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</si>
  <si>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</si>
  <si>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</si>
  <si>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</si>
  <si>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</si>
  <si>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</si>
  <si>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</si>
  <si>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</si>
  <si>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</si>
  <si>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</si>
  <si>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</si>
  <si>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</si>
  <si>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</si>
  <si>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</si>
  <si>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</si>
  <si>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</si>
  <si>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</si>
  <si>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</si>
  <si>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</si>
  <si>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</si>
  <si>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</si>
  <si>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</si>
  <si>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</si>
  <si>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</si>
  <si>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</si>
  <si>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</si>
  <si>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</si>
  <si>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</si>
  <si>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</si>
  <si>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</si>
  <si>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</si>
  <si>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</si>
  <si>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</si>
  <si>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</si>
  <si>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</si>
  <si>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</si>
  <si>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</si>
  <si>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</si>
  <si>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</si>
  <si>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</si>
  <si>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</si>
  <si>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</si>
  <si>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</si>
  <si>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</si>
  <si>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</si>
  <si>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</si>
  <si>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</si>
  <si>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</si>
  <si>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</si>
  <si>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</si>
  <si>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</si>
  <si>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</si>
  <si>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</si>
  <si>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</si>
  <si>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</si>
  <si>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</si>
  <si>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</si>
  <si>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</si>
  <si>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</si>
  <si>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</si>
  <si>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</si>
  <si>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</si>
  <si>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</si>
  <si>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</si>
  <si>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</si>
  <si>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</si>
  <si>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</si>
  <si>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</si>
  <si>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</si>
  <si>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</si>
  <si>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</si>
  <si>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</si>
  <si>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</si>
  <si>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</si>
  <si>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</si>
  <si>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</si>
  <si>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</si>
  <si>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</si>
  <si>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</si>
  <si>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</si>
  <si>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</si>
  <si>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</si>
  <si>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</si>
  <si>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</si>
  <si>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</si>
  <si>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</si>
  <si>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</si>
  <si>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</si>
  <si>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</si>
  <si>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</si>
  <si>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</si>
  <si>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</si>
  <si>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</si>
  <si>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</si>
  <si>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</si>
  <si>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</si>
  <si>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</si>
  <si>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</si>
  <si>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</si>
  <si>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</si>
  <si>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</si>
  <si>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</si>
  <si>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</si>
  <si>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</si>
  <si>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</si>
  <si>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</si>
  <si>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</si>
  <si>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</si>
  <si>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</si>
  <si>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</si>
  <si>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</si>
  <si>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</si>
  <si>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</si>
  <si>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</si>
  <si>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</si>
  <si>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</si>
  <si>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</si>
  <si>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</si>
  <si>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</si>
  <si>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</si>
  <si>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</si>
  <si>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</si>
  <si>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</si>
  <si>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</si>
  <si>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</si>
  <si>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</si>
  <si>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</si>
  <si>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</si>
  <si>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</si>
  <si>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</si>
  <si>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</si>
  <si>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</si>
  <si>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</si>
  <si>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</si>
  <si>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</si>
  <si>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</si>
  <si>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</si>
  <si>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</si>
  <si>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</si>
  <si>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</si>
  <si>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</si>
  <si>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</si>
  <si>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</si>
  <si>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</si>
  <si>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</si>
  <si>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</si>
  <si>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</si>
  <si>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</si>
  <si>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</si>
  <si>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</si>
  <si>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</si>
  <si>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</si>
  <si>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</si>
  <si>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</si>
  <si>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</si>
  <si>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</si>
  <si>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</si>
  <si>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</si>
  <si>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</si>
  <si>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</si>
  <si>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</si>
  <si>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</si>
  <si>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</si>
  <si>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</si>
  <si>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</si>
  <si>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</si>
  <si>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</si>
  <si>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</si>
  <si>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</si>
  <si>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</si>
  <si>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</si>
  <si>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</si>
  <si>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</si>
  <si>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</si>
  <si>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</si>
  <si>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</si>
  <si>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</si>
  <si>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</si>
  <si>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</si>
  <si>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</si>
  <si>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</si>
  <si>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</si>
  <si>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</si>
  <si>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</si>
  <si>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</si>
  <si>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</si>
  <si>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</si>
  <si>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</si>
  <si>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</si>
  <si>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</si>
  <si>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</si>
  <si>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</si>
  <si>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</si>
  <si>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</si>
  <si>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</si>
  <si>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</si>
  <si>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</si>
  <si>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</si>
  <si>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</si>
  <si>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</si>
  <si>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</si>
  <si>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</si>
  <si>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</si>
  <si>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</si>
  <si>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</si>
  <si>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</si>
  <si>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</si>
  <si>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</si>
  <si>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</si>
  <si>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</si>
  <si>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</si>
  <si>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</si>
  <si>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</si>
  <si>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</si>
  <si>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</si>
  <si>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</si>
  <si>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</si>
  <si>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</si>
  <si>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</si>
  <si>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</si>
  <si>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</si>
  <si>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</si>
  <si>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</si>
  <si>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</si>
  <si>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</si>
  <si>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</si>
  <si>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</si>
  <si>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</si>
  <si>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</si>
  <si>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</si>
  <si>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</si>
  <si>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</si>
  <si>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</si>
  <si>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</si>
  <si>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</si>
  <si>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</si>
  <si>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</si>
  <si>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</si>
  <si>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</si>
  <si>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</si>
  <si>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</si>
  <si>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</si>
  <si>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</si>
  <si>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</si>
  <si>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</si>
  <si>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</si>
  <si>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</si>
  <si>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</si>
  <si>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</si>
  <si>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</si>
  <si>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</si>
  <si>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</si>
  <si>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</si>
  <si>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</si>
  <si>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</si>
  <si>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</si>
  <si>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</si>
  <si>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</si>
  <si>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</si>
  <si>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</si>
  <si>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</si>
  <si>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</si>
  <si>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</si>
  <si>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</si>
  <si>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</si>
  <si>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</si>
  <si>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</si>
  <si>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</si>
  <si>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</si>
  <si>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</si>
  <si>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</si>
  <si>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</si>
  <si>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</si>
  <si>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</si>
  <si>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</si>
  <si>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</si>
  <si>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</si>
  <si>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</si>
  <si>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</si>
  <si>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</si>
  <si>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</si>
  <si>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</si>
  <si>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</si>
  <si>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</si>
  <si>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</si>
  <si>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</si>
  <si>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</si>
  <si>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</si>
  <si>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</si>
  <si>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</si>
  <si>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</si>
  <si>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</si>
  <si>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</si>
  <si>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</si>
  <si>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</si>
  <si>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</si>
  <si>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</si>
  <si>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</si>
  <si>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</si>
  <si>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</si>
  <si>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</si>
  <si>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</si>
  <si>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</si>
  <si>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</si>
  <si>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</si>
  <si>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</si>
  <si>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</si>
  <si>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</si>
  <si>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</si>
  <si>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</si>
  <si>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</si>
  <si>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</si>
  <si>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</si>
  <si>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</si>
  <si>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</si>
  <si>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</si>
  <si>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</si>
  <si>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</si>
  <si>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</si>
  <si>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</si>
  <si>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</si>
  <si>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</si>
  <si>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</si>
  <si>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</si>
  <si>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</si>
  <si>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</si>
  <si>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</si>
  <si>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</si>
  <si>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</si>
  <si>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</si>
  <si>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</si>
  <si>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</si>
  <si>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</si>
  <si>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</si>
  <si>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</si>
  <si>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</si>
  <si>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</si>
  <si>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</si>
  <si>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</si>
  <si>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</si>
  <si>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</si>
  <si>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</si>
  <si>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</si>
  <si>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</si>
  <si>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</si>
  <si>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</si>
  <si>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</si>
  <si>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</si>
  <si>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</si>
  <si>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</si>
  <si>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</si>
  <si>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</si>
  <si>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</si>
  <si>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</si>
  <si>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</si>
  <si>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</si>
  <si>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</si>
  <si>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</si>
  <si>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</si>
  <si>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</si>
  <si>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</si>
  <si>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</si>
  <si>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</si>
  <si>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</si>
  <si>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</si>
  <si>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</si>
  <si>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</si>
  <si>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</si>
  <si>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</si>
  <si>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</si>
  <si>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</si>
  <si>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</si>
  <si>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</si>
  <si>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</si>
  <si>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</si>
  <si>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</si>
  <si>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</si>
  <si>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</si>
  <si>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</si>
  <si>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</si>
  <si>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</si>
  <si>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</si>
  <si>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</si>
  <si>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</si>
  <si>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</si>
  <si>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</si>
  <si>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</si>
  <si>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</si>
  <si>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</si>
  <si>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</si>
  <si>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</si>
  <si>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</si>
  <si>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</si>
  <si>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</si>
  <si>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</si>
  <si>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</si>
  <si>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</si>
  <si>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</si>
  <si>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</si>
  <si>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</si>
  <si>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</si>
  <si>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</si>
  <si>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</si>
  <si>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</si>
  <si>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</si>
  <si>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</si>
  <si>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</si>
  <si>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</si>
  <si>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</si>
  <si>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</si>
  <si>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</si>
  <si>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</si>
  <si>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</si>
  <si>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</si>
  <si>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</si>
  <si>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</si>
  <si>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</si>
  <si>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</si>
  <si>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</si>
  <si>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</si>
  <si>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</si>
  <si>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</si>
  <si>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</si>
  <si>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</si>
  <si>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</si>
  <si>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</si>
  <si>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</si>
  <si>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</si>
  <si>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</si>
  <si>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</si>
  <si>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</si>
  <si>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</si>
  <si>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</si>
  <si>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</si>
  <si>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</si>
  <si>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</si>
  <si>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</si>
  <si>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</si>
  <si>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</si>
  <si>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</si>
  <si>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</si>
  <si>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</si>
  <si>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</si>
  <si>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</si>
  <si>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</si>
  <si>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</si>
  <si>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</si>
  <si>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</si>
  <si>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</si>
  <si>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</si>
  <si>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</si>
  <si>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</si>
  <si>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</si>
  <si>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</si>
  <si>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</si>
  <si>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</si>
  <si>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</si>
  <si>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</si>
  <si>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</si>
  <si>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</si>
  <si>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</si>
  <si>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</si>
  <si>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</si>
  <si>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</si>
  <si>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</si>
  <si>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</si>
  <si>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</si>
  <si>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</si>
  <si>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</si>
  <si>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</si>
  <si>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</si>
  <si>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</si>
  <si>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</si>
  <si>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</si>
  <si>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</si>
  <si>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</si>
  <si>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</si>
  <si>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</si>
  <si>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</si>
  <si>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</si>
  <si>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</si>
  <si>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</si>
  <si>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</si>
  <si>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</si>
  <si>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</si>
  <si>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</si>
  <si>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</si>
  <si>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</si>
  <si>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</si>
  <si>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</si>
  <si>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</si>
  <si>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</si>
  <si>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</si>
  <si>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</si>
  <si>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</si>
  <si>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</si>
  <si>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</si>
  <si>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</si>
  <si>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</si>
  <si>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</si>
  <si>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</si>
  <si>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</si>
  <si>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</si>
  <si>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</si>
  <si>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</si>
  <si>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</si>
  <si>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</si>
  <si>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</si>
  <si>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</si>
  <si>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</si>
  <si>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</si>
  <si>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</si>
  <si>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</si>
  <si>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</si>
  <si>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</si>
  <si>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</si>
  <si>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</si>
  <si>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</si>
  <si>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</si>
  <si>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</si>
  <si>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</si>
  <si>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</si>
  <si>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</si>
  <si>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</si>
  <si>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</si>
  <si>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</si>
  <si>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</si>
  <si>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</si>
  <si>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</si>
  <si>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</si>
  <si>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</si>
  <si>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</si>
  <si>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</si>
  <si>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</si>
  <si>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</si>
  <si>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</si>
  <si>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</si>
  <si>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</si>
  <si>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</si>
  <si>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</si>
  <si>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</si>
  <si>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</si>
  <si>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</si>
  <si>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</si>
  <si>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</si>
  <si>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</si>
  <si>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</si>
  <si>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</si>
  <si>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</si>
  <si>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</si>
  <si>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</si>
  <si>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</si>
  <si>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</si>
  <si>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</si>
  <si>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</si>
  <si>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</si>
  <si>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</si>
  <si>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</si>
  <si>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</si>
  <si>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</si>
  <si>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</si>
  <si>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</si>
  <si>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</si>
  <si>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</si>
  <si>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</si>
  <si>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</si>
  <si>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</si>
  <si>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</si>
  <si>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</si>
  <si>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</si>
  <si>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</si>
  <si>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</si>
  <si>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</si>
  <si>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</si>
  <si>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</si>
  <si>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</si>
  <si>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</si>
  <si>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</si>
  <si>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</si>
  <si>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</si>
  <si>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</si>
  <si>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</si>
  <si>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</si>
  <si>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</si>
  <si>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</si>
  <si>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</si>
  <si>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</si>
  <si>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</si>
  <si>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</si>
  <si>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</si>
  <si>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</si>
  <si>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</si>
  <si>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</si>
  <si>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</si>
  <si>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</si>
  <si>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</si>
  <si>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</si>
  <si>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</si>
  <si>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</si>
  <si>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</si>
  <si>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</si>
  <si>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</si>
  <si>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</si>
  <si>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</si>
  <si>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</si>
  <si>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</si>
  <si>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</si>
  <si>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</si>
  <si>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</si>
  <si>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</si>
  <si>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</si>
  <si>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</si>
  <si>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</si>
  <si>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</si>
  <si>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</si>
  <si>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</si>
  <si>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</si>
  <si>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</si>
  <si>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</si>
  <si>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</si>
  <si>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</si>
  <si>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</si>
  <si>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</si>
  <si>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</si>
  <si>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</si>
  <si>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</si>
  <si>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</si>
  <si>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</si>
  <si>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</si>
  <si>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</si>
  <si>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</si>
  <si>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</si>
  <si>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</si>
  <si>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</si>
  <si>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</si>
  <si>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</si>
  <si>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</si>
  <si>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</si>
  <si>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</si>
  <si>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</si>
  <si>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</si>
  <si>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</si>
  <si>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</si>
  <si>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</si>
  <si>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</si>
  <si>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</si>
  <si>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</si>
  <si>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</si>
  <si>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</si>
  <si>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</si>
  <si>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</si>
  <si>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</si>
  <si>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</si>
  <si>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</si>
  <si>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</si>
  <si>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</si>
  <si>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</si>
  <si>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</si>
  <si>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</si>
  <si>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</si>
  <si>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</si>
  <si>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</si>
  <si>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</si>
  <si>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</si>
  <si>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</si>
  <si>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</si>
  <si>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</si>
  <si>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</si>
  <si>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</si>
  <si>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</si>
  <si>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</si>
  <si>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</si>
  <si>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</si>
  <si>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</si>
  <si>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</si>
  <si>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</si>
  <si>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</si>
  <si>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</si>
  <si>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</si>
  <si>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</si>
  <si>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</si>
  <si>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</si>
  <si>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</si>
  <si>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</si>
  <si>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</si>
  <si>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</si>
  <si>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</si>
  <si>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</si>
  <si>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</si>
  <si>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</si>
  <si>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</si>
  <si>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</si>
  <si>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</si>
  <si>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</si>
  <si>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</si>
  <si>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</si>
  <si>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</si>
  <si>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</si>
  <si>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</si>
  <si>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</si>
  <si>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</si>
  <si>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</si>
  <si>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</si>
  <si>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</si>
  <si>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</si>
  <si>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</si>
  <si>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</si>
  <si>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</si>
  <si>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</si>
  <si>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</si>
  <si>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</si>
  <si>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</si>
  <si>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</si>
  <si>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</si>
  <si>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</si>
  <si>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</si>
  <si>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</si>
  <si>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</si>
  <si>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</si>
  <si>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</si>
  <si>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</si>
  <si>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</si>
  <si>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</si>
  <si>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</si>
  <si>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</si>
  <si>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</si>
  <si>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</si>
  <si>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</si>
  <si>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</si>
  <si>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</si>
  <si>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</si>
  <si>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</si>
  <si>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</si>
  <si>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</si>
  <si>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</si>
  <si>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</si>
  <si>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</si>
  <si>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</si>
  <si>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</si>
  <si>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</si>
  <si>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</si>
  <si>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</si>
  <si>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</si>
  <si>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</si>
  <si>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</si>
  <si>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</si>
  <si>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</si>
  <si>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</si>
  <si>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</si>
  <si>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</si>
  <si>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</si>
  <si>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</si>
  <si>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</si>
  <si>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</si>
  <si>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</si>
  <si>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</si>
  <si>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</si>
  <si>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</si>
  <si>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</si>
  <si>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</si>
  <si>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</si>
  <si>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</si>
  <si>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</si>
  <si>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</si>
  <si>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</si>
  <si>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</si>
  <si>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</si>
  <si>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</si>
  <si>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</si>
  <si>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</si>
  <si>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</si>
  <si>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</si>
  <si>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</si>
  <si>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</si>
  <si>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</si>
  <si>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</si>
  <si>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</si>
  <si>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</si>
  <si>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</si>
  <si>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</si>
  <si>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</si>
  <si>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</si>
  <si>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</si>
  <si>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</si>
  <si>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</si>
  <si>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</si>
  <si>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</si>
  <si>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</si>
  <si>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</si>
  <si>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</si>
  <si>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</si>
  <si>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</si>
  <si>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</si>
  <si>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</si>
  <si>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</si>
  <si>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</si>
  <si>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</si>
  <si>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</si>
  <si>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</si>
  <si>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</si>
  <si>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</si>
  <si>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</si>
  <si>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</si>
  <si>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</si>
  <si>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</si>
  <si>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</si>
  <si>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</si>
  <si>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</si>
  <si>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</si>
  <si>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</si>
  <si>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</si>
  <si>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</si>
  <si>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</si>
  <si>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</si>
  <si>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</si>
  <si>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</si>
  <si>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</si>
  <si>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</si>
  <si>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</si>
  <si>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</si>
  <si>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</si>
  <si>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</si>
  <si>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</si>
  <si>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</si>
  <si>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</si>
  <si>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</si>
  <si>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</si>
  <si>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</si>
  <si>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</si>
  <si>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</si>
  <si>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</si>
  <si>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</si>
  <si>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</si>
  <si>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</si>
  <si>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</si>
  <si>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</si>
  <si>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</si>
  <si>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</si>
  <si>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</si>
  <si>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Grand Total</t>
  </si>
  <si>
    <t>Sum of Profit</t>
  </si>
  <si>
    <t>Column Labels</t>
  </si>
  <si>
    <t>Sum of Quantity</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</si>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</sst>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Light"/>
      <family val="2"/>
      <scheme val="minor"/>
    </font>
    <font>
      <b/>
      <sz val="11"/>
      <color theme="1"/>
      <name val="Calibri Light"/>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1" fillId="2" borderId="1" xfId="0" applyFont="1" applyFill="1" applyBorder="1"/>
  </cellXfs>
  <cellStyles count="1">
    <cellStyle name="Normal" xfId="0" builtinId="0"/>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4173288111282104"/>
          <c:y val="6.9641508226105889E-2"/>
          <c:w val="0.4281617833823903"/>
          <c:h val="0.91724089366877926"/>
        </c:manualLayout>
      </c:layout>
      <c:pieChart>
        <c:varyColors val="1"/>
        <c:ser>
          <c:idx val="0"/>
          <c:order val="0"/>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493D-4F8D-B3F4-B870097A35FE}"/>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493D-4F8D-B3F4-B870097A35FE}"/>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493D-4F8D-B3F4-B870097A35FE}"/>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493D-4F8D-B3F4-B870097A35FE}"/>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493D-4F8D-B3F4-B870097A35FE}"/>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formatCode="0.00">
                  <c:v>8981.32</c:v>
                </c:pt>
                <c:pt idx="1">
                  <c:v>6976.09</c:v>
                </c:pt>
                <c:pt idx="2">
                  <c:v>5757.42</c:v>
                </c:pt>
                <c:pt idx="3">
                  <c:v>5622.43</c:v>
                </c:pt>
                <c:pt idx="4">
                  <c:v>5444.8099999999995</c:v>
                </c:pt>
              </c:numCache>
            </c:numRef>
          </c:val>
          <c:extLst>
            <c:ext xmlns:c16="http://schemas.microsoft.com/office/drawing/2014/chart" uri="{C3380CC4-5D6E-409C-BE32-E72D297353CC}">
              <c16:uniqueId val="{0000000A-493D-4F8D-B3F4-B870097A35F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992964345010091"/>
          <c:y val="9.3747656542932128E-2"/>
          <c:w val="0.26336889517202833"/>
          <c:h val="0.78869516310461196"/>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project.xlsx]monthly sales!PivotTable4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412247008712334"/>
          <c:y val="9.7054226712227007E-2"/>
          <c:w val="0.80808573928258964"/>
          <c:h val="0.76560035655920367"/>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0FD-47AD-A043-1C1550DD1B0B}"/>
            </c:ext>
          </c:extLst>
        </c:ser>
        <c:dLbls>
          <c:showLegendKey val="0"/>
          <c:showVal val="0"/>
          <c:showCatName val="0"/>
          <c:showSerName val="0"/>
          <c:showPercent val="0"/>
          <c:showBubbleSize val="0"/>
        </c:dLbls>
        <c:axId val="1729435455"/>
        <c:axId val="1729434495"/>
      </c:areaChart>
      <c:catAx>
        <c:axId val="1729435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434495"/>
        <c:crosses val="autoZero"/>
        <c:auto val="1"/>
        <c:lblAlgn val="ctr"/>
        <c:lblOffset val="100"/>
        <c:noMultiLvlLbl val="0"/>
      </c:catAx>
      <c:valAx>
        <c:axId val="172943449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435455"/>
        <c:crosses val="autoZero"/>
        <c:crossBetween val="midCat"/>
      </c:valAx>
      <c:spPr>
        <a:solidFill>
          <a:schemeClr val="tx2">
            <a:lumMod val="90000"/>
            <a:lumOff val="10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 project.xlsx]profit gained over time!PivotTable3</c:name>
    <c:fmtId val="17"/>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hade val="65000"/>
              </a:schemeClr>
            </a:solidFill>
            <a:ln w="9525">
              <a:solidFill>
                <a:schemeClr val="accent1">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tint val="65000"/>
              </a:schemeClr>
            </a:solidFill>
            <a:ln w="9525">
              <a:solidFill>
                <a:schemeClr val="accent1">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02854330708662"/>
          <c:y val="5.8431060479142233E-2"/>
          <c:w val="0.56397022637795291"/>
          <c:h val="0.74797034679175745"/>
        </c:manualLayout>
      </c:layout>
      <c:lineChart>
        <c:grouping val="standard"/>
        <c:varyColors val="0"/>
        <c:ser>
          <c:idx val="0"/>
          <c:order val="0"/>
          <c:tx>
            <c:strRef>
              <c:f>'profit gained over time'!$B$3:$B$4</c:f>
              <c:strCache>
                <c:ptCount val="1"/>
                <c:pt idx="0">
                  <c:v>Furniture</c:v>
                </c:pt>
              </c:strCache>
            </c:strRef>
          </c:tx>
          <c:spPr>
            <a:ln w="28575" cap="rnd">
              <a:solidFill>
                <a:schemeClr val="accent1">
                  <a:shade val="65000"/>
                </a:schemeClr>
              </a:solidFill>
              <a:round/>
            </a:ln>
            <a:effectLst/>
          </c:spPr>
          <c:marker>
            <c:symbol val="circle"/>
            <c:size val="5"/>
            <c:spPr>
              <a:solidFill>
                <a:schemeClr val="accent1">
                  <a:shade val="65000"/>
                </a:schemeClr>
              </a:solidFill>
              <a:ln w="9525">
                <a:solidFill>
                  <a:schemeClr val="accent1">
                    <a:shade val="65000"/>
                  </a:schemeClr>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FB1-4B51-8EA1-1127F050B231}"/>
            </c:ext>
          </c:extLst>
        </c:ser>
        <c:ser>
          <c:idx val="1"/>
          <c:order val="1"/>
          <c:tx>
            <c:strRef>
              <c:f>'profit gained over time'!$C$3:$C$4</c:f>
              <c:strCache>
                <c:ptCount val="1"/>
                <c:pt idx="0">
                  <c:v>Office Supplies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0DC-4105-B164-C051710BC477}"/>
            </c:ext>
          </c:extLst>
        </c:ser>
        <c:ser>
          <c:idx val="2"/>
          <c:order val="2"/>
          <c:tx>
            <c:strRef>
              <c:f>'profit gained over time'!$D$3:$D$4</c:f>
              <c:strCache>
                <c:ptCount val="1"/>
                <c:pt idx="0">
                  <c:v>Technology</c:v>
                </c:pt>
              </c:strCache>
            </c:strRef>
          </c:tx>
          <c:spPr>
            <a:ln w="28575" cap="rnd">
              <a:solidFill>
                <a:schemeClr val="accent1">
                  <a:tint val="65000"/>
                </a:schemeClr>
              </a:solidFill>
              <a:round/>
            </a:ln>
            <a:effectLst/>
          </c:spPr>
          <c:marker>
            <c:symbol val="circle"/>
            <c:size val="5"/>
            <c:spPr>
              <a:solidFill>
                <a:schemeClr val="accent1">
                  <a:tint val="65000"/>
                </a:schemeClr>
              </a:solidFill>
              <a:ln w="9525">
                <a:solidFill>
                  <a:schemeClr val="accent1">
                    <a:tint val="65000"/>
                  </a:schemeClr>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0DC-4105-B164-C051710BC477}"/>
            </c:ext>
          </c:extLst>
        </c:ser>
        <c:dLbls>
          <c:showLegendKey val="0"/>
          <c:showVal val="0"/>
          <c:showCatName val="0"/>
          <c:showSerName val="0"/>
          <c:showPercent val="0"/>
          <c:showBubbleSize val="0"/>
        </c:dLbls>
        <c:marker val="1"/>
        <c:smooth val="0"/>
        <c:axId val="1843381855"/>
        <c:axId val="1843379935"/>
      </c:lineChart>
      <c:catAx>
        <c:axId val="184338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379935"/>
        <c:crosses val="autoZero"/>
        <c:auto val="1"/>
        <c:lblAlgn val="ctr"/>
        <c:lblOffset val="100"/>
        <c:noMultiLvlLbl val="0"/>
      </c:catAx>
      <c:valAx>
        <c:axId val="184337993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381855"/>
        <c:crosses val="autoZero"/>
        <c:crossBetween val="between"/>
      </c:valAx>
      <c:spPr>
        <a:solidFill>
          <a:schemeClr val="tx2">
            <a:lumMod val="90000"/>
            <a:lumOff val="1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solidFill>
              <a:schemeClr val="tx2">
                <a:lumMod val="90000"/>
                <a:lumOff val="10000"/>
              </a:schemeClr>
            </a:solidFill>
            <a:ln>
              <a:noFill/>
            </a:ln>
          </cx:spPr>
        </cx:plotSurface>
        <cx:series layoutId="funnel" uniqueId="{C34CF5B6-EDE6-4396-BE1D-CEDE52EE4AE1}">
          <cx:dataLabels>
            <cx:visibility seriesName="0" categoryName="0" value="1"/>
          </cx:dataLabels>
          <cx:dataId val="0"/>
        </cx:series>
      </cx:plotAreaRegion>
      <cx:axis id="0">
        <cx:catScaling gapWidth="0.0599999987"/>
        <cx:tickLabels/>
      </cx:axis>
    </cx:plotArea>
  </cx:chart>
  <cx:spPr>
    <a:solidFill>
      <a:schemeClr val="accent1">
        <a:lumMod val="40000"/>
        <a:lumOff val="60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tx2">
                <a:lumMod val="90000"/>
                <a:lumOff val="10000"/>
              </a:schemeClr>
            </a:solidFill>
          </cx:spPr>
        </cx:plotSurface>
        <cx:series layoutId="regionMap" uniqueId="{2D24DB29-8221-4A1E-B3B5-1C159E6C0F87}">
          <cx:dataId val="0"/>
          <cx:layoutPr>
            <cx:geography cultureLanguage="en-US" cultureRegion="IN" attribution="Powered by Bing">
              <cx:geoCache provider="{E9337A44-BEBE-4D9F-B70C-5C5E7DAFC167}">
                <cx:binary>1H1rc9y2su1fcfnzpQKABAju2jlVAcl5SBpJlmwp8hfWWJJJ8AWSAJ+//vZYki1zj7d1Krq3aiap
SuIZzDSx0N2rFxrIv++Gf93lD9vm3VDkpf7X3fDn+8SY6l9//KHvkodiq48Kedcorb6aoztV/KG+
fpV3D3/cN9telvEfBGHnj7tk25iH4f3//Bu+LX5Qp+pua6QqP7QPzXj5oNvc6P/y3t633m3vC1kG
UptG3hn853tfleXDnZF3rXn/7qE00owfx+rhz/c/ffD9uz/mX/cfP/0uB+tMew9jHXxEXYqpbVP0
7YXfv8tVGT+9bbnkyLU54ZjQ5x892xYw8JXWfLNle3/fPGgNT/Ttn7PBP5kP7318/+5OtaXZzVwM
k/jn+0+lNA/3767M1jzo9++kVv7jB3y1e4ZPV98e+o+f5/5//j37A5iG2Z+8gGc+Z7976z/Q+Svf
ftkW2+dJ+ufI2DDzjDmEEPdnSDg74g6ybYKI9/h6/tFHZF5hyX5Uvg+cIfLX6UEict48xKp8npt/
DohjH3k2Z5zZ7Pu8v3QVTNARpRxjG3zo0T8fAfm9IfvxeB43g+P88jDhSKR6npc3AAMdOZhS2/Hc
x7hlz5wEvAd5NuUEfwfrJ0x+Y80vEPk2ao7H6iDx+KuRkyrfMmA5R8SzCeQK53HKZ3ELY3wEAY16
jLLnVPMSklcYtB+V7wNnwPz1+UCBybal3kKie5ydf+4stnPEPY8jG9NHZPjPzuKRI8f2wJ0of3Sm
Wa7/q/m9Rb+C5nnkHJvDDGL+NpdfVVPKt/Qb94hQhzEPe4+zD+njp7yCvSOGXeJi5ymWPa+MJyb2
Kpv24/PyeWYI+X8dpPcED/m23zYPz3P0Bt7jHSHEXUbsJ+/xfsbHpUcOsALHxuBku9fMe15j0X50
foycYROEB4nNCQS09i4b3xAb94gSF6gwf0wpaE4D6BHhrgs04cm3nOfffvSd11i0H5sfI2fYnNwe
JDa+ylWzvX9DimbzI0g6lCKH7I9riB5Rx+U2A9BeEoHXmLIflB8jZ6D45wcJynP1/059fQfP1hZf
3jTxAEAIAMA2eMXLjOO6Rwgz4jH7KaLNvOZ/a9Z+sPZ/ywy4wD9I4D4+gFaj9cNbpiEKZT9U/Ig/
kTTyM2ggC9iODUwCPYU6eP+lV73KpP1IvRg6g+fj2UHCc6Yak7zzt43K5ZuWQBDRbM92qY0eqcCs
BHK9I8wpiAjsKV2xnzF6vV37gZqPn6F1dpjOtIDMJO/fkHETfkQ9SrFjPyYmNGPcHOohDqSB8KcP
zBLUKwzaj8/3gTNgFoepsG1UabZv6T8OJB5QorHnOo/IwMS/TEwYQSnkUEzYLmW9jG6vMGU/JN8H
ziDZfDzIyLZ8UE38piSBwIzDBoDj4b0sjttHjuPYANhTWpr5yisM2g/M94EzYJaHWZeu77fJG5Jr
xzkCcoZc8qwJzCQdjJ0jRiEVcTQrR39ryH44nobNwFgHB+klN1LfqVLLt9wdgPm2ofa32VPqn6kE
3IONNAJZx9ufU15l0n5oXgydwXOzPkh4LoA96zHvtm+qszkIVFCQ2Z7iFJpnfah6uM2558LGwbcX
uNTLFPNaq/aD9PPoGU4XBxrTcqDPSurnefrnWhtghCGkMQQgfHvNCAB4EXZgB47yH1rcS4zWr7Bo
Pz4/Rs6wWR8mN1uX9/JNuZntHYFC7bmU/Ej0L7kZ1J+w9cMR8546CWYM7RUG/QKZ5yeZA3OYtedG
ar37u6rk2/nNrlkARFD3u1v8Z/aBXTcCUtyTFjcrPF9p1H6Afho8A2lzdZAZaK36N6w3HXKEXIdR
19lf1nj20c5nGEZP78/Q+Z01+2F5HDXDY32YmebkrXdEOVT4jkt2yf7bC/9caHoc6DWCaPa85wNC
zss883t79mPyPG6GyslhesnNVifQA2fetMvGhcYObFOXu3sltMcuGyhJkfNYkAJyL5F5nU370Xk5
dobQzWH6zalqpX5jHoCOPA5Tz9iPzpqXPMDDQLMxhz6QJxo94wGvMmk/Pi+GzuA5PUx4rlQLOnSw
zZTZPi/jNyDRDrRzMOxQ9xcuhNARsREoOmyGzWvt2Q/Pz6NnCF0dplKw2TZjvi3v3w6d3bbobs+a
ziiay6BjDUMHlffUPgWlz8vA9hpL9uPyY+QMk82hYiLLN9xYcyhsnO0a017k+pcBjXlHBIM7AYV7
zEgzp9lsf2POr1D5NmwOyWF2dmy2Wm/vklY/GKOf1+0bRDJyBI1PIC67T6IZJPuX0LjQUYgobBnw
GT97tT2/wuanx5ljdJjJZiPvEhlv31bz5ICNBy0E3xWzl/BwCpon8iALPb0/q2teY9EvAPr+LHNs
DlPx3Mhdv8DbsoBdP4AHe5zPgufMdzznCHuwwQkdu88O+9gT9SpbfgXL98eY43KYYs15lsO2zZse
64AWAW47oAY8Fp5zFdqDjja023d+Jm9AE17SgNdYtB+cHyNn2JyfHKRGs5OdVNvI5/n55+kGqJnN
XGiCfiot0azFZtcnDc2ELn4+VDDbWnuNRfux+TFyhs3mMBvXzh6+NFudvWVRAwfVoAXadt2n1pk5
Nt4RVKWg6DyHuxk2r7FoPzY/Rs6wOTtMrnb20G3fspsGNgZsyhzgzz/2zV6yAIwZbEVD15P71LkG
iehlRPu9Pb/C5fE55qhcH2Q0+2S2yfO8vEEkA0yAN0PT+lOamXnLt7M4Log0hM042e/s2I/F46gZ
Ep8+HiQSZw/9u9W2qEDbfMtjBHB8kHEKotnzSVuo71+6CdQyINhA1+0v+jdfbdZ+hGbDZ1CdrQ4S
qptRwRnp+O38BnZqoJJhhP3ipBRkGDjjiSHYoadg9/zbj9z5FQbth+f7wBkwN7cHCcz1Q1NAc+Dz
5PzzgAb9Tgi2nuGvudtAfxrg5TEO3Te71yzvv8KS/Yh8HzhD5Ppwo9rxQ6MfxjcEBbo1bIhX1H7q
DZxlGRd6omBLGq5IeITGmylnu5j0e5v2w/Ny7Ayhs+OD9JndE20eBnn3hm2CcPLTIUCasbP/fBRG
7AhDuQmnCv6Dlb3Gml9j8/wkc2w2B4vNrWqyN/QdyDS2R5zdPQ7fXvO4Ro+gXwMBYXhSnWc8bbda
fmfRr9F5HDnH5jBzzeOhhzffRIN9aIfZ4BdPecX7ma5BxINjn7vz7s/B7XltPDKB11r1C4y+HVB5
fqY5TsFB+tBlAre1vFvrt91OgwtsGOHQWPt0VM2bNULvaDWGwnN38cC3F/jZy+rztVbtx+nn0TOc
LtcHidPjNu7/g8NRcH8Kgt1Ngp/Ywizi8V1/LhwjgNr0EalZxHu9Xfuxmo+foXXlHyRaHx+GN70q
AkNUs7kDKDympfmuAQgLkLKgb+rp8qFZk/RvzdmPzdOwGSQf/z5ISK4lHMF509Z1G6pOTLgH6vSj
a8yDHD/a9bXvCtPH92dE+zUW7Qfmx8gZNtd/HSQ2Nw/avPvxUI+Z4J+Xp7BzAFd1QdMaNHB8e80O
fkJsY0DDgWf/iH0vs9CrzdqP0mz4DKqbw1BE7/7rpW8vkfrpk//LC+9ArYaGAWjFtfefMPDgtg+8
u5PguQ1n5kqzu+h+bdZ+pGbDf3qS/08X3f36ErzvFwUGW7MNv90w+OIevP/+7rfHhasPZ0OfuNZe
D3ucu/X9n+9tG7rVXgC5+5KfWNpPaeXFiIetNn++t741UHsE7jDymLu77gNA68HT4a1dhcuApbtA
LIjH4STj+3fljl3Dr7IjB7Q+4hLYvYDWeA+cVu868v58T+CwvU0p9Ajvrn6Bg3bs+92OFyof4V65
77Px9N/vyra4ULI0+s/3sOkOSkj1+MGdtRTD/YlwnNjbnddDcHiVQDVR3W0vQbzcff7/IGNZXa0U
Wvc1aW46y3GFzsc7PpD8bMJWHSYW1mIoVHbp9nyjddX9zbq0vqqUdVWjRh+3I0tEzd1p46jWWo+R
zaJlp9Lkoi1ra9u6rhIeU6heOTxyE0EpifVF6dLR/uA4MiOFsMocu+sJN5ycec6E1Ced16RNhZVN
yl5WmamqDa8a5KY+6vppGETmdaZwRBRlqbOYphi5naj6pqk/5bw0dBBuWeT4OPEGRkRNIs+EboIc
vUhyh1THxollTkRaZnCoRAxkHL1QFumEj101kmtnjHWdiUlhRX3jRANfcuKOdN1KRVEkslG66cdo
tKy2E9jNujpIFFXbtIz4fczS2A0mogddh02iUMd8rl2JroapSavAgAl6mQ2KnECf96T9lnnJSZTi
qfN741K96FCaduGk0pEHXKWrIlbV7QCXURYiL22zSq2Bhz3i9HbsqCO4HScraLe9ivO8ArDadFOT
Uq1S0l+nStrL1PSpwIUXr7I+TiZRF3FyIwfZx+HYybXLh41ympOkb9sbHRel3+b6wi6GJBZl51Wi
i9mdGaJeNG1/O6VU+6T2/Gyw1/GQXQ+dKcXo4fSYc+cL3JzZhHaUtVcTb7UoJ6tYtjClll0qQd2q
X2o3cReclEtIWZfdJK9ZTr7ChQjmZNKqF14Wn01J7fpFa25VoY+LTpWrzMgqcKUdDFNBhB4rdlJV
CC+aerpI4kKJjGTXFbJk0DaWCrOie2CyZJuCTdFF7ykmNBos4bVtJLQdBdnYZkunc7AYpu6cpDYL
uq4b/BhHue/0XXIatXmz4aYnoQt3W6xdJeWiHCYqWitO/EnX/ItsSbcsOiq/8KQejodmHMOqptZl
XI2OKNP4IbIjdU4tc0WNHK7KYsyXqCqkKGUlV2XGmGglYsJWI7VESduF4dRZQ1xIFk1DvEVcUMen
ieUtO9Y/KJoVa5MYFUQQO0QWt7L0o0F+Ubaj/I6WRRjHTSw8VOhAKbsQujSjTyeLCYq6PMSWloKT
4SOmJRJNnl1bebSeprIXha5qQY11Q8cICTsb0uOkpp5vVY78are0+dxOrp9iI9KsdzKhu5o5oh1R
dlp0WXvCmAGPbxteB7YzWV+VYaUtOs4xFQpOA8dBk3bT6I/FYK1IhtrLEXe9e5U7WXXBEClKUUeN
PKs4YQtbSR5GbuRqH+dt+lGzwvgG4SleylSR47KNm8IfbQO/Bgsrm0TUm7s2r20fRV13kfYZ9rsO
lkXsdTkWfBjG+7qCoBrGrjMet0aWK2L6sfeWBpbW4FsjQ4Nfg7WZULo3X3Fd91LEfVQt2NC2ydcx
1R74Wu/Vk3BQXfVnhFN9qymsFiISJ5kWuCvQSVJ6xbKXvPKT2iJLRBQ8Wdav3TFlSzdRECWGnvgK
xVZI7a4VdjXFAlW1HUbelC/rOJKC8OnvARS4a1dWw1meWltwqRsySSTKPFNhUZtjY9XOWYpIFjQ5
SU9KS95HmjeBJJW8Lpo0V4JVVG5IM3ZYFO1kBxMu8EVdRJ/qnGRceKAEnlZOro6xZxZAE7vTrpXV
JfRuWVeZo90tKagM4syr/anwmlS0cQJu3A+EhJEqh8WYj2jDolGFJjI6iI0xZ7lOVAjfUy6UhcZl
s/PazInYh2Lq7EVU0yG06jxZunl3kSeODOWoVz1GCRGRmXa5ZOJijFj5obfH27JVdOV0hXfXEP3B
HZykFzqzu5XNzd9sTAshEbJCYndrJ8c8yFps28LgynyNlOOEqWWsk7GlyYJ3LQ5KNHlhpQYpxpjH
i8jBEA/4eCZ7np1PFuo2o/RSUY6tG8hyIGLQKbiWS9rQOCReJp4zCNQT7ntp2ooKN8vRihuIwWbj
tRC1JnschQft1D4yQ7k2mUMF6xsqYtxftnwiIuMqC5VTZAKezVvVw7C0xtpbN6iLfIUHJFzmFXdj
pboQWbbxW2xZQaWzOkgLlUfC40R/9GTqBTbPxqB2ci/Qpl57lheLxqq+DrX7qZCuCievbxdIV9Lv
R2/yLcdRYVIOyaJti+HYyur7Lps2uYnaEzzkuZh6Wvs5cctzAszklAwAbInGdNFLg9YTpWxlUdcT
dVVmoitL6fM4y4XF4ZnbLM0FKTKIdzX7PE1oFCV3cZhk5jNRWXZCqygSeCxzEdn9KKoxxaewBvRS
Syfx+yz72rLcWwzV9Dmu4FuzyYNYlo402kQKR0R0KYT+zIu/FBXufZSb5iLKSOQnHdZnvcM7SO6k
EgzFtwrTr5VXPzhG5oucAmHoBuemaNrELzJdX+ccvmpqnEZU7WC+Nq1D/FSnWeBAEBWu7pMLRfP0
g0dUtUacTKddZmAa3OxzW0QogGCqIGrL7oaPChKGsa+kZKXfxUMr0oFDXGcy/0JKQ/yCjGrdOgVb
pJ07+qVnlQudTsUpwaQPzTg5fmePX3QSjaIjzBW9Bzb0SZaFyKv5tUZkushsrWBCJ48ykbjtUMKE
VWB+Z7L0Ftw+MxvTl/xj7VIYa6PxqmmjNcuH3rdyL/7Q6ry/oCZKb92UXVHGerjXKz5ziNIru+Wx
7Q9JWoVURzDRiUycTx7Nen+grBGj4aEzRYz4tXZjQLrrx2Cqi1FI1nnYjxW5p+VQ0mAEnAWpsDrv
8GRWaBrclTtQ/rnPNLpt0XCXVpE5n5BtpWHXJd0qrYx9TgvWhXhKhxIia2U6QZPR90jnJSKiFFYE
Ki5r7tHLfkQa+RA1LaAYpCI+dXT+VTcgHO0cNQZMobpSYnQbtqwqTMFlSmbUqtHe1PotgTQ/xvZV
JcfWdw06BYE2/VszD30p4/o475NoClKVxH4d2/c50/SqZJLc4Ti1Cn8C3T0TlmyHddWrphYyS9I2
GOg43KGc50GlWn019U29jiB4brrEypdeyS4mVp5EyjVu0EE6GFbYmlJYzqxz76PYLfyEaPfcM1Te
0KpxNriVNGiKPg+ptCu/UtWUB03tFqEytrpsbKeR/ghTcTZkhCcCRYoK11RtHEwNN0XQDXo8L7nM
lzFu0kXk9maBoXswrMCupWmYtUxpGhXL2s3lDUSz7AZSXPt33g/oKktNtEKpK9eI9sB4o5od12Vn
pUJaOsrEyPr8OiYyHU86ayyENyXNsWcRcIgE9VlYydw7JnXT+Ukx4EwMTlkFrItROCHdfDDTYG4Q
n9p7WvXdimvlnag0NedOnDSflE2bDPxPpSawaxZkBU0qAexquvYaU6gUygfdf4wxRFgf6qTWCyav
splw8mrsQpmCP5x43CmKkEc5+9RHfGJ/x5klp6DjA2RW3joeOGIzGDE2bIhDJ3PYGbOz5LZze2YB
WWmv8qkccaCT0trk5SBvo4KWiybihRMU05Cv27ZEQcrTmAvHySwudNEXNygaog8dfHQ1FBBem8K7
6gvgxrqs2y9lUarAStx0wcwUnzQlUNK87GojTNEVH3HSJ8KGPsJlz4vsNFW6XoyFSQIV17lfWVOu
BW0quuhx2X/IHdo0AZ2iQqSdzMIuxe1pUU6tcEharlp3iC9IZUfjJXfTRp0PcTLQwIsHVLPM390p
CmShqBJv1Fy0LSGVvge6KXkbi8yte+dKmZhlGsLYqLjb6FXqJYUn+nTsppN8cCyf6RSH+VSVTWDr
BOLowPMBqBOzVyZh9IZwWbTB1MeVu2oy8MUv0CoRBchKo/hUdp2sBSzhJg0Jj/uAkbar/Mxye4g+
plGnnbGqVas9fDnUBmoBXFvLibIk6MxoHdd9U60bWJNBa2x5WqVU+hFp3a9Fo5w7VGbOJBrZmHQ5
FNVHnXmRvIWbaVq/cLx+Y8AfBdfTRAOmOX9QvIpXrC2AgmOTWH4tG/d6SnsUSgbROfR0ni000dMW
AbE+6ceKihzqY+VWaKnga48nUpsPcLC++jsZnOKy7zE9nirZ+6RwqoAm2K4ETgo7jDNthEIRsIM6
08sh67DfNKk6c5y6CGyw8ZMGFhmaYfD8qcRpGEOuA3Jej+FAGhO2ubu2qrILFBTulyaW3qLJENlS
Z3BWRdZUIsogMuWq4sKVKlnK2O6CRlF+asuCAbw66b/kntUtc+Kc20Pi3aOyOe/AEtEYRPyKkHFV
47wGKtXGpxmUtIPAntOHsG7qReUNNKzHDOobWJRI4FQmYR8VSejlkMajwco+a+D0QnlusbJkZAdW
D5mk7FnJBYf/IYVvIWv0ndS2FypyClF6rnVu7Gm8rPpk1Q5ZvhmytvRpXNoNMHArD/MxSR6qijmb
KJISAm0dryJlge9qCPxtlfpjnuT+1ORF2GSmg6TTjx8Sg7yzboizMC0lW2VM0pDkCAKmVupYInzB
edEJrfWg/LaKt9ot06BUo8mA2NX8LLPqxh8KlIU4jxyR5p59G3vYFXavy8IvZFLcWpW+rW03E0nH
lw4dMBKq6u7RAImVSzStx6LJYf7aVoqOmlYMZZz7Y2aD+uDGLGBTvoW7eZKwA7QEKYe/Kw5FRMyD
carvyzT/W6fdbr21SIWtKTMlBtsOGUdE5NKLjlOp6TbTQySKGDEfODNGvlUOaR42BHJe7Az1qWJp
CatFu0uMMtcnjSNP8zjOLkB/QChonaHlYVeh7kwb4Nsp6khQ7+Sfgetq7dV1Hk59N63ilKOHvoQS
LTVptyoc0wa9VZMPqXFBEaiaO5MM5tgtZCoQz9xj0LWCJBmrNa9YDQnYyo6JW3QfpiyJF7Gsv0C9
BlRsLOUYOFNarMu26jI/7vR405lIC9B7NrZdRNdApT5Kq659tzHuScLs3q+HCYijStZRP9VaJK3V
BGXXfvZwvenxaIskJdelBSEv7RxnUbGG+z00BN8kAy6EXTdlAA0onU/aiH6cVEYFnTJyUo7JqbTK
W1O5ejXq5Kph+Cu0EQP/G4EdlXFVXiWK3NoJztd2Vzr3muZNgOLGDiqruB7gbtmvVVVY0yIuOTMC
VA8g30PVJmJixSUfDYqFilMcmIpHnzvUZp0Yuq4BgWLsL2uMJyVyHkUgO5m+X1DtjBLIf4Ghxhno
Mmtt7xJ0P2pEZVPF4PEitxW8SYwFnlCEDGXNMSmBSk4yHqDUiQKAqnI3WUqr8445QKxxZilBpkxi
wciUl2HHc6zDFiXVGZw75Gv4F3grK/lXEpNLJ1UQPLhMjr0KZccjheSK7f4uyqq2XmZWFocDax3h
umkR0Hw4nqSbgavj6wZSkp9jU4mW7LTAqoz90Wtd4WLW7XwCWJ7EdEkoMOFYEwgJbGi6fpWqduV2
9eeYT8cDLHg/lxVaZ7G1iTwNXCendZjW7nGFO7Po7cwN3YzlxxUF+a/2kPZLoPo+MFPiR0592sTd
By/V96iQsOKjkYbeUH6onaoMQJhx16WTEeFaJllC7QIC4lRY5z1xbiR29ImJrCroGyb9OLfLZYKq
OJSqwKshheKsoa1elyZGoFwYJVBG76s+8j60FgIZLuqln6jxcxZjUM7MaC/crJEiNfaXiHb4quc0
C9gw9o2ftqp/oNrtriD2EcEYbXwX1e1xU4MYhXDq48hyNnnDLdBZpCRhg7Js5bFy45hc+9FkO21A
ZO+1oRvjwhUpSrLjGvIj9ia1yORYbTVW6pZyxy6CzJqmu4wk0eDjMbO2ihXNuYtya5VCwmsEtHIP
K56lzambQYnkejxNgkHGx43lxKFdjOMX4FngWnFVbGWK+bnq7WgzmaS9syT7Gjd4rISXWPq4Bhn6
wzQ4kU+l25d+JVH/iQ+0vSAkcaazZuCqEr1bqCWooEUiPGNXwTR5bIGVxG7AMjkEFZFl48tprBay
IgnUC5F1hmVDO59CMljJqPs4xvQTMAR6VUexWsT1aFbgB2PIGo2huOLXPWcQ4ZOSXMUor3yd2Occ
62hbDKXlp0XEfTj9SWSQQ5FunfQESM1pXoK0WpsuOQEOYYZFzBrlN6lk7bFTQvwRzKAqXcZRP+xE
ojwRPWhhwGkKhkUJxQ3Qu15V1HeZaq6byqlP6przTiTK9ZBoEWh8Y5VG/ghx4ZapwbPPeknRxw6+
gAW8bqebNjO5ADeOQDQCgToRcTnqjd1W7akLq6f2UdWbZV+X8nSqqqoJIGF5wjRtDIxp7I3AxBQG
0vyOCUGUuS0y5n52moSDa7epWVU8UaK2hhpIK+zFlyK28s53uD1c0bYyID6hrGICyjAOSFjedU50
fE+TOI2DMo7iIQBNbbwcs27IfBscLZzqYZRA6KHwHgikaKCgRRV0dvW1B3odwhbBh9ECWj9pho6r
jJmAVm2/jGVUfxjijtykKTDwgDoQsKeG4gtdKyxFXnf8UtMG8inEMnWRT1Z3YzmyPbaTGnSZYvL4
phktc5NVFjpDRT8uSQXHRaF41fYHTbl76VkRlC8NjrwTy0rIlzGX2bHRvLsixAYxdCBwyEuoEsKq
KCgvCXDGJAkk1Sk4Ze9Axmp7UAWF3XhxegYKv4F84jV2fpJiMtKFYT0FpIs0jEwTp8GQ6Ysp1k4q
2FiR0AYZ6iOa3Pg4dSBUlnkyfs2rAt9GWANRm5jhASgdzVnieTIWcSrrm5ZRtegtyLqxciCZwZIK
oNiRIYp1uqysniMB0uhJEw3uuuuRCSvNstMKw8V2wOwxOlWT6j+ZtDQDRFlZBInVOz5rnAjCibE+
VFldndGx56siwXGou6la9ho5vl1lsEqspjcbnhf236DeWpDE+uojAn532qi6X7QG2D/ImS6oNFZy
OSZp53Mv7kC0V6kfV7rYtMa7szqMQwhO0Yol1ATWOOGN14Fr2ClJQlnba5VgflEObFj3I+2OmeVO
vWBRHjgGqo4WGKMPenNzrBOv3ViNm51y5n0p+YDDLhrRIuXjNh6LxCdOBpUBT0FWxFEBWlkzXlvS
jhZug5OwIpMdWrDQl0lXab9rRrLO4DQsqLNZORIQ2qYgsQccwA1JrjBUAZdFU3Mrc2f0oVSYVmMz
sOn/svdlzXXb3JZ/qHmLAAmCfOkHnvlIOhosWbZeUErsECDBAZwA4tf3op0vseVc+6Zfu6uSqgyW
QIIA9t5r2EAgG6a7lLfAgUmm9bZhdNYPjkm1XSSCTcmqtgKeNVfXATdby0DfrBefINNo5Z5Uqc+z
1l9Y5fHfQ3E/RG65tWMDHHiu3mcD/RAVOKxZ0OxUHPktkJLXrOmTPCtAeFgri+0Q6HDb8KDdU1LF
RxvXh7goH3zaoVSIGdtkU+jzovC3kVRRrkvz3A2mvEuK6SgCekRiNR5mH88vgQMNQqPgQwTNwD70
yJCdCdShmxGoXTq91llp7u1k7qeW6iUP2xShnayFoNTBLTS9y0aEVJ5ME9LreA4+xQGfblra9HmP
8z9XoMEA9GTxh9GyKS9qdz13nTv12jx/e6Had4Tn72239KqQf95n99e//u/HtsZfX25Y+/s/rtfh
/f1vsHv3X+7R++mfQt/XVUE5vP1DK2391+/6+y63lSr+62K3N+Tz15v3/htm+qf/839GW0PJlkGk
9teFez/Q1m8N7isX/OcP/clcr62mwUvzDARxxtcebX8x1xkEpiCtMxYDbAxxQww44z+Z6zhFH/EM
979BgJpAzUDwFH8y16seEh340Pg1JhylPmf/irkGBf4tb40O2IDxoZX40nAJt85hoG95a+MCNxo9
YAt18TwaAK+1ckekAeogZNgkdd7KpW6vy4oE9km5Jj65bpFdnw9Zx165mhtKtktYRrPLWZn4pc+b
WMflVUFNoPNMNFWRm2boh8M3M/0PpPv6ZN8w7uhYHMZoXIz7wVIKrvvtk6fDZLXofX8VFaF7IMCY
NsyW2fUy8/Big0Xo/OcD4lrEH4aMQ0I4tjl6VOJrQoXw7WQFSkddMLUFSLrsuh15UG40zuDkUMZx
YcK8MoE5kj7sPmbWZMZtpnjmMbLKaRZ7VkjSngRXgcr9zDErTSImf6Bj4u7SRvFo1zaTu5NRTB41
JaM/xKJpr8qBiH4HQZoHRV4JnFamN7XfMDc11b6wDeY6SGb3oL1Jt5R49jo2XTvkpUkxVCbFXOx6
LlBOWCYIzQHODSlwpx5JfT0O07QXQ7DcLABoH3sSYRHYSLPXPqrVYYmDrN/5sSOXHnSL2vBCLcXO
qgycN1mfPJQxajYjC/pICODBXPEB7zb0pfkYyMXdFYnFYziqUreLGO0+0tlWfpO01MhbJ2s8Ubaw
6IToJd1Tb5j0CrkTJY+0lGS4oi36vF18ZXmwT/iSdB9oNDXyPPao13kxaJSElLP5AachfQwiTd0z
MhQXvER0xMypweF5lrF17anv0rpGfKrwQyIJMLRGlVyAvKjwdLScgUY4b8I5DyAdkHcCjEiS476o
Wm5jVEZqU1YNey1tId5Dr5G9n6ceP55Z0tdbo5J7mUz41SFgJpQ1S4yvkMToqPJB2mbujpBkrIBq
W0UTkvcI06ICbSyQ79H4d4tv8VlneKTIVeGR+Z79+kkgl4iAHKgK36+L2qvMBMBUlR4DkGQzqnpZ
WH8fpKF0YEyweaMiBn9njCLjbkDupnOdETxln3DLtwiuehcLXmxR9pEyp9Ytj8lIx0vAMgeEsAS2
nXs2ta9FObKbZSmS98HMycXOnb6Loqp4pUjajm2gkTkpVMevTVHNz10Ulm5PPJastKG7m+08phtZ
Wsx4rUW1nKlLwFky5Onvg8QM4z1VYNS3bOZYNjOyD9BrwNb6WzB+LNoPrICgBfIFExGfL3EqwbyW
WJH0dwtEnOYA9WMLPnmZuo/4x7r8o3PWPag6JI9lgk6ym7bAGhloA/xGthl5XOj65TXwqCQPhMW3
raxHne85hCGYGWwuXjbYlFXXWrEfQqBSHwbB3AOkP9gIgeeYYBDDNDlUOmyvGPXA1YUb+mMxl221
LwV1d3HEzHGSfnHXUTNh6nk7rWiCq0qP/GkIsp1zgCFQBwKRySEKaK8aWdH+sfI+CN4HE/fmeqR9
0N8tLsOT6CXC8euRfmdPKg7r6kHMZQ98PEC1IuYoOvk5xgHhlxpz2Y8j5tKFVqFmzApMRBfW/VGA
W3H7GKeKPHcGfXk2XxZy5QJ8uDbIsI+Ted0UI2AtnztUoBqHeQu8aApItElJKpMPTqcTvS2hBDJg
LUnV/s4jSy4yAYwPXLLGmAAxSnfkoujLl570wK5zNhXjp0ikY/Xc44QgKGOEZ/1tWzdNkuauCES2
47oI+h2tCH5TiOV0HgzHNx91Ty7l6CP3nIJGqT4z3lBq8ngBx7+rgbHR2xrxx5scYqciOYmGrrxk
28I0dZI08n3OCPcr51SEL8ibhlypIr00cLx/YPMEutiTdxyko92Qup2elnYJdtU4yC0WxrCJQNef
Ip0htwduWuW1mm2Oa0IXtpW8ZsdgsIm9buMS+d1zIeNp2McdS5oSEOYiGhwy7akDHPl+YODaojp8
CZpZ5SMkCJBANWOupHXpkVS0+E0Pgn92RSRQ7PbN7aiT6wkl6bKrdO/uk5YXL+Dtml2NILWFjC16
SI1oXkgs6z1twkJsALiwPBx5f5cVS7XhKEWiFaDSN6or9BMtBw5lyzDufYDiJZid2zR94XdzbYFp
aRCqLJ6n3WS5vsex3r2U2STfzbG+szx05aE3Q7w3iwF/X7bNAXgrFFNDop9sHQ/Fvh+b5jpDANvq
yvizDrJqj4YpQG2NRfGkOcexN0ftI4JO96FhoE+2pR+aPVDe9lmCUcXU1irL04QBvU5A0l66xEV5
oeZ6W0DL8gd4BdTkUxwfqS+LvdWUXhhA2XgrQ9YsuVuQDmyHns5XZgAOkmqz6E2po/bEpaP7gpH7
UrTdIXRy2vZ4xw8lIH+LKDUnp2YRZN4tNZ8uBpq1d1knk0Mw+GrPgizZBGXg0/2yJMklkKO5woG9
HMOmWU42INnJj5XdLUPfb0YKeMBMS3mUzZA8zmr2n8JQl+DVMg/iqs/09ucZyg/J3JfuJXADri2Z
0BcIUshv8xPT1lFa6k6c3dj1RzAOehPaCEEoDvp0CzC6vRLY5cefj7pmPd8nYpyvV0tCTUUoeqit
WdM30sdYeMmlZdnZgC35qGKFg6EbKXKMn48DwegP4ySrlhPt9VZT3Zvsa5ZtAiKrEGewFeuZGvY4
sxvXfWRO4MD494PxMFw13QQXMcRvphJk1BAUSALPqbbZrm1lfBpkojdgrTO0DfmrZPgfJbLopIn7
N9bbaAjy+bcpeJHxLnBhco6ShVyaCak3A/C1GdKxvRp4m/5ilfyYOEN9lVAQ1dnqmkrD778XgRKy
bXQNZs1J8f5rCGpkiIjBmgHZyKAWTO/P33Gdru/XCF4uhdSWQhuLzhVv3nGpi3gE8Ryf+6RBdsVB
XQF8ygQiMGBlxECYVhCPAlC4Ige3ifDx8wf4cZGiNwPDPKPvEl2bZnz/0m0Tm9DpKjmDP+qP1gbR
yRHbonPSzz7lP47CCa7ARYOBVZL8/ShaUNsINSTnYpT9cYGJ5MDTxf5iMv9pFBSUuHoPF1Vj470Z
JRkjCnEk3iUzQ7pNFNcb6rr/i2XCMtygFEEpma73jHz/LpWpDcSVLTtTyAkPqpdYFPNiudstYiSX
sXOz/0VJ9+P5hTMdZxheCw1OMez3QzYKoJPVSXwOWpF8IJDTnH04IxWZdJvtmnQBV5cMHkvk55/t
x5MlXZVkaEscwrL7w47IqAXB2DF6BlObQZCHc3JM5hT4UJLi9oCfrZB/eEUsDg6JOLY6Sn76/Sty
bXsMVVOIXCWUlzVpodYdu4/gfHFirxWcW1fNzwf9p/dLAL+hxyUUSeyLeP2bE3oOVRPJLCFnnZj+
2NRxdNJhKg8odH6501do4s1WhwsQUt74S+PAH3eaTPs0xHly9v2QpXlJamYhWA71Qzf7/tKWWja5
WJAmO4u8ziLXGi6zmZ3Yx8EQo7ho2asu6PCJyCFC1umB6N6lVdLpX0zLPz0poA+a4UTC7bx03Wff
TEujmFVLILDCa3jiNkqo7mPpAsTLuYyx1MoMaf3PvwT5ce/iUh/sKoRnNOcD0//9mIUGXiIQ485B
GiDXdWmE+gEqhfFT2hOETNmJdb2XilwMdLgf55l5Akg5cw9moGaVtU7e7JElqcO4EC23P3/Af5oT
nJSrP3DtY0Pf7PrQDNLPKXZ97VMk3SErX0gRROcBbJ3KrQl/BeP8sDbhxFl3A6AcLNH47YBGDWvS
v/jzHIv4dQjLoswX02CZug7V+M/f7p8GA24Uobl1hqPmbRSAajQLC5MtZ1c4dwfXQnYdDiDeoOru
UCX9fLAfPjXeLIVUn4QwVOI4e7PVQXmRbhDhck4EQ2FZqBErCxsRVeLPB6LwbH6/5XA5MazsiAh4
uQS42PeLSgOKdknHLTKIXg53IWq4aROkw1g9iaD1w1UHYrvfxUWcXkMfVTtUJDzqc6PXMNga9yBV
BZwgsCiWNgPx3UfP+/4YBgmgLKBe0T7UK/phTYXi2NJiuRubNmvrf3sQJ7A4ZrBCrhctoR/Mm92h
miXteD0MZ+ph2bDQ9V7VVqpDEcJX8vNJ+2GhYyisgZivfmWOywC+nzNwzHScHSR3Pfw8p5SWeH/T
mmwXUNdexY37JX64Rq9vcqAYYQ0dubD14SLEpblvv1Lj64iYnsXnxLj4M5rezGfQRdn7L4BIwgeg
OgZc/FPrHP3FSYemBW8Hx/aKkgQ3xIe45xox4PvXjbUYVWxVeSYESJLfhiW42+GwJH6K6MY6kf6W
kKqKt3M7QAWcFS12YAQfLOT9SyNySsvlIZxqoIi+WvEa0/O1sAC15yEWxTrqa0jZDhN+/x2HtqzB
bwLvesyCooJppkqj9p6Vg3/fr8tLBwgGh2XsSXcGXQRKmCaDu2PWARqDOhK4XwXgSOTKzDABQdpG
qxsWBhXkIaSq7y3QhkufjMHBxSq5axdIQQ8th5oaKHbj85AbGl4Dlg6bzcDZlMFY0HfXUJFzsuG6
83bbLsajgPbqbFNFNvGs2aTziUiTNflkFINLCJ4j275Gvmxa7BlSAjyaOqLJJ3DSFUDxoMR+yVy3
gqFLUcm7eXH4Zx4Y356SFhDlIeszIY8JZM9m0xjo+EDl8j+Tz7kSQF4yaP/hreqw12Sj2fIH0HJI
3ipS9CjcwYxl1alIA/fQwbMj7yJo19vrqjDzCIJrwAehYLL7XUvqrnpofYh40U8jMXs41dwDRG3p
dZEkq/GsI8MnN4R4CxuVzH+OkmaKb3pDVijKanxmFyr8IF6dvTKLx33XQbGW7SpaxtdwUyF1b7sJ
2JyqxsrtE2jPV7XdAuQKjgMA4Wm9JNFujgR+45RIQX7zNmpOxpVT8M61CkObyiNqZWETA8KROhro
bWOhXnkgKpDDtsJykXeoV9seUgpuu00QqPgEUc/Aq+00zsHGd023Sh1xhDNfYAU1zYxCgnKrOIgy
QexJOhhyEFfJrNDIQwPTSrtp8AenUcPmVGVAGQvoqPtH0rBeH1LFsMAamSb0EqgeseFLHgDMfrWg
FQmgBpm0wM1IwqPlSgAISQ3Qttb9kY1wRqV+dndfITimJzxMJB15jEvKXpWQUuyGabDd8eu2SijO
lnDdM5ZHZfraMAXozbKFPBJHpDoC7QU2T8cYx3gP6cpwMGmCykxqhnmlw4qZR+Uw/bao1s57p4DD
f6VmSBq/ChatiUQRI7dLWx6/1qRckdge8HzelSh/IK4DAv8l/PEEYq87CeyKXzMIInxehcqV+zat
wuEKVjds07oLwDToJcbExmKOo32Z0ULdQ4+LByEhsJN9BwXDQ+OJcS+T41EwA+hhVfWQtpmbbpjT
5DEpyybeTL1Qy+c0AJOxK1ND4/uFdECB5YLcOML+g3IF8Rg0ACQUEnAF1koMNgfCQLgD+DMS82os
oOEd2w78q5o7KKqF8DWw+UCz8qz7AWj9ogFK7oGg+RSQRBmLcx2GDlAbEPIxBUDmp7m0XyP+n4ba
u6+H+Vdj6LdM5bfE5f+TPCnBqYmA8lcd9ANP+t2dlCtJ+udP/EmSEkL+K4xBQyINXHOzGNHrP/Ze
wnGXBcIWLLVfyM6/KFL4uNGjDykqui6CPF2r4L8pUuQPWbJGOpahtIj+DUWKa4O+j53h+hvW+1CQ
sJMYaNCbVKEiwkzYG8mFyTg4FaJx5qrhy0KheQAGzAvghnUVNWcXZol+51XHst8AlX2WrWfvoEmJ
2Ia00SNAA/dc8UBdsYhDN69pikOqA/69qv+HDLp2qHfHh0DTAkdjYa15Chsj4GickYTVV1WmhsM8
67K8cCozg3xcp3sFAdCpFku04eUESm8hEBHVOt4SJIx7qQhMZoBw76suG3vo2Ky4Bo/ZXQ8THZEA
zOZMs95+8kS/xPWYfoqzIfyobcthsVTdS19X4SaGteSURMNr1JcE75vKpcw57eWVX6Q7hl0b7/Gh
gktTBsJtOYeHCNx3LzY9jooZOp9uIvW8Z4OG1Ai6uvI2kJI+I15exxP0aUQ5CMiUDB+WoWkfxskg
gRjDZ81U9uQYdByucbAw0+zZwRa0m0OoI6K5vo9LcK5IQ+ilr+v+NKWR2ISlUnBTtvYEpbu6yQL9
CrYCGgkEjh3rkurK1FV20G0w/zZUXMBsjZhWNUR/rrUC31mm5HOEhh1gOIa+PWZUfYa6v99lVrkP
aEdkoehSwBxNl8LiUuv0hdKp2jEOdRrkd8+1qp9NgKEb0yEZkXb+KMaA7SKYdyG2VnzDkOc2OfR7
MyBxWF9Jjhqvfsch7EhyAcnoaV2RTwaBbZ8SoaDtnHR1hH/OKBiX+Iinn/m2CeY5OoQzoMNtB5PS
BKEpKR7iilR3yzL4W2FluJEesk0Z0QC8R+gYRonaHVrAxIe41P2S10Gk3tlk0NdA45driRh+g6oZ
Fgsp7B3Yh37fQNz9+5jGusGBv3rpKvjjsmGARqywMTnUvLTXvRfq6IAiXo/wi0Bgndjik6Q62Oiu
Y0dJxgZM7NTxK9JlON7VuFL1zRLmSQ/LZg4CF/maSeYsL8Dvv4d8Z7K5iRa6r6LKLKC0uNrSQs77
WVIGn0ONw7+taXY1wylSQtMXgzKAEb/fZ9ZdK4OH4ibpzoNfhqeih5k9nyHT/KOdfLtLU50duaqS
654FnxLP4NeVsoRdXhSI4H0AE4XzRQ3NVtTteRlmz2peYNjr+VUnGnVXp6nc64KFv80J0XuqSPJ7
ZYQHslrPcpPMIA5sHzCI40b7IWvj6A5xj29DngqIvNqsgLTWLletDeJxk6aiPSMrt922FoHcLRP8
agBaYD9ESgqhlmu2o4voaaBV/6BDxkBs2Ok9k6y9V6qRS16KKsh5VqiroIuWnNVZWkM5hldKIHML
c6qzYVNzi9SlnxdYxWY4O0ax7GDb9E+zA6czW0P2Ei3st3C14JOAAbmRadPfJYnZEpH2jygVk4cs
mo59E/lbO4WwwDl+ZhO2NbT91J2UqO0xtUl7B6dhsCOWDBBzdunyrhp0d1MPM30EgVe+wDsA43FS
gQO1vT2li5Li1KCCeudKQzdZC+4NrrWbmge7sGntfRGb/nopYVTA4RleIF5oNi1r5KapFfLO0GTb
IrKwWBryiViWXKAPbU6UzPRUD1OSKzKA4W86Ci5QFIeeCrkF7PMYcBB1+UKj8Z3P5PK5Drtu4wO+
HJHhxvd8MbXCV5TzFrW+3BDFqgOIqW6rBA5yGAvHKyUn99ToENzYqsxO0jm5QcYBI1SLgygrpN2K
Kks/Rm0oj0tnwSU4ne36GMXSthxY8hFB0B/RACj4TMAkgn+V0WZJ4umPElX8JWaqfRhMQjaguvOx
NeFr4etiB4uJ3tJ2ng/pPAT9phNGfqS+GK/7Wj/AoTGhewMslVHfd1dUF+Odb1bxo0v9XUhUdgvX
UWXycRIeCEHSH+q4VRsauXQ7VOm8nbiMPxdLM++A/cIbLudNhTMT7tPKyjU9Da5lEBsUBsw+dy5T
m5h0/iGBeHcLm13ycUol9kaUQITMUn1C/emQaU+w4urC5pap+KUCLJan3KgLEU0D3XhLXi04g60b
/ZOYcKRTu9Ajm5OuBj0gGFyiBCLm0KenOtMPPiQnZA9hDtUoSXZVCKI/b6DIQquD+d52VfEcOFZD
Fl4PMN418q7Uw9LkgSns+7BIzDmLIIAvUgm7D5ZjdsS5GWwGOBsH5OkP3k93EwAcICahvpowYRuG
tfdYLrQ+i1bl2BLq0GSkuU48uOIsDR6qJcNSs32b5lEkik3cFOkROM20L9JR74ZoqjdhKqCs6qpD
mwzTSaAohzU1hBSxq+MTNhQMxnUL+GNEDw/q9GojEfV1Ab0AQpGwrxBFdodgDpMrPw/8d8K1/q0f
uuDChh7FYc3QPCJ+Cpd4uMC7Za6tjfipH1ErpxOfdobx+QnZ8nRmSf1a+nI8SZhp9qZS7WGeluo4
ec2T3AXFcFZUTLtYFfHDUDTtnTcQ28P2w+a8LO9J0dGPgW3sdYaoDIk2EfMzUSo4aj+z67oD8kAV
27dRCXU1DW+rJH7vIJmFu6XWO+DTIufFrB+ztOgOE/oR3HbpSDZu6IA9GfE5rQocgYWUhxTCM7h6
B30cWu2vZRzbq45VxYc5Q1MGPsztFj5Ps8UNHf4PZvSjhMRgQ6uSv6sEHmEk1bjB8y15UkY3M07V
XSfJixjiIK/bWN6WXXutISC7cYm7BhccP2lTNWdTRvEOROq8ciHZXrlKvPTT4g6xU/2LCxpAfBno
A8hI5hO35bSH7/UF9hkYzcOaQKk151Vc1Ds9yddgYsu2XyJ41CGqPWfZkkMRpq/ceMVbdKLK47ae
L+goUGxkGrYbGXL9VAZJ8w5JVXXVmBShnhHBc2WrtLxt25EcMl50F13E+zqJukPqwv7GRjFcGY4F
B1nG9R69AYprKFxw7NByOhaiVAwnfpncGQblKKRcZA9par9dypJtbGxfBoKztuU9g3zZEn/bWfSO
qVhPzi30VnuWWvc6pSLV+WAgDhbwOrK80gWU78li4i1rvfu9qWT3kizzJkSa+1oXEFLgQf6op9rs
y7rJ2s3SBP1pGcIU+qMqOBa+r5INN1UN6CiumpvOUQjh4TDd2bk2Eg784pMYe7qNG28R0pJ+zFkG
HWBVlbfIezejCvXe0sTvQ9EhglpB4CSsig2CcLeVaRoeRRSEf6Tob5yPuKs8n0ZowNtkBJSj6h4a
gqnfwbB4zyAcifIBVpYrIeCaNg0tTyE+9UtLhuJInRA7DrfVkBfLUJ17VPqbAkaNrbGQKOQG3Tc+
GBn22Z5MnOXKh/cAYiBxtnAoXIgdye+u4/oW3XhwIECdtUGLCroXDbxE5B28tlMptmKGo+B3NdXw
HOV1o7P6kTs42+OzYKmqrkaXZu2jXdAih7fjJxcEaJ7QIFPOS5iufFQAveIzzIMl27JMVRyC6qLZ
BjCyj2hLs7jPgJ/kJ4vroUHLDuwDfqZ9CdC2Y7/QuTuJRbg+J7D+bgGYq/M0p+bGdPjTcKq2HyPs
vKha+j1GDG6qLDPbqVjoQXHWoXdI55pPvQjJTatcegI17bGDUcxd+JQ8egkGBLho8gne40EATPTd
lWCZ3TE0Lnjoa4BgZVL356Du6vvQwjqQoM8LNPPos3OM9Ziup8GyRdZHIdFGCkPtUEOirapj0usY
qiJGr8JmAPkcAodXENfuUi1hhkiWOgIXjfFgx2ifnJrj54FUsD3hemd4fgYSAJgLdbUJMXMPFlTp
BsK75SOElLew8GFaQ525d85mxXYuYbbYjJMPb5auQBuEcRi2MDE4k8MmkUy5KLr0NkUULtFEwUwn
CDuRIw9gOc6uLsvHAqbOjyNST9RMw3xZGl+8q5kf0HADkw1naHkIshHVF6O1vARitj1cFW7eJRPs
XDBQmHdC1OG4hQESQCxaHECE3692xQz2T0PM+x4Y0AfSpeZD0xbvRc3D65h2aM/imzA4RrTrJrhI
QxjM5vCKZ3X3bpZuaLZCdA2/mZyM7xtpXjn8ofD9eLih80CGfpPaEGFf+SK2mBCR4KaiRT+X8PE8
paUV6PmUEXjVJkIPKIXGp6qf7CcozSKYZOPiaqiLDnbRotmXfYlN6IDa5AB32ZKj9ECuY5ShWyGZ
/c0j60PGH7Ah71u33BmeVnLbZFo99EWGTMx4uHbncqK7IQ3IjnKfnWwVq5P0vrxmEm2a6ijjF81Q
OXAHI3QSBr/ptPVPQMwEeoyQBC8XoWvILmTV8lzhqADIBQ/Ixpfc3wZL66E96sRhXM0JzZonQWCW
QJMfwxhkwuIsKKgScLzBRqmsPTalINCNkqJF/bkmsoT11yxCcq2akK0nWLHLFmPR02tQZW0+tCO8
67ekKocIjl2A+jeGIArkgOZluplkMoRgVOPEfwqWJrR3JAtKWEDAxij0F1ieR1Bn7tHboER8DUYU
vOPdFA5gQnfTxCmHKDDqnb3ClPRpuoczXiabCG62qcr/Vx3PA5C2wF184Q4CPotHrWv3/hv450+g
7LuOaW/IEGhBwL6xlOEa4BDozlumpzPOQo9F7KUIBrYNMljQCIUwxNWnIE23ongBKXuYS3qOKrYP
4n4P9zec0+Kmm/wO3pIdXvWQ+XJbmX9Jl399NjTnRlP1VYrwlheuyQzLBaQcF1i/LrxDriiOasYF
aH8BYP8wA2+oyC+DoJ1nDGFFDEr47QSwcnQoemd7UTTM17+TQO8b3n7lBv8/JPmLjoMA/mCn+OuD
/IBIbl61+gPCbfX6n3bRX/r4ffmpv1BJ3KCHjicsTKAYwlrFL/wPKknRd39dwSBbIQIDKvi3dQN3
wROewkYbo80xJd/gkhH9L4arLNdPnq6Kmoz8G1ySvKH0QiCcuKgsScE4hFBVrQ0Wv5UvQA/bdmaC
OrKxUbabrUAcRX4NC1zF7XyfBGw5l25u0P4mrBBZ2nh+QjOqNR5lzZ8WIUDb6Pn4D8uZ/ACSZpiL
jHKgRuHK5a9P+42YIm6WrsrkNF+oacilqDzYpAm5LIS+M5AOZJnx9JEDrUcdXacgw0y5SueFh2wT
EAVvPmXjiLogk5BkUq3Jk2eAVwFQMvGZLAFxX3fGf/vEX7bxN3zsOn/rBl+lP0B407fKg1hx0D3Z
Ml4ix4pimzivn+YYIPB+5As6wQCbJOVWcZEiJ0ngvlyqMDrUoCtBsM3IshAbB7JRQcfQNkq1cz7W
EgwZkmWYuIu1c2M1Zed6yEBrQWuYvR+kuao0bGswJQTJDeqIuf4F0/vjZ1jVJRwfAmkUNHNvpAAc
TbRs0Onh0oygltsCTTNz+LGxNLrVXGJdn73rBNEfvtk8//D5355mnHAOQRPUU18kVNH6WN98fRa6
Iu5QF16a1JMLqeR0geVno1IhfxE53gaOdSQ4oyCiSXHXEqj070fqmhj9HNAN8pJ2Yfxq0D9IH8SY
wmVYdXIXQjTj4Zhd0nZTRszWv1o0K9b/7aLBW9KQMgquAnB99HZ4ziOFxLlWFxQn7LUuJ/SM0Osz
MF8PcEa3aJoU4tMfrDaAD/8Pe2e2XLdurOEn4imS4Hi7Zs2yZMnDDcuyvTkPAAeQfPrzQVISWztl
1b5PKonK1vIiCQKNRvc/yLINfw5k1Gc6XrzLORDK3goNU2BbUIx8EKpzBceRZfnZWVOHrMtaUxym
VKhOvqA5/w7Awvn7iwJzRNgQQM9A2nlvdUqD0W98P7EQR0pgmquhR8HAKofGI+dZmvQcuEX5lEZx
dzmvMjtQN5ypBjlT+NcQrisnNTqiW68tpp+5EuGPye+yEL+Wf0fi/zKZwKC+HWV6QS6kNKSWDR4k
fINWQF8itxFhEFeFJ7skjnZDnNG8pfoZH4ZppCs6SxuJoIWafpZl4VY5zbF3VXesPBD2ZSXru45m
KeoDlU4/afTeOF0OyDz4snsIqGvtEtkk2xHFJNDogyj0Jin65lp3Vn8jLeisaeqgX2etCSAkd8rq
kx8M1Z1bpLfUwgRogDGU10MiPw4u5XOIEy4DmS/A3pU3rhT9dVRcVpkffUns0TuHHuFcklFN8VZD
mapRDVtyUh0FdVov8GOpVlqGkPq96+VwP9oW6SCqRyHkLM4KXuK6H2Xm6PKYhBbE7TUrk6dY2Goi
6ZMWamphveu6HuJt23RnjoyrH/RGA9a9qMt7BE7mEAS+l56rRI3bhXE4OvTcbiRcmr1Hjf/g0Hye
9pUfkqtPOqX5MSFosK97oXZjF99kiZXaNJXa4cRW4yJFYxfBJhrC6jPaLtmFq+Lu3heDfxzjwnIP
fVCv3yJY+nskQ4v1MEF8PljzbH9zEVH7q0/pCWxXd7A5dKTulB7mAYlAoTX4+XQao4Nqqc5Wg6hP
DR/dEM5Vy0DXE2oMfVFY2zDRqF+0/oyS5FAlWzFYTX1UQblPPRQ1P2j6ebu8V3ZFjcqTSDMOOkYt
iO7bZQDVpko+jFoOdb1Z8mpp1I8syVx3/dJra35WTlCE8va7u9RoTCgqBCMnrWuELutyPo9zuR6n
eBySs1rlsF4KpLvun9v6xSKAsYy8A2rK0o5nXhe9gl2TJOyHQ1VquafOn9pbVQ1OcpNJOwjbU7mE
ms41VeHhMuhB+aYbjWJfr7cje+EhsLIiuZlYOgFNJ8rpTDhR9vWhoWcVGyq/Fyf7ecrhKCQoKfuI
P4Ky2La9QWPA8OYwr6sQIlKfkBUc/CaFbxatPhGzcUujZZApUFBIxqT9bZ9bcNXaNI/+Qpw3hH1t
t/QLcy8ao2uf4nly3gik2Pxi2yDQuy6nHiCVggyewonZJzDe5SFWfZMjbhnUUCT6vu62vos8wBYt
OxRcVS5za8trdT9ZXW1gjiKA5cb/bOumKmzaVQj1NJ9gSsX1mVAxZdMyG4K7dRyApBVWC1MOPBty
Q5swc7PhmKgJTRk2Y3FepKtbHsaOO0DurYLfAidwjbdRQe39qo4WprbFUlG7xHHQBaGVXMEuEem4
C2m3dq88xmYtxPqzKgEx7iJuALgLfHh55ti5d0qRZgkoLUKw4dCdJ7t1TBC/sbTq4lvkSgpvK+hB
rZu6K1brwjYKH06XpKjMZYD+wQxl4ITo0IIKKmOjyGk+B/c9p98zIp0nKSDn1gqQJbe+KljuiwV3
pkTeGZ5dDk8ymjxLfFwq7Y7XQRcvLWdhOVxBnGFLSkHM8A9ig2490EJ0mi80eQGxyKWGCNZrf80v
nCEdXoAq0CgAXNHR5tNjA4hj3wcr6K56dED5VAKhLU76yT53ckl/WJNZANac7mld6KdOZeI0hRAj
91EJBg3NyoTv8asWhFOjJud6nTvhfegHH5TLYPGJFx7qAMhn3k9uXeQnhR6qPmsgdbo3uQVNsLGl
mZxFIXtkTnuwjfPigWWxpSZ3hFTJjbU9QfeCHSx+pHXP7K6JkmoH8RrC59DHiXtbqBEoihs1Mexl
r9Dj1TAPJvk0/FSf2v28b3XNpdt2hURHNx/yLfpO5uHNrWviE/eFpgRdmIanGKXPUGWoEazbuJxY
OvQyyvxDo0KWvBrJClJ+R0x1hya7kY63QNUXXWbzurUCEVNbGRXD3B7lfKCrSUlqmZDq5q2zmLY8
EQFkjh2TJw9N/Zi4AirKlOdIf2V+ybyAlvlNN4Y+OCugeWKYweukpLnFRYuqaHEfsVsc+8YGSByn
8guA5gBQgZfl7nkbUb68SLIWSYlFhVKT4C6muc6wboHOLd/LqvRv57FHdkfay1R+0kGd9if6kvVf
C9xUYkiO9uyOc0Ak9rm7ZD2yUHX8ybKT+gCRDABD6BHmFqWzu7wd+ou4RjRp57vKTQl70AA29HDj
R1VY8JMrt2GZrFYi4jOvaR1JI35plvPIYUrtQQUyRwrfYkRhHUx7NhktLxw1usEWiNAwsdOKiWK6
oqnIqTr+aC2k6ecriAfnx9Aj77KpgYFOZ7l2+aq5drIVeeo0SM/o7WaIe5bo46x00YarGSTSfTH1
ko5Uf/LqefJPqw54OaXtgCHrEA5ur5pg9i6twTZKsLKpp4t00V22jXz6KR/JRNBHilGn3hA6ewr/
Wa97eMJU8tgFFnlPhdzJPzvtKpCuQSC+XB5Q8IQYmskeZFQWwqE8t5JOP2WpbU3bKkR/5CyPbefD
3FvJelSj7JH8XUcmae4OhbhF8G31r2tw8iBZO5pCV56TeTPyzoXu9zrreGsaojlM4BVhMVRYepSs
ZzGr3UQ3VR3XSDL7S28G87Yg/4EMUtcH8tMzMq3IFHONnS5+ZK7X/W0TNw4B1u3i4hDVGbS9efzi
RqOOnE1ZTuGD7zZg1rSfDt6VB/d0upNJD4l2SZnRyFsK3iYHBxAguRhAU4aqy8StO9sVDM65jXmu
mc7TVYkUr97VQKkRNm7qcbiqqsS0Y1E4P1ARowCoZ4ietBtY99TLIBh6SRbiVEdW+r9KyjuVFCE4
7/ySwP+tlPLxZ9P87PufP3+tpLz+q9dSSoRohc8JEb8FEfJlr2UUFDCo/ZHnu6xj5BbMaeo/3g1k
xDaUAJdCCiXR4N/wLjwPOYRzNkAly4/A2Hv/pIziPR8mfjnSGQ0JKik4U3EowvT1LZ0qXJSw4C82
Z9ZU0u46ThCXsQ1ILM0BbqiBMW1AfboaQvaybGu4/TvwDOIYwkU9yRpma+Infb13yZyve+kFH+cS
qcMgt5tdmqJ9u9VK7Os0mD/X8yzlbhG++BanjXPmdna1HWMfCT6qz3taRT/GphvOJtGnRx9ziV0Q
EeydpEQpfx3G4zLZRLkYmfrNGs89RVFZb6smQua5WNrPXieBkwKAPBvnlNZXHhzGPgRwMkz2diry
9AZIVnRqSHc/ukRMSLm9B5oSfkz7OXMQoHMnaz3vpyrOdqkbBE9JFHZgmuqukiz+NL1q1UIBH0Dp
JTm9fQduw901VfgBUfD4ChkQSVM4Tb9WWY/ymCin0xqO067MZcIJy1ZHlCiak869banE8qHtWhrS
jduQ3ZaLAWU6N00Yn6dNSetwLm+tCPhbSEV94yw62ldp327GUvr3yhbNXkvP3tqr513GxdyfgfC1
UOHBfcIrM+u86oF7la5ct5lVrLu+sNsrGUBW3aOMQflf6/Gjk3fe3nX88DJFnPbodQ40aglgz177
9UM3uf0Vih04VYzux2Cu5+9LOQb7XgP0SsKyR38x4YuWoDoEYzvvrG5e7ry8CJ9GpOC6ZvmKeFd/
dDpRnMYpdY9YbyWPU5S3h6JIgh9RHpTLFb4OxVXqo2ReRd1MxWwekImoq2mX06k89YFSBxkgpLbY
iA8Dh3TBRyFhphYVP0Wq0X+lCAMcVruZo61M6mbPuvE+eIsG0gVa5iEjhXuI5nb5ZiHBJAAZ+PaV
1ZbTRWQysRa4S7bJ46wje4/QrHAT4D9rGZ0ndtDcCGdqryrtPICq7oaNJTx5isa2/AB1xDqPGjHd
uLWKLzwUMOZNh/gLlR/HqsPTaI35clA9kk1YRnhluV3HWZ8H+XooGheY1zorcci8LqLEIGkn0cOr
T8sYcaigf5VuXG8EEYZoJ3m3XhHTLCSbU+8Q/md3rW8tC4aBj8VIhgLalQrcb21Fx/VS0nfLLoDq
fwpyFd7VrU8rI3Kssz4fOUsfOVUWJRlIrJv4+4qQQL5Pk2W9AcbN0WdEPuB7DCZhvfQaTqfRMD7Q
Hxe3KgL7Me6rMvzoJX2xj9WIAlfVxOfAJTFggdBaAcTLgu6um60agHG+TOmpAwOqHtwKvwe6jnbZ
oEfccOILzxtag721q/0CTASBknGvp249JOiMBmD608T+gomHHpCks9JruYR1+Im+iis5VQMY/9DM
8Zj8KBLZoyiyxoi2Q3VwPMvb22N7z8zFhyGKa2B0sfKckmIs4o+oA8TFU4hum3WKmomk1G9BPGza
aBzL3YumSQI13rvSaR0/1gtKP6UTkvC3NujSMwdF2GnD7j7fNkPo/Vg8NvCjm8xonACVCoFuWnlc
bjjbourQ+CWXXKtUBZt6RptDpCidbIGCQfWydZcfX7DqQ5mAKnJjEqhdDbwS1wvOQe0NDFoXbc5l
lJkYnuunNqYck7VJwzlM93bWBDczOI4DDhL80a6mYqN8xngbgPL4WOnIvUCqu1ebErFx2nh1rFHs
EcEV5wF5VuYx6372k51fVsDw3FGER1qV2bEJkaJtAfvcNm5F8cYo1irHby/nzMdopuvCQ6sHL9sg
hBKyqDg10vduRmczFIF7jt7zEamxwqzVgviVBvkejT1hHUAx2vewUIp9gBqyQ80DyeTAaprrMBvb
u2gKg+shkNMXxMXdZUPuf7GICLS7VM6unL30OKhhRaVlHVEOrgE3fkeP4Yk9SqHA7QUHHSY0H6fc
jjauLe37dHUSjhlF9OB7aY9dkJWwOTTVWZWG/U07RNahshb7fKLv9X11A/8W3MuuD0mPCZ3Jqear
PiN7l+96IIVfJmD+7WZAOf5U+HK+COnZX3m+G9Fmnstdh5rf18wVzrkvW1As6XygMIPA8GCvxXZA
7pViCXWMfbEk620APBFzg/jYIw35gBLLcAYoeTwa7P7RRwZcwiHVerv2pMG6arMbqpp+seOwGF3k
ghBPUdrfdUo0G8317+cYqwjXATKbAu+77ZZUbyfqZXuviNMjh5TogAnEhJiw9jJC4+p9FmjYGlnh
uPs2Re5whViI83Ma3RYqDLVAEODOKeilAEXG9dy4TXdwadJDkXfdXjVDdV3aWj6C1JBXoxrUrQ/5
7BLXhma7Zk1xWWZzfpQim67L1ke6ya0CA4z6KiP0gxcvyz4l7WhfJ4kT8yV9QCZQg4cdo9beIuoA
0BGhpGGbs/Jv/SKcj7EbqG9RCFiWY8FOzOvwATmkud54dRQAievjD2WQrRdOUbZPuuc01lGj25cL
DlWZnX5KVBNsnaZGC7YJww1wEXOKK1W0sR3r89wk9t5TaXfl57l9IXC7qczuL3ezBXrGHCuKzewM
D5YLVGs39mkPFYxzVWxpEA3THMRb6dvoE8VAOk11bwAlHdGz2Nhl4GAZZcqjHH1Y1Goadi24rG/u
HJFTeBnnwNAuiARKlTGq1lOwZOE9uPMoZctDnizN8LFZuvzD//L7Z4u3l/z++6/ue79m6q5Hj+jf
5fm/ZfdvDO3+4+n2/O9e8/sg+L84pDpHO5/EHJo52fpLjo/Aq7G2RP45poL2QtN4TfFx7hUc82Gu
kvibIwaIH+PN5kQ4Z7sskBiOBC0eN/wn+b0wvYL/pPfmio4L78IRTK/YHDJ+bxjB2lMNFSH/JzD6
AXye23mdhTBKh7DAo48ca/kNVB9uYY1c+sXbDS6CkxgZtYn9lDbKQ1eudWckuOPMX8YdipyNPOm4
rvorOgwdQKu2nP3uycfYZIbCEQRVIbYpvRfnZ0jKNd6BNQqrb1GEcct3UWPHcM1WIGEv1Q59QFxP
Ol/VN5lj4zyySyucG2jkaqhelw67Kbecoli9XACIaIq/LACO/JtfXul/6bj83jVEhoDOLUEzwC7P
EOHfUlND8ilgJVn0M9FtU8gTlnCVd6qAgqjwtPbpAB8RWgst9cpOAIK+01VzDBX613cE1wChFZpq
HOdIQN+qIlBjjdCtDfIfhQPQP98O+FcIzg+xa8niAFYlVcOOhlDKZmt5ALaaW+2JpXe3jrcGWpwP
ARo7OE61UqApEPsRZPl3xogp/Os9UoJDKJGGsAhoSZlp+fs8mrPccjOOij8CMKC2u0vXMA3loYqg
pSHoq4Yg+ErlMxnO/tG7MddFw/NZtAR/Q0A6v1+3wzkibC2BHx5VW5iFE1R1BOXIYiFT6CIf85sm
yQaaWzDmXDd4p2NoGoK/vBouT6fVsPPZNSOXNfT75VN/yi1kksQPK6xCfMF8bQcoDI6xNZy1aJNX
17nltM6V4WeM4PttGxhon8FXsv/xnQDGpGWPPsezz/QbGhbntqQqsLr44QWaJXdYnGClAuUrPfbe
nlazFwDIZQgAOOAiGXwlWZ0UyIi8tTv9zlshPP0+LD4iDZy0UBEw6JC3khoDp/tiQWHpO15jMEiP
reygYO2thHb/clwiNTNF/jwRDKXuzTVjWHLPCxVJor/x0FLQTmQog/WUcaaprdM8kDijqTy3WY/x
Au0GhN/zmnp4t5lJihgIP7ez8b7uggLDJIuU6j6usxq9fum3yr0jr2v6pz/f5u+9W5iAqKgYu00U
1Yjh4q1IJl2mSAHDm59mEiEmgT2WNu/HRk6OLJfz3mTdw7+QZtEAuTU/0CUb33k/fxssZDfRV4FN
SH1IeIS23+ctzNJ+WMCmPkGptowcOdEL8eNpsYfFvxCJT9zvU+QbaeL7DREVgWmS+1OEvtdUbiQu
I8+RnxaN5g7XarrwZlCi70lSOG8XGBqzgvJRgDZAaORZ3uxPs9BNFzereOrRBbHqPbjRrhpv5YpT
I+5UJPbcnBXWE7+Ds163yy4q18W6112XnFFQrYp0WxufsAsaU8A+DIQzSKBowZev7sh3oYnA56Bc
5G5dq1ic5tymhM+3lnmipXxnmToGgfFrxDA1f4RrA+ppCA2wq/w+8szMRk7IXX4N/dYHRt7Zkc9U
TJIRUe+tY8QCKJ4sL9ETiDS/Q3aHcNJBL+JXsx4EBimjFu+vIe9tFEcFgWTEjzFsFWbtvpkWJdrh
NY2P7isNq1zJvQAL4F25TgarW/TjwnDECSJ4j3U2L0u44byvwZsT8HVwl8o1sU6q9gpkDCxo3tfU
b0yCMHtTXcX4Sfjm9bS9iJlCCNH6012ninJ9XCv6vSXg2MpsWjmjzwtqmzjjLwWCzOtjRG2Qdyf8
YuFHv9opmXXnw/BH9XQ0766c05wEg4ojl4cnYSEsFbUzHo1AoR2bO8dsw+QGQ0cp6dvcB7APD/Gk
nOneE+0KIUjBut4A51RuvbUoeM2n1GNz/dJETeI9TvZE1WYfRil5BhhIQ7D+c2x4GzUZ/dA2SCGB
GoYPFef3qYGRUgOsoqu+rk7d450xg/OhDaZRJMMBZJSaQPHnK76NRgjS0dlynkF67N1vr0jvH5+e
WugvYh3NZNQYyBH+3D7En+kQTNIPvia0eJmE9FBBw1zhpoHU5zvJg0lnf1sU1G4CVGgDoEO2i57W
mydfxTRK1APrx9pr6gFjxXb0rZ+tzCTRKCv7xtmrBG/U26mPUiJOB6kPEFkEyLilD4U6A/AyN5UX
VRIF97NQVbRseu0E0x2ndzvnvLWiW8IkwpensD1IbTRBAscs9sxmHrZTRnZxlhTlYFb+5PnixmW/
7xaQ+0rM0ztAtLdxLQLpaJNu8NQ8LUCLN9t1GSRZo2UfPkyYfJHE+kq5JLHTauatR5KFpIKjqYdv
5hL2ldykw3Nmi+aMmdJiLLSb3CdzYKa0K/MVBdMctJQJkXLt8ayVFWrzOXZWS8mqS3RtcmpniWpW
Z+hIltGf59IbERWaF2itsW0S1XiDjvNW3k2KpkaAv3EfoiETrK0Buw5uYLAEKJDXdYxwIVXaQ0Kt
lCVOrDQhRXWSjcbKHNJ4B+wDf9XSTi+/VXGBQHSuYQnIjVx0G1wncuZTeSbMIy4pqioH/Lwok3aR
oi+wXdgveNx3Hu3NCYBHix1ApCDDQGZDw3+zCw0z9b1qbJcHkU4mUg1KMrXWas3b74MdlS7WxHAO
18fQhXOMBKqF3ghKEkFdpct+xVtjSA+xsEb9QJaqGA6IQoLZJ6aVaNLkVswU83TVmeg2EjaNjK4m
rA1kJFwwHxKbP3HGchgKuH8MxTCEmTVsUdQoWBIZjGT+9DI+JhSW3/48CG/WaES6QHYVuj6FGSCG
b1NdR69esATS+jjV1Gbl4SW9dbNoxkmJkyXAv/fCwpvtyFwSMWDgjGxL/0W5CQFVstZuDj/2I7yu
b8MyDEwo9n7Gxys6r/X3ibbamZp8BfBEnaoJQfVvNUGPUQJJUA23YYCEFe6EA86dd5xC3OlOVS2f
Qh2YhY97KhvV62tLpYYwtUHDt2GtsIrM60jL2bwIC9ExfsRLEU93dlu33AkSHuxN2ImYc+qfR9uL
3+SzPLzZBAgSDgDqv5+oSAfR2KQB/BFjq8DItYwlNo2JtpPiGislTy17makASmbsujEdF6Vggpzb
1Qhid9OR7VgXKq3x8YEcE4otYNA5/W7nlX3Syejhehg2bfUDjvuqaAHAIfqmAcDoG29y7HndRRDh
/G4ryR/78aC1H03XSuLhg+FvDWXvEnidE+8alFohcMzDqJJNi+7LWmyyZlK01tO5nFgM06o0dI7Z
8guvOMSuM3r3ATwhL93aszPq8djFOnMS8rckHXCeDsnMtuFa6XXlWMtU7M7mcsGORvZdERwmmHxi
59fWvH6ERe3mj6NX4T0lvMF1tgvnUzxMgxRwyy7OXTAbqV+laAOIYSdbW6+ovDa2fXS0kyF2i9p7
Zu+7sq29B1xAMHF8iFt7nj8aPOVwZfVDY92xY4RYSaogUNRgJxiem65tUeD7EIOLBnWYU90AIOFF
mEHHZWtY0KFae9y7nbqIGmj++OzOO6bKIn+CitMQZsA6905xGpJG+pQJS9uvgmNSI115TS3dKssj
hF7AgNlPGOZiYJRnILfKuwLaPjGlV0f1XfaBtu0Q2Pum8Si5n42YEGbVZePPpUz3xZQOerqEkJXi
K44Nnh79O/SfhTwLCg/7twNzBVfKDXpTNtt6BXtNIy9geYEcdhkGAsVyptMesQbMpmt2m20Za48A
O3X56H9urTHwQe9qX1vJVgvSFud67Mi6MASiKD8HN/j8QiS6QRDT/KWV5yjGbhAA9Ljc2vaefFqB
AqL2VQQKYtgJaXorDLcLbiZjeJybwjGCNx7MHdhTvpXzOKnw2VS+zQlu2vG28DN6YTfgS3QXgiuD
11NhfSUstzsrxyWOphuorAhlbCRq3wSuUA1+Vj7SoKYZeuF5Vc9I4Y1MyL4iasvMv7BEAlbpEihX
7lS3RaGLKNlrHLX7dI9LlODeCVnmlpYJSxQXY5xsyeXO7jCxAsk42JbffMbQrOF6NY5+8cMIZFRC
CA9DRhYgSM4OsnWCzHwJ90/KspEyNjm9B1/PHAxApAkc8DJtRkxUKCfH8AmzwcLhPTQhHzGvNAq3
sR6Q8t6vqH4HR3Rkaz7XvTxqNgC85osLiAkhe0mPguimyjDVuW8cLAeCG6fz0Ir45FR41Rk587ig
lmShesSrQNcogt0uJQcaeQDFSaa1BcCyhBLseuaPiE213ijHR5x+cOJmvCwge0fTNHDmqwiyBbeS
86a79T5gZnEFwa/kU2LNZoIFCmrTdO7DX5BPsDbN0EwTpI6cLTaSmnuYUPviGV+fRyl6EU8U3DL+
zp+7NrgvfVTiBGilmALQpgvR2bL3r7MH+gR4v11YWObhEkyQ+SFHZo3avua4sb/65k+i98srYefK
un8dauvl4/8a5JfPUSlACSt0u5obcBorm57KPOhydYSkvfDQ0kXdgkK8K1K6WBzAU9gd/suLalc8
RHA7Gqjrp2eNEyOsgvZbNi3BDU1IDHjvQfpVfATYkMNdUeZIaAND2DdJb1r7SNGAdUpt+RS/jCD6
6x5P+PpMmZtzRsPKtwm0YxrF5nRuv7zal+kRJGXF+AR4WPHDh/zJN86mhyAPqYPOOYmElwX85YKE
Qpg9rMiLjcM5TyrM8L5MpHWk3Uj+7QrzLfii9fw7AVCd2dUPmbn1lwG1Vg1LFTS3wKZibyE/XhZn
K1CQuUO1kCKSjVkGZnQTCIXUVD56zfvNp9CVT06QNkwfWsC1eXg1keze9NSyzRe6k/nhTUDxGRGg
1nykXn1z/80IEV4/jFVapfkBWQG+N5PCScWp7JfQGS7Ey1zJiz4ewuPrkMfFpLidORclX8IO0HLx
ostL9nk6emtgP5C5FUg+dNLCNGlr92nCxf0ig0iFCj+W02cVBQNKNrymbDwL29QsZygXptBTLmNQ
RIeSZHFezgVur3N7GrwWz4ttFXuo3GySPuWc78TOyOezQfb8IGn0q+saiaXqeqk1dTvf1g6lIkkt
v7pG7SuhKKBVwdWdLG2nx6DBHRWIMUBEZoaOCeXFYRbSJcJgMlaN4ETgtvIRWPlYHJ7hzKPW+Ysd
zAXxJq1a7LVPr+XkYqgyvJ3HrOK8+x2lBE+IU1dkDMdRPK8Z2UYVA9YnukzWR5FFNH0fpNCZDk7D
y6PPcQrTdidQ6Ct5ojLVvb8PUKUgymGmYIbPmTsza6hXmSn+Uj+N+lIzAs7omucdsCHkB5oCks/L
nOojaN9qpa4ce27ZxBtKFktQX4nOUXwCtXBzhp18pMrvX4ssq4ODJtoyjVSJi1SVXPmO9aX0lnAs
p2oofa+kRJnAcw6+1jVnpwZIOoUJ/wIbO7OeBoQiKcKnZUSbeSeCZGHP6xciDUg/gZIguhC5MKUC
d4xKavFYy6X8c7VUPOUXTXqWWOc66ZXKr2NRmCJlO7LdXYVlIoIBYAqm50DVk8JaoJjozq96CMCW
A7k9pAgUfPVS5Jckm6nG0hVcqLfyVAH2kgxo7SdmuilXOUy+l5EshpZKtMjtXEznegWdG34o11Fb
94pkmqrC2sk4+Eq8ZX5ZulsZgQJEmJlGHc6m8sDx0lSpqpx8lcw6rrFk+wo9LJPOkzdXQXWNAE63
IFLstv1g/aVzp5iTPTsaZjkb5HFLaW1x/gwVtRlPl8NHlGaLNN0m/iKy+U6H5DbyR4wNgHS/9AnC
UvZRleNUx/jXrH35uHqjC65rZHeYOexDtCCnRHo/Hh3MYeMa0b3txF9aIRwzTWcKuNHLk7y8Swl4
nOHxfbGYx3oON1U1mfgXgxbmB9m/Wbx5X5tPIH3JmCUFcCcbLQmME4mJKa42CmUtqhP1npO76W3k
VdKxlFOyxeR6RXW42xcsVLMq4Yjzm9cpS05JJILOY371UoI34dQC7zsDsgth+Co7uh2zMKVNrOEm
8KKXNYndM7wWzSpPrdWUA3v6RPwAqkC0kKvN/PYgxFTX1C3NnZc5ncavrxfyVcyWhvMGL/vlxNbk
xRqWm6LpRu8DXAvzfOVLoVGCOWQ24LpjipC9CpSHFXlayxY4t0QL8R7P+I7PD5ou3oToSWrSOGC0
XCOcKnNb4/OCAz3FPgL0D2gVqYxr2oy7Rs9mToYJ3IN842e4G9f7rAC3gZnMc0+COrAJemWEeDDh
HYWB4gKoRBVG7xS+3hzoqeUQH5jBiNxA+PpbWRmaBMlp2bk47LYBdx2m6cxqQFy7upbwqbmJaqLw
koGygYrZvFNQMHXUX4rA5vLo+CGxjEC9w/Xf1FnVOLeWBkACGuM5NBbUgLkLzgGspD8fJN8U0FlN
4ONtrkXJiv8PzLH+F+6hBiEJzdBp/jVH7HJu2y28Mc+7CWN6VkTkIDMvdcyNDCncOo9X9hoc/3wv
v5cQfBswKP/F+hhSrmCeu7/fSzIJl/Jtkd7Hhr/4Nfcdk4/3PfigPcbI74/z3y9o0Ks03KGxUlw0
dnW/PnyZKdupaju5k3PDRoEvejychUtJmHtd2X9+QOctAdI2tVskEVG/cx3aUW8uOFeFlwJ4Ce5e
I4bOVlO0RzJu8f3D7PXRdCi6ZFUfRi2WYlePWDd/9YQiNGCi4rEfvXNHv890xpyjFFxqWqNY6VGi
e1NoXGKMM6EvyLvqZVFp8jrW+DyWCXE9hzXBK8g8CGHuLgZFyB1IKzM3UnQCO1j04jjZH/xatCjA
zYSWZUuol3yc9ZE41/kiOE+C4n3uZ3UvYfbPD/H2NRousi1sn44JYphQNN+8xiCTgztb03XWlyYy
4fTEG+x6vxnxdY1G7x0bgv92Pd/mRZr/BEHwZszCmWwEKY3x+nXbQ8pDAsbD4c1vN6rP039UWgPq
42AORWWRwM1S/Vs4EMjvOODjCrYbkwWTJJu3EZYV6wLTEbNh/HlAf48/1Gdj2k8QXAGlgOz+m5WE
XtY5V6uPYiLKQiVuwXUdiq+BYsH8s1BnLsWrw9nEYNU5ZL4NdXXi1ssIk+T0kopMUAaJNbMrAW69
81SvUIz/BFafWiGXwt3HfW7MozPw+0yxbfoyYZ71R7W6dtaDOp8NGmG0EQtu/+rXhh46lL+U2mq8
qfHmcQIcV9PBqS/YrYHgIIFUdlR+Ll2P2oN9Wyew39sTAiT0hK+TOS+dGW1Nl5bTl17iAoJ7YOF6
jdzX1Qhdc2u3dtDXu0j5lNouxey0IriNX/p5JbJ3lriBpgFE8KpEqTEGMjNOQY5lMHRRLU4cNEL8
ciur6HgVrwlKaPHPsk35klaQoYNwRUDKhLGXo0apbUI32vUuoZujoUkD9OQiAHlqXYQcr/F44wOk
WMEYXosezR/Sx5fcpqM5ymq3u8iBMlf2Q42fHPR0+Dk7ZPMrNCz/VfKQbJvZ5jWReZ6qdNY044sz
h9nEQzlRWeJsUQbuvotaLgkX1GQKNt2KPN1WM/L1+ZF6flVUD4K0NxbXwTLEXndWBLZligH9pKiz
Li/nsFgvPaD5rBxryq5UYEK6DJsiG6I22RqzSW3XGylAD7m3sfx/9s5sN25sy7a/Uj/ABPsGuCig
SEanCDWhzpJfCMlysic3N3t+/R20nedYyjr2rbqvBwkYyHRGMIJBbq691pxjesIZN3Fjm1Zzb83e
sNT3zBvWiRY1IA6vK5xWDBHuU0G3OQ4RISEn2CYgvok8LzWKzj9ntp6tC/FtGvXPGmTVzr2ibRaJ
c+V5WQ4rtmoVHLOChWPqAtklzNI3VT3z22K00ReAoapCZ2IIKM00CxGfOUfjKffaroXbU2Rjym7a
cyVzUYCu7c5Ui258tUmtm6EtmhTclV/ifpdPFZ0Xpffd7yO3H2tRwzw8tk9uybqdbaukWK1XP+os
Gt9rnUhm2vrQ+X5pFN+qwcoh3YeK2kMRg+sKqn+psZLFtcPHwKKJ3zBXMIaxiNfunaiAwm7L1MKL
mcTxeGfNKZrSOYVWlJqDsU9VY8HXOw17Ohn1rYO0PJg8K7ly0q4AAmYO8j7iot6bsQUHn7svec2k
KJ5iNYVg5GkIGN3C6HZsdmkp6ZV1BFjwuc65HatR2CcCPEToIP3k11UVuUXViSC2TvvrJSs6dUNV
3m1IvDEKrli7/JKI/k7XTHGUphIfy6HtNlZLCxrtS7wf6t6D1zm6oMWShrm+SN9AiEdhkQiIq2ZV
hVbkNRcEYJRbEumYAlfCMnlrd64CM6uc7chbHlz2Y69yqvsdjr7orfHyYpdPWkH8opfBEsZBcSdM
evN+QYumxQpQxw/jtLgvhVLh0Db68h65NTHa2LovTNVLCP5WFONk0qbbAhvASJQ50ZnmITBFDP7e
m8aoh/2MJrTbgcDPdCtgwW20tuxu28Gk4cBSELbzRCJ5K4GvWuXoBpEDVN99Sgfdmw8oEPovrW6S
aF33omObk5awUAfDcr+6nYUvXokUeVF6yBFCU+uy8zQYAByZ1R+tFlA+wdZJ/aJmLcwD6CbH1ibm
m7XTWmeo8TBeTJSzl6qTDwe638pFmhuJHrqsfjBGwdujw3a1hG2zUJ5H0YxfG0Uh+jnVlhcAuTX5
ppFAPrgsLVduUgiCNrRa9mAKR3zkdh83cMQ0kV7NGi7wmS0V/nujMC5AthbiAtaB3Oqi148WICaf
Tu+jNc5f1D6KrkyN22do+y6ktaimfjzhjg+tuTY2ptNVV4LYg+eZqKZtpjLejnFU52ggSAVMY4ug
xt4wX5hM176hF9WuplGAYLzszpNW5ec2mTtgMl0XPzTJ3DzJCaiV30z9FETaijHL+HxMXF16btx4
02qpnNzxxtNbEurJq81eshL+MUOe8rGqU0TIYtDOwC3cg9AlKCupkuaWVuS+uLAWM/r9A2MH7LQ0
fTqIxwpW2LiPT5ClgWwWWu69SIWiJnSpzzLyhtvmxh5tYjf1xrYDL12cfafViL7rEm3HmOC6wOO9
G/pJ22VisF+kET2M7JMfFjJ03V0jTKi5TRl/nTkhu6Rz+n5DGTjfddKzsPKaDRPbPIYslgzDwfZy
sWuoQzXMB6334FWd9wqh1rjPZFS/Yk1dvvZc4OHg1Dqmxww2M0+KsJlgOlBfKj6pCsNJwRHzeVEJ
TzQKLAoBiaPmVTKrJs+yiRUJfrVLP8jK7b3DYCYQbZXtcquXD2i7DD7/oF9oaoUF3jbaZ/pyzY1X
kR+lzYV3V5ZyOZJiDyzUYcllGwytpDLV7kL25nhTYS+9B/tlfsGcxeKgNzMSfYKoNmgnx2vN6Prj
JJ3xkOK6renbuNUuskuiFRu4GT5tDzIOFRmdoiiRZ3hsyYNL6+S5Wdzungd+jAFLOpdYWjs0THa6
JeXNOjHhhvbWwWoN3QV+Btc79MglVuqbnBb8TTzBMgpQhqhbOWbNs+h6E3+2tSwn6Zn9EaFSTneg
rO9jY0EVnsRQKwwnJzSTmV+AZca8dofYoDMvlTclws5K/Ac83dQjZGui1g2dnpa2e8otY3C6jVoT
AgyC3RPRCWBOfEOXpbhSzLl6LDr5wmtiGr2p9ojhoQ+z3smuJi9DfmkJLb3waqF/7pWoH4OCsNtL
pD79Q6oPQ7MDd22YgZdoztGMaulugX/iDyoTV4TMcU2Sbpl3wxIA9OJnS+cNfmlE1VWtMO8/zkrj
cK5tdezkqQEPVmy1SZK7QH5deW1MpnJ2Ki8VgU1+GM5jT8hbuINDuWHkOyfHMs3rNFRkZSFCxE6g
7JyhbZfbGYJzn+zW0kMNPdwbBQSagZDbOL/I2ZPLItAcKpfAKvtouKRbkq2xp1p8PzpLPQc1ptwT
cj1cIaNGiXjs2Ih3j1bK7k+yjkjRgVr31bhCVrQfOhseNE7eKrtfjDkC7DYDbPH6C53FTj24JhOB
XbMiN8JkaK3+7ntKzKjHBaxCCV0C5qJiglZM8UQT7QGZ9Pw95GVko5mtJnXyXUZcf6BdMfU4lx9D
XTK9SwNbc/KLTpmnNrsuZsX2FkxFZaVOZUifpsxXlZbQrfK668zM7TAPkxsMu6Bva+4Hl/Fm0JNu
Um5MDfAxNg6ms+A3afMGSzfBODXKmcGP02f5vkpNq97EDAov85Q2afhTGDO0sAScpJ1J7ZDHUjCO
7C0HZ8/I9NvuPoQvO2Zu0IqjZ/dINIZ8G1a7C6QggJp1HWmwaXDO93pACZcodcBsHinaCFPCvp0V
s4bz2fT4LoqAlbTjf6gJW5zSLyxCDeR8fODE8WI/n8h1KcEtgewg8siyLjVlsPsHhrlltM+wprzE
w/B5WZL4IYbfGnvCWqO5xvJuRNuxidxI7lQeHiqLhC0ZfznLsZj14koaaQ+gXXqBAH8vfAeZpvDL
0irvZFXYoZT2jLclNVlfh6780sXRsnXq1bYeTwD+cp4rgTa1YxMuPGzMG69NjDsHAZEM04FeD9cD
Fwyhwen4ptUiPwsic9xN6zjxqa2r+q5vWjiueGCH6EDXOMbhUk7eoayzJsSVXmyhtFvsQlVt43VJ
fcwjS7nU88k86oKhJbHRDK89tkWhrkfDSwUsebdMur7GtvAQDlVvaNqN0Oz6Cv3giHRRjmB+21Gd
yLeJs8C020H4ngYwAQOPUvUHjPQx0Yk0ue8WAhXfIubezS5jvgZMTAJ0XOZcXvGU5+GPKbQI04z6
go8Q3fLUSbe9Q/Ys5uDkERuv9pnOG+CIXPN2teqVW0c42Y2CvzYYSjt5UkFLAVBZHVBmtXX0KHuu
R72rfcuoobWqkbzodSOa/EhOGSHeNEcvIqHzpWOVDnc6DQGbXeM6Y1tyMYxa+iVPDOdzHsXaU64Z
42lgchtaoqkPBi3jR5rvOjRob5kEwTRqc2lHkUHdyuK4XoTmFzNfN8NzVa5P7UlvX+uBcPpNYacM
Qmkm18TuWlVaB60kn4VZ01LTLISijDmuYB3BHZdm1iWAWP0V4FOXg7LnM4CbB+IW5LxvQPuLayLB
q3go7V53wo7k+0JSa0FSKEXdfRLs2pIgF4ahfubBCz7VU9xx2CtdboedyJR92lj6w6obIMd8yHuf
eEBxbVlT9grwVvB4YOe5rfsINVQdWcaJ0Z08CpLrcSvFlDSnqe3Fa67Dawla2ozAmYaC3IRu5l7h
pmSf1gu6mG8DUysssdkwbKpsMC5oUsdIpoimpphHNvrVREIabUsn6Y7mzP7NVyhHurCIGmIklKZE
86sug/XYtUXx7Ihhwk9ptGGhKo161Y+Odsd0zfVQBVHD+XY3JsVupKi6YPWrxs3UEHRAKedReqLi
AC9vJKOmBH20KvHmUrXwtYkBhwGKFC6igHhpCNL5sI0Hm1FKCb8sp0iD5sA2dghAWmAfCyyjipan
qu2r/FqvtbHFzUqaV4tl3a4XEUitj4t5h+eYKKBrG7C76+dakxovBbJRhegGxZ2yaMvALJ/Uyzyp
7doL2G1PJlBaIEptHzg8cIFnJ8yvoE73qLnNOayGOSrz4+wCSlGDtmcDJm4KctFtw5+QeXv9Vvai
SZ/iODdx743cKoxRcOMYlfSHqQH8vI2p1apDn/RATtqmnQYLX2KernbqhlnbHQAKZi87AofSrgrl
bCpqdpP1Iud3MImNTKG0E0gwMr2ZJF//a6l4jsp5bLNqDomRnqwniylTcve9WauIdeAAHW5tjepa
NIkjQLR1dI9eYJ2DcB8uzhtYWnWyd+iqF+63Rmu99LkXY6IkOJNpdCnsbKNstHlEsBx3jz2xmY17
6igopys188C/B33c9k2+W5hu8WvxyMvq7NVw+4pIbYtIlrk6Gj1fD+ZGjcqiDRC9wJa5A7QiUntj
I1SFqaT2fTPX6JAgpvGehhk3WyFc2PTI9OowR4V0qSPmonQXHivm7KUUUa65I+ijnGdBF3agk5oG
SKp63NCbuCK+rdiIEcUNvA9Z1e5pofRzoS8UdsQUbIg8oMSa2XjgEebFMMlskOWjcPviQUFd0/l6
jfnMN3vunQ1qk/JNrXKqLNTvOHc3tQ1+MRwkOhUoXHrD8HGx+/mbyh6EVzzcWKhj9/SB01OtRkaQ
63Z/mWnzDKLEKBFrDR6DYKGAhPGm0TkQfr44PrbTGUNrNebVTnYqKsbJFaTCIKHO38SiElcVSRNg
is1ztCcHYZlvIWqNEwWCUmyoQNkhRpmwrJ20za4Mo9KdXqHNTbPAKUwGx62bp7kVjmlVfZEkYki/
zQa2BtWiDOxGiOFJNpQTst33AIGGt1iZ1o4LFbWO6TRP4i0+rSFStuCbXMQ5+pohEoGrIYBmVtu9
1tbOczGQh9bCUdPjOqChmFrsUB3yWHGRqmA4VavvnpA+IJvwpUBlF6DpaLB+95qOrojm1lXMzhvb
aUMdfjkxcJv80cidDWCs4oLYAOygCK8xV6CtEyXSDX3u29CtLNKLHKVLyHqY+WGcKVZ8UMrNvoE0
kQU9DbPXBcEC10bknXsFEFGfLGJra2K6mfmxQ2BnrrfJ0FZ8VRAv0TzMRHxSWIbbz2wux+TsZKVc
qy5DT/dUMDZxi46VvrJEGvPOGMzsth6N6BKZZPwWS40z747LhFyNqB0fPFwKzCBVR8AJVn8zSpIv
rgQ2NqbDDqHyI9c0ZoXc8m412odO6GXkfGg0LchvQBvzaTRMfIRW3pr7yswy5InSumuiuN52eqU+
2bLVfM9Bh5jIYkGh3y6zj+VovsJTCetB79sBUxemaMBB6eANB8I5UKe11YIcNI5GIlWICV+lEeyG
YU04xOQwIWLOCnE5bcN4MACaUPlEdGE6MgJ734jbhqIAHNKl0Yv+FAN2dEPVirGyI4QQ9+PkdKiO
u4pviRrA+WzKBM5cSQF+3Shrxdu6plv51NQYe9ekDOQoEJiTkAd6hvKKdskNBnsdc7otBFEcAwK7
0ICCsVmaidfEFnI6ZCOlCAdD/DkSXrXRo3YKxs6anx1Wi4EUhEqKEKCde9taksCoTrGshg1BSheo
1OtLg6TtI7EiuYNMKAKhKLXIOypKor+Cl8sv4FS0N2j1MpJaXP0FV0xfMWdwvDlIrRY8hTOa6Rz2
GNWJX5JuF236JHUL1l+I7cdM02eCIuzRelSiRExXdK7IAEDIUc5Ep5baM2CCmNwkhBhXNQoTdeMA
SWJT4Om4GppItVYMWZbcw5KXY8Bzk6qO+jxMDNl8Sxixr0eDPAX6LnV05Ral8dSgsoj9oS+ejbas
n2QHSjRJycIiTZMcKpL4uOQL+RwroxpTW01KoFB5XMoee09L3+VzFffKQWbc1KFMc+e6I2LoorMg
xLAjz0/0BZy9EqnuIx3j1OEyiO1XoeNvn0y1vR3kDDwSsjbo+gGiO9WaWiKdqWjxOG0LhsSAtBAu
eLylXxJIvKuslYCOWzYNJc2tUHKpm0FjWOSEGJ52hFeXoA0ctackmqcnL+o0X7S9inXSyjcl4Wd/
IitWQ9MyuweXcn+nmSRGQiXLn1ReAklv4sQh+X/Cc+NeTgz5d2Lo1oyt/gWBcncjepV8DberVY37
YLnxYrhZXA1mueN5AHOtd1sjdB3EKbz6NDa6/JTR7AjdiY1KU6eQ5qdEqx8VtzDvssSAzGnS1T8I
UUF68FFa5obxZe7p/stNLugHyVceUHk5hMzAcTE9saOtS3ErzbY2resug9YxbVrXXbVJssH/jEhg
IkWoYdbAwLG+NmekNPNuJL+SwYJRq1OXHNQ+KbPlgJAbvE6UTqP1xarMOt9ntVt2ZhCZUu2U0B2A
XEgWrxw1CzMt9BGZp6W2GiK80xbKRled04D0DKlOB9JJ6GL6JGVaW9OsRvezXVUdi0oj8mIqWMes
BAI9dR46hVCZ7Zg4IRih9YAcmTIeVdWMF5qbBhk7UIV5SET9VW2U2WlDBpoI9TatGOc8YWKZxjlq
IRFHq4icaxA82S6Gwqg258FwO7YwqTFBsnmsgQgOWcgg1mXfh2WIvMmrLKvbvg7bEd61tlGF0bfN
aw83Rpt93kWkczCCouUJuIiElWEfrRAIcI7KvH4T045VrwAkMg1O86lX4kUnaiNyc/4OLbxjT0el
a9kwH7O5jQqbJDHPJaTu10PHD9Y3hn8YqD28sgw5kekhfHg/nKtU9hzZJLwvaoaL5MfUW7dzi/GT
NMoYtefoDhBl1dKUOuxSWWBE8gvmKC1gDKCLD9m3QdevP9f7aS8fy2FOj12VUGWGh8yK3n+s1Jqx
JgGrfMtrsXqbyu/CDzLwCi5EpWZc9ptB5fuZ/HpEbNycjdU7zMh3RQz8LEugaeh2Kn6Jr+X3Iw7f
VTWGBZzKZKOemD0iuEGdFCwfacaw8vtP8W9a229obVx6Hj/Gv+Y5XH0d/2P/Ugos2PLrOw7E91f+
IDo46h82QgSNuxhZyV80B2WlOViUH38R7FfQww+cg2n9gdhXg6Dv4PZCi4MvlHHySnQw9T9s1FiI
eQ2HgSCj6/8J0eFvo30A4GzcqDOQ27goX95fWya4zrih2bTPKysJjMUmndqOH386KTffB+o/B1S8
v2UsgD0chHxw5EuQ+hFlvj9IB18IRba77HsAYv7ktJRpzoBMOze7za8P9V6/9P1QJqeFKD+ETNZH
zVBdRhNCQWPZTwNDsZT65ajTnPHpbJUUVGm3LzVJ0PVimT48lfo3h//b6XTRiLE2YNxGuPQNtPfz
raoXi2tBt2z2WTXe6+ClXGrHX3/Dddn7SbNgrggOy4JJ76n8bmie359MKZW5VyOt2VvaeD9ZxmPr
aRjWdXhK6tJ8/fXBWNL+fjhTV12EOkQtEK6xGpR/EoQZcWPaE9mUexOt9UWcl5oIak8p6XRH5UUx
mA8mvmc2LXHToXw06owZbOEtlDW5LGXYwqMh3DRGspBkbn7oR4cot6EePLirRUGOS9t6WcXoRBOI
shOEuWgzD3pWGq96Nu5ihrN/ViYNLn/dGz7yuCfFevaAmOVKZVwlMD1CI8kNVBvz9DhnkTyldjyu
HD5HJiGb3fLeZjP9KZ0d3DalNM5sG6xrq6vyWwL3CBAyycXp4y6+6oeKYVRJpBb0Lgz/qoUkGAD5
IXfjyx4v+9Yoyz9Np7itU/OLvbhnBuAl2V5ueSHU6XM8mNgzyszeKFBImEVAysvF0uyA7FFIVFpI
wTx+lcTNHog3vRazrYTE2siNqZf9ZqxH+2qamKd6ih1d6LHx6ChadMEkF+ZPS9ZMOgwEjSvePT40
CHYa4bXotuP7zjZhH7oAZ70BpQKoM5zfEbxA5KabDOTEJXA00m4iX43ceTxasQrYmzjNbg5isrO8
Q+dm/bRNa8e7b0B1hYlraYHups5JqFmmHisM5dq2mug3P5gk73xK8kFeV7XG+7jTpN/XGgS8Qqb9
XjVIFEqlJPNdJ3r6GJWNvKwL1drQLs4B2jJzQgqT3TQ105BsxK47kM+5JZdXfaRMc0PwvUBjoOv2
z32qNjDUQaWdFCAh92nSLBuam5r/rwdpYiFis5TtKfJm4/swjVzcfI9STbvUJsPel4TD+N8makCx
Kb5L4znJpTX7edpDonKMaW+2qXfGkEFQlCHk5bfxWg+QTsfYfvlxxFbb6H58rB1gxCcrZYD715wN
0ZB9kzrtliYuoUJR57BR1eLPWZ8nB172aRriC5ob4KDEeBZz/pABw/KVIVN2ZlkNxw4olZ8y2WE7
E49nJRq1nY44e6/BLmHA3RFuKNrmONNxoaWOguIalL+rc0WjsvIZ/6hnI2rmFxqTEKq4aU5DnCnH
LrYhKE40dOwC+1FIdly+zaPGCRu14WhxTnubpq5irMieaBuJZGYv6EbPLnxoxvyxt8MTNR6njP24
UzO+sz0l2bWDCto2LxVfN9lbmRET7tLK8STZxXix6Il2muBxbKPMJlOjrpHS5CkCfCd5MSLjk6ct
8ybuOvU2nWZ1rw/GZ4cBKVuK+C6vVdPXEN/6Rrpc4IbogyHKpb+YSodlechDJMmQ6pYMI14jzlkT
FWHVLG8pIEbXT1SomG4UDwfg+/1GU9TzNPfbbqrjfabQb6w9Me6WnLeNUTs+SE1xSpankXTNRtZb
EGbGCzjPFRHAbrydto2IjXvLEh6tnFxW0LaH9qZXhPHCuu0e0nJkZq0xv58YMm0IY+EXskyxXEVF
3hE7H4n5odbc4sSCtBy0iQYA7cRnWcM3hl9DM5IYW/J+I1QbanKKGR8nPAD8ktZYRyobPbGi1Kqr
tnQPxaA/5GSm+HoEKS125YUpXVIQ4ECTlaq4l3GUf42YuwYL4xYHefwLOjfxmvUgJ4XJaNa3Cu49
lgT7Op2z6QRdqDjYpS73BharsB6X8embqoFqiCOrXgbCtbC5gXylmrI/CSooPmljo95HzmKejSWj
jVpgRERUS2sAsTSc1yLpNvYa1KxN9vSGZUK5zpuKxMO2gmLqZI8k8FZ7mp11ETSy6APNnMwgM1k9
CrcpiGJzTCK307HxDbEM1yXRZHt82HbQNM4XotWRFwwevztDqezgZq5zX7QIFiorZa6rm3PgDHO6
B9Gv0+H0EtwXdX2sp97aW51lXSOuy/eJAnXVteDMpvOumBGotIS3PWisXCEaMHfLSSruDTfWAgux
CRqULtfvzIbm7liWn7o5Nz9DUUyubGkvn1rGO4hBiYZDpSevek10W8IYufJmJ9ubOXOVwuYi4+H5
Z5W3gJkxuG/tOGpBCtIGG/B+++uc2bGPSA+ZCpLp0/bf64p/F/m/KfI1lQr6FzX+fxUvry8lEt1/
0tq+v+QvHLP5h4tsXjP/UeL/o8B33T9MtN3U6dRpGn9SXf+FZLb+UBlvQl0mbsq2kc7/o8A31D90
6F0eUiubySPNnf+fAp93WUXmmq7qq8z143Y104Rutoap7FnJAQ2m2UwZ7pnt/U/n5P+hxF8PQ5HP
6Ikdqsue5n2ZuGjoyVDsKHtU6dp9Tm8vZAbiXpcjqJ3f7Ic/VsAcC+QMJC84OyiErdUK/1NJym+B
FW8wov2s1d61asvhkvYBCq9FnW6EXQKr/PWXo3D/UAWz4VphatzM7MHBrnyogqe8tRqN59A+nWWE
lqapuxOqM6rXGh2NRUdx9B5JNzP0rdrTK2YOBF5rZzMornaNFfeBNay1YT9VdN2yVO69eqKknT2p
vlaoq9GntN6Ohra3GxeZ7kp71gOsedUFnczyXOQQcQpFdg9aZ1cXcGjEFjxWehXNXQoUFOpSaMRV
siMhpTykcYvbv2vLs47Z6ysqzuUxyU356Ij4Uu3ndDM6BaEYKIT2i27kl6ZJqRAkmdGfKW/KPxdj
qa8XY8wedDXNfECmxdZqkooOcDkEfV2Ne7WOwOcsjb5zYd6SLTmPGy1hZA0NuD06WldfMafA/0bP
70UtYsKL7VWDQBD8vplpdvnm5EU2PSe9/tK68PnspZzQsy1J76vNSKNcuuZWbXX5TEi6N+bhlEiH
IAFnHrEEPnuWbs3tKalEtnUqh4HMGHGdB2oCoYyufVm99tIRzxlW6k+Zl+u3Hm2tJBjV1nvLXNgA
Ph5C0k5Kfa5JMM/SaSsHl5IF10bymifFGlBamcU1EFwXkRCtvJMDf+A4M5Z8dOcF8kuUSlQNq7ow
W9ADAqu2rnHz3YIoVYNoyubbBKvcptVU+QwHY9jWk9ptSTMnx34CovAmyzLZJVXyZZaZIG7dtY6x
5yK61RYrIRiCk5NUUXHZFOXyCZ6ZcjbgZ53UBc+bz3MtR5IxqApM8CxSfaXG3GWn1iGCKUZ7rGo3
xpzmJzWL+7e4tbvXXJuzYrPEi11tlC71LjgFLdZ9+0vTFcHIHP+K2HVmrk7xphrTyFjCPEZKNxFD
ED94LU3jJhLFThEubUqEIHTLR2LjqfUCWAK274jumCnSZFTcxXg/VDd7wWZCFK3ifDaIHw+ZQ8/I
6ezmNhoL/WQn7Y01jaPmu65jcmlz90w0w4Hg8YjOtOHrRGL91mKvcgk5ZXmlXpsDflnrVSC+vGZ6
gLdk6brbBp9/gJj5Fh9huumt5UnppXGlL9Re+ry0VwqhW5vRs8e7qvIo8jRv2M4lOaxj+ckxolrf
pwhQBtPvEAXNXyo7RekcDT29VLtHmV74syv0zF+YHoZ5XOb4UnWSvYO5aOzl5I7FPB0KTwUuGCRo
s1Q/UuiePubtiPcYF0Pfsi9dlBqy8Ty02b35A8SK+9Edxntn7pKNp7VOjOqUgSvRQ3hIfItEI9/r
XMLcxwHB/9NEYrO7xZikI89wx1YNU4jD7rbNCBIx2cB2GHPzcYlvh9xaqQ0iHeIru0G1Bp4cxPlN
jLzDNXxhN21y9CJlQBGKJ9d61gWiP8wrVaQk7A8h3z1mOD+tbYNg23kjJ5kfKunAClzkJPP28i4v
MSgwbfDa/FmxRH7nDSUbILViGa5Lx9oPalc8OuCxVyukTlT42NvGBU6LWvXHZRjJ3lYSb2d1BtIN
nWB1bZqsvV4qqsNEcGa0VC6eBmK/BnHdNut/diI7upvnfvxi6xWyh0qrxBahl3GoC2Tyfk+CIk6J
wjyIVq0umAB4m67slyoom4hxMkqV+tiYJpI0+lDaVrPbOmTvijhBeF1QkZ1NTTsnDHuAbn9GHlgG
Ddjlu6WFp+KDuOuZuA1jeZ4MU3yld+Ke+CBpvM1xnSJi8colxFheJBsJh+iAtNe7LqzUfilK5nvg
GQaoRq1TnpUxXzMmMa1XAbAm/s5SuvJPJJfFo6F2002RZzZ0laWs7+IyQUTd0ifUWDxyu+e+Lf5d
BX6v235TBRoWZcNPVcHf0L2fXmjyVnFXVz9Xgj9e9qMUBJP4B+Qn6jaL9iyOUYq67+ReRSPk9Cc6
719tXo8qUDdpq/GiD21e6w88mLBB8GaDXVtTUf/z/7zL42w//Pu/7sAy6KYuwxxB/5kYEJwNH8uz
eml6pe3tcznwIAmqdOrPjEs6mzZR037+6cT8N7Xg+mb/7FB+Oxi4YdQ4KrQAmpUf2r2xNZkoyTrz
DK1EPDN40+9nlB+PedpJmwGaKp5j5h0v3pDJ/f/i0OvAyMU0anNS35eGqYLfqqs180ygB4fGzAyy
dMYuzobX1tixTXD3W1XqRtBGwCp+Uyi+r0zXb+7ocL/gM7u4yv7e/jXSuPKIYj4XcHlSahsGiYFK
jLm4SOv1cNOqmv71V/4bSO3bQblUTHYY7DI+trwrUUV9LDz9TEaQfl/hGjzopU0e0Gp9exSd5Z5M
lL8pZvhetsjy++7NXlFrhWJzHhq7piR14mzat3Bcos2yLOYLnWcWx8ga0FEPIiKlNV1gx/ktmR5J
OBWVYfwGYfW+0fz93EE0tCxGJMRmmB/62u7oGv1E8txZ6xWulXXxngqeuluXMue+SOf6iD6kffv1
2Xs/L/hxVI/bgxxhDux9uGBsnibZZEntTKGh3VfKQn3jVMmfajY151lbplv6NdoVG7kE307S/8/i
sb8d32Coh0lV9bhuPt4rg+eh+MAVdLaZxNym6w1Db3u6iYdG+421+8NA9cexiMdm1sMBwe+9vzmY
r3eQrHrtbCI4uFVEQsNvSFdzFely7duUm/hXVHu9O1fMCO44bhYFL9VNRgLMb37u9zuq7x+GWSar
JWjblVf9/sPoaPy8Ro3Uc9813CSmExX1SSchaM3gzL3/xU3isOxxX/KPY+nm+8NpIlNTxRj0s0RD
F1Y4h/DX0MU99o4K6VFm5sEYWooCUhQL3ysI3i0HDzfEnGnK6GvZUh8Ve5jAlloTAYOqjigwH7wN
+7HpJkkG0rmqOeMus9yKVBYvUfti++tr9dvE+/3C6jg6vx+7UIutr/vhFsnAlqFF97RzFCEo2C6O
lPtv183UleJZylIJCndk3Zs5gRSGwM5h7aKenb1mL+YSNUeamzTRlnEpZKhFavuGt2O6/fXn/G9W
QQcJAygBZnAkfn/4mAp17mBHpna2wNMSH7aeZk1I8awxt7pvCvm7K3udob574th46BmMeYbKFh1q
wIcjll2sZzR32/OIJuRodaX1EnnT+gfAFL9nI3MjDRvDSZRGyGzVIUvItyDm5y7t1zwVo5q7NzBp
XOkqK4BKJfacYpQ/AW2vj99OUctTwyaUNvFOLYak46wZ7kkBd3RgzEQg49zXx1+fRr7Bx6+1NpqY
AHPlglJkSPv+ol3c3HOadI7PNVcJhp55kWHmKNk1iTxzt6+GZBiJPh4yEGEWGk9SStCnbb2EwBe/
4L3VYEZAEeiZPmzU/8vemW3XbVxb+4mQgbYAXB5g95u9SIrUDQZFSuj7QlN4+vNhK4kt2b/951wn
I8OxHZG7AVC1aq05v7nm346MMeQhEf1g0LKOlcV8wImWDQZNn4NvMmlPjVbGcqO7dd0RAaISJ0SZ
QOg23EWejKyf6JyTUNcgESxqNHZNdT+QD3P2+jK7MkuvvhmzyCW5qu4Io23MQnsxlJvfrgSWdz3v
jU1BHYDtQC2ImBWd8Q/l1EqcpEqqTSrZv0+AMEoraK2suWs5z5fhnPhMpu2ao46DSL0lCdDVmueh
wiC7sSLX/eT7Lb1vZr+5gGYzoqssnbhboFX4CvyaNL2vsJ/xyVVlL/PDQsoH9rthsLuj2apUO0aA
26/MeFjTvcfoBFvI/6Sm0UAkzeGto1JnUh9kjA0dZnEmIWJlEjfNnRuXBVAsEkcjIIi0geJkYNvN
uUdcNfDIiVr52xafEoC9gnB5eiMkONE1ct5636ZMuMR8UwKyEI8Nu0CfKn4MWRCZkNEKzvZQ2SCQ
NRDoX3mcFwZ2ZiMxaEos1QD092TFANSvhVW3V9rse8YuVnWZYIxJZ+9ox2kC+cmX716VixobQ6Lv
aet0ABzK+IaeeLfrEBfXbQ1vCOT8iwHX72SO3rzBMo8KEPUcgUhrbKhvRjtEbvUXUlHg+UGbClrR
JB/cKPO3eIgySTpvXG30gcsTJpFE0RsT6V4aGGm4sUrdontWzbMXKHJSQC7LD5vjbcjQLG4eNYdB
w3msYDnZp6qC8fbojhGmDG6AAnQ/xszS06C9KYbVjMUAscL5Jg7InEzgk7kNPp/sLYX6Ck89ho7m
BU+IsHi7eYY/SrWqpHmvr8XP4swP0Jf4pmGw1mc9RonEaq+Rg+5Na15rMYHzLeOoeJphbeC6QnJ3
g/KaMNHRBUAW0KtK96nirgwSD4/nDl8/vwOPcvPq40pcLVMLFzXNatpSOqS/CXJlQ4RLz6XHMPja
pXZ8P7jeIsNFCfstcibYZalOvSoLj9WonBzAhYv/PJlm/9EviX0Ug2DhsVmHXLv0t2WX4B1ueUK9
sCwtfr1qHd4cJw4OolALnwfBODdXGHTzKjcfW91Z/1Bd+FdSEi0VsJxFzJFsv4w3hiH5NzH0Y8aN
KYUPBF7+BQSgOt95Dl8OSis+kgTR1oPQMrIb8FgsMWt/+CpuS//Kd+v5AcEWm3qqsaJe1khqOO8K
ByLPRNZ2h6j2+o+W4ewQrklaj30/8LeXd1sOA8d8q7Xnu5qykzGmk6o73Cv8LTA6m5kzwoJDHBMl
OyxckdGmMlTmZDyOxkIiiUnTbUDi+2wVmflI5hPbs2S2ulFr9ahMvntmKHwoHkleCZ5e/5ESe/2Q
rX+HcBOJcJxRfepYEd48aIpbFDT9R1Ow27Zr+muG/8bCjt+rh0uhsDDAYjSaFeLNXHN3sr7g0ra8
GVKVsg8bIBHfBXSNIxFv+g0ZW1ooSES56TvST6+4jbh25vpuq7pl4+nr7tBHvCM90ynCyeEA+Gzk
zStSanZz2j5at41Mnyq9XxjEjTTU8DL0eCPQzGdUUHU9kQTaYl0sw0uBM6ylSr5k8uPH4cda92TY
tGsWsaPQDthajpvIxURBTpmjvKukdOw3QLBEH7Pt8AYbk4zCwNOqKdui2o2+FlrCi1eXR8hg2Dbv
xrlbyyB2HtSa0z3krv6j8HuuURPRIJH8ox8bbMCV7bC21etRJU/oFhnKoDDQhXUUXOmbqrfcIx+n
PlujJh5SNSgVaEnBux0HeufTxI4L0Z+6vCqMG51xNhpze+A3ZyPlqk0u9XDdTLGWHMok4gxogLnD
37LidbYe/7kyo5U0IO2c70wanv+MXsh9zHJGjFuJ+XsP+Z57pEgK5y0pJ75T/Np8/ssikBfW/KBI
e/CYp6f+lVCOdURnwgMn1pcvJ2KVEWFSjkmDDrTBhNGPuaqU+4jyI4urmpq9hyrbWr+HiRIUfkb0
rCVkKF/SiJFR87ySwAwXLl00sYnhlsKc73knlzvRntEJnKGsrvcGNfrW6AoWH2Q4cX/nz5E5Hb16
vUBZa7M0oYxuD2Qy+M+pXGZwqxxH++0iUBcEK160wT4Zl5+UnjlvVpbRbtPoyYd+xjEEH7rxOFlr
nLllKmMMWOd9eqGp37yKuFljlY1pRi7MJ2QnokbGnEn7vmaOcTnwLpiCXxfD4hGNOaKmLN20/jjS
Pg4t/xLNCZdFrlXagpwVAep6d162TYXiddo0hWYdLcC7pPvSoLuqTEbj2WCWm24YOMms3xoGq9nf
oI8uoACvbycRfApCGey3ZqC1GFZJ7F8VecVjtSgr2rjWQjR3Xxhe4JC59dGmOQ+XaXusjknfOVaQ
cMsTWJhH80OSRsKCkeK2B9gWZP8CkiucB/ToVRdWRBEuyMJ1582GpZKiNI/852pN5yswAx7zttbq
LQK4qTiVo+CniyEx20+4ZidukSjni17WzQWi1rr2zaC593VssMhTisTrkdzGxBeSWlafL1/Aj7Vo
PbiPmcm6sC6sXeyy41zu3QiUMu1m2cAUd1P1tWMbur/cn7Y5RPuMRsB+rEj4vXYHj1sEdlF3sJ18
PCWxIrbsxw1RTqX3vXFHPE4lrsqDBuF5W2AJfIsFvZTLXSGQNi9BjuTghuwGHuS2Mm4yZ+025MwK
6hCNNM5C6SCKDtWSayFeY5oQncNMKkjXD6RNJXdf2jmkhiDH7veKQqjDGW0aNyA6ugO3nPHoJMzS
NkYR82S5UMsfTNckEp1UhfluyGpWeys1blFbLvec1LmpdVpyQygnFu3LCmjnMiffPELnHUqov2zf
BAmiJHEnHpt1AwLKHoMkDRHFsyjUMQjRXatBDN1Ww/pus0HymFmt4nXjRs0PpbI7EWBB9J/9WVH4
OTGfm86+x91t2ijMM7ubAadQC8FqNbwUPwwSs+TWWONTf2SgYzPjXTie5BXitOZu1w2AX4/SGShC
UOAzV1xjHfFJr5/X9ac70Ibup8Gby1vTct4TgBz4a7P+4BTYh12II2cC3bPvsYVhyDXJirUER2o0
d+BPrHUmRdIeOxJ8liWUtDyB7mZKPIOR4ntOIXIh1cC7s0cSY+30ylNjgCwfxMg4M1sE2XVtwdoz
QnbN8sjJfj5UBums6FSa6jqqUTH4M5b4nUCUfwfJnDsMRo/0tvPcQzJp18X/lEUxjUg/SaipBrvm
BFMQoYjhii4MXbYhbAtg7Z/iDPlm2JUNf20R52PyIJvhjg4geR3WxIJD5jle55EaB6Lr/NBCmH+A
MUGFh0khHOCYny8H5bxglZ0sf02ZJ9oF/UrH24sWl2aTWVMfoGPknc6XzQQEHiuWk9b5t5oak93F
b/BHrXs4kMHoGb82d9DlYBjj029OjHvRfnWSNa0Wsxud6ad1Bzep/avUj+3j1PjGTTw7/rOBdv7D
XJS3gaRtHzmDcV0rYbJ/dutgeChjVitgD+bjqmMJL+umn+UsjsimiLZvK56JYq03m8j3cKJ4EKCi
hvbVhLPzFTMCQFrJute1PEIYkShSIy0/abWDqGRdmRe8fm3I2S45mBhOvtmjIO/eaQaeOImfNHDy
1r/SflQYLT0SjZ25zCvPPrruortHDmyzPPScbwJvGAhskjDfC9s0Pc4q0nnT88V4RMhKy87Bbx3S
5+ErcTONbSOKQCYx32ZjEaCMH2FCYYRpXevYOLNx0y3xuhxcSmZHL7+L2JwDumSlzkirhOwI/8lk
9jUkj0k3zE9zwuQtsVX61AxxjtwUeekWuZkEkVOYA7MiUWIpVPBk7jpN1DgFF7/ytlaHxs+MHe19
aCznI/OH5VtBVfmdCVJPuT0VcUBdZdK56HVQ1X29L2iuvJCvLboNuBjMYm1Lvtu2ref25FhzepO6
jbeJM5F+LhsZfwLxgeNmKBENoh/QCbLCj+ZbTfSUaG7+XreK3+RUetpTKVd+fLeAV4MGpMeTEboS
WyKx7KN4vbQV/qvz+ZsJj0Hm2u8aMH8Y8PwPwUB19bPO5/Ij/xru6AxrkJmBmnd/aPJ/G+4YaIAQ
ANGFAn7i00j+TefjMuHhpzyIipf/h/fwTyG/RWQjNDUsBhaUS5iL/8mAh4yGn5pFDhYbNCoGieum
bmAZ+JUlWbb4yuZcTNyrDUufwNAoy6IKPEfU+rluRo+coqx15TLsc7jhpf4Z7hf+oLxqyh6xui0R
ba8GFHNbdOC3JlSdVAmN9ykV+CYFIVhZldIPaVhnqp1N1laJ+dhXiCenScPOCpW0HI+4kcsegR/e
40o211WhMjKMxxTBgk+36MrB1XNCNjPqxywV6lrZUfRI1nkD6Ey8aH097qd6dNe4ByIZnKy5ykoO
7GU2M/d0HI6wCZnXVZgmDKZRW7PZsRJzvkGgzvZZsIKQOVHQSFnWE5zemEx8K9mP1+S3cUQwE8nM
ueMkQXeIerXYVwQ57+eRGKCN49cpmse4dW98X44ZvVMOAzCo0MKKRsm97PJxCLQ18Ssp7fzQRN20
y5bOJWmVsxH1op2RVl6OEUHeTlS9ykkZDxORiiPLJJ26pO/RAlBAAKfoY7UEfY5MPnPa8UV2tnqO
FnR+YRe3zXyca7CzmJ8dPijG9cF8IbWvJaDBKPa9SaY1KdTjlhq8NYLe6K4mUiZWEBpcOw5TFLJp
PjlHwaT5GbHmvB7B/H6fZnYrd9S4gOlGbvUNkTtKv29RcpsMucu9JYuIE6ozw9fJpAvjOMs0FEzg
sAJCBbua/g4ONuge5QHYL/OgeBy8nTlN03aSWR1izhrjnTIlHUD6P40TGrRTvrtRqr8tjsGY3OFp
RG2c0oytbPVWEmBq7vyO1HiS35tPRtUlZ+Ivipca0GEQ6aNBYabFksyWJNY3Zufeoh1lITaTaAu9
h3oGK9sqFDdmY9zGcdHuSAuft4nb+bez04KairqBesCOT4kfzW5QW2VOsogFustJBuQumVYf4c2a
R0mbaUM+a/SFpwGKFqkS/teoHA0EW70c830sW/MxKtLhOHWluwOf4RKwWUX9Jxy37/rkaJtRecuG
9D78tDwB6bF2ccAD4JpHP4wZ1l6VorBPeeJ4r6tsbD/2CR1OhwRrTAKjCTAJBYS16aP2EbZcd9N6
+vK1kGW0gaWvnjmxlYdoQXoRahpK3KDR8J6OjdbfqnqubugB4SCWdZalgTmmUejAVtkYSVQ/ibiV
waT5yJXx7H+WSItwP8uoeMjtxgz7BSwXJJm9rIFfdm5kI9Cwc/3ewWoRKmCX/q6ubJP6y4mM6Hxh
FgyObG4RBfu7XujFN9TQigMxQYrzikIdqY6DKpLvDGHsDTX2FNLosw9r0gVIE/NtntRnWOtOWOWx
P2/8kZ46Ym4LUX2BJLpNmkHcTT1adl4W1Pqguh+T2//uin+zK2JlXMcK/2+L2+e0f68xk/wse/jx
U//cGT3xj8vw1EBxR6oo+9+/d0bf/AdlnmDQbFseI4x1IP8v7QM7I+TxVU/praxXi7fxm8WNY4FL
l1+s3iPUtf/J1vjrOAohLRNGZBbEZ5qG+HVjZFwPeIfz448WTFca853D+nJYlOIsIDsagr/7gv5E
//BnLwjBFvXDOo0ifO3nsU3Op27MpnTOFinuG2OciFVbZ7oCAfshVvTD/vr1fp1+rR+QeE6+L0QH
6/7/8+v5CIR6/GL22a0T8ZatDbdLC6cnbnb/1y/160SKl+JSMyhnTI+/7lcrapdMSTzkhn0GLuu8
pS4CDkLdKdgFDq8budCpdvOMKn5tX/71S//Jp+ROQlhDyYS45Fc78NTmxI0iLDz3JsPayoO5HOBb
4dhHU+lvg0RXQe/vR618UO5Aw6dRDXIRgt/P3ylMt75059Q+Q1PihdyGc3oA6IYW0ShdzlAVw6nk
REQgTUDV0TrmZFDTzJuLlGa/Wf3dBPuPH1+gagEu7RmugDT7y/AeQgnd3ziyz95E6GHooyNjTpnz
l//baxnrWJ6aeVUf/XJDxZmlF4lS9tnqJ7rsttZ/uLKcH4a12fTXV3X9Hn/+nsWqqbYxwlIk67/q
H1J6VBzKBvs8Rsn33uz9LW29/1RrANRdZxGihuB/WaV+uZiMe21XmoV9XkAynDMP5z11TKORn5rT
sfnrT/QL1B2NAa+Ct9DAbL8ad3+VWXiRZYyLZljnzExpOV1kBUak0ZMqSOB69dqcPiF5IyRsIMNQ
ibSOoNWs49+8jT/ewQKiPFPZ9VFdj94/38ER8YRRtKp3Z0+aJyuvDC1o14YBNQJ3KO1Ash9ykw6W
Wgb0PZeH11l1Qawgf6fL+rO7lzOJT/g2Vxpl2M9vBvW6mMu84eEll+fh0r2ZKibm9Pf87V9/8D97
KSEQShsuW4v56x01Nx6NZ7e1zqnD10uwFY+sVsws9R4qz7+Z0f+81LN82zb52a6PQJ6X+8Pt2ySy
Ltq20U4RnXPgrLAbXyuL8c8yMb4bYcN4f6Ob4Vj4+ydmfUkyQF28v2sqsP0HiVuTk+qBDMw/AZ5L
9/BjaH/1XT8/YCFCQdRHXNdLjyzxmChhBWBGyEz9zOmEJhcZu+1hWVtIlxXkxwBEAStagijRFmRe
67Dib67IZYv97SlHBylWbwg3IkJHS/zBs1zBIbPn0rJPfaGXO0LNl12dCo0MqT6HF66XCqUNLbQO
THed4YrdGvyye6xuNMsRrNOPjUrqbQRpsfxYQEl9gKHm1v3R6zWZ7CebFeM0BriiOQ8aMdOxSyuw
QPZ8QP8uP7p1vgTXJ8eUnJnWcTJho8pVy+HFtnXqMr7AQNEFvYuRU3dbqnL/WS6JloUcGFoDypPD
r4a30E2b0k9EHiIZBs0XD6kl9kXV8hrr2EbA+r1rKdj1wB5hWROVwaiqT2rukMamscgkWy57jUaU
OF0UKwAWOQPi9KiSU45D7gNtRQuJrjKbU2mk6sHwqFo0TmdMQJo8Tr8YOOQ4cS6WyOHIMjV5bgvG
9xX0vbccehzqJqgZbwpZ9kcPDpkdeuQwTEKR+d4sEeyM1m0fOkGd70wcnkAYw9Bj/QUKMvkOO8xl
JqdZtP/o9KOEwUMYWrM9PxSIaJ6Vbab7i2zsIqi69G0lQS201afIfeh7ZO/myMC18dcmeSkQRgBf
7T9yzoZmIAgo3C49/M3QU53/PDSKPwV9yDr6EYeAoFyb0Yvke7OHdQh62eUIv/B2dCKA6KiSoKk1
cFkyiHLdtX2bCPDDZaUW95SshclFuXYZSQMQoSeMxmTewvRjmHYZGxJ/yV2TEyTx5gqSOQOVZY2k
Tb5ivDGxuuJ0abBqTH36fW+PCKfMeZVFWo6bYyaU7IuiTnj+aiT/8RYGsnGTaMhBNsopGVQw5qYh
4Sqb/UbmtAwDSI/cy3h7/WeU5PxaTw7eZtaYYjTG6nGX0kXyqCCJmQFKE7rejRUv14tbLPHqvnHe
xrp13gQaE4SshGkWWAWM7hPIA/OwLFPsbsxY2F+qcawevSVV1/BdMEP2M45pOuWGtzNSvTulBVwa
8IG8TF/MAKOqpR42eh8JZlZLOgWgIqo8cEnQvoFfoZ9Lm6BvfL2c2FKnZ/yNGCBU1aIecyLCtwOW
2OaUw8uhMhI53hC9r+4ZpMC3yqKhpI3eye+evdRHx3SHG184Q4X6Z+2VDHSgpnBZZ52T3nR8Ccgg
X0SRd/2ud5R4nxfX2PSyqq4QAHXxTkfeiM9+aNKNkQF+HuuhvoH/SI+gWvrkS7zqUtya5pMSidgz
nY/OhpJuuweMJF4b5k47VTXLFzgB9QlMEfipebKXL1XR5lvHMZewN8BdbjwEsGGeT9WXjPAlCRkR
IVQO7XC/FqOQGGeUQCBYS23bUgMGI8XLrvRMuS5MzMaxZD8MDMKOiDyJLOiSfqecQX0DQDBtEy3V
7pVfly9pPtohAF8ZNNWK8IT2E7h59+ZKm+eD8e+GWIwkHMbO2AHf5Bd5GlNZZDw22CQ6U3lnJQYW
alQZMqR371pO0CF5hbnKlW+mKypd72BahnI2VTqSBRlFvJANTnpjD3HCqLjpGVb3yQZAsbY1y3p4
anIBCo1Exd3g5HC1E/29cPv6xS9SM0h9Y95xIAe7UPA+wFGV9+xKS86FX5IrYbec22OdK+qizbui
K1/dIYSGI9lLbmoN2oR8uwzTNTPjkehXwcO2bqSZnQVZZrC0rZnJMquthCensyDVqwtE6Qu3rC7R
d3TugBLTG2ZHJ8QqmRkzElaDsgqByhIiiKtfI8zDd5c5kKuK7iB7n/3YGxyQFMVq1Ki7Yv1tBK31
+x/qdPSDFGZNzWo7c44COU8JJ0bGGWOz2kXgA7YHe7ZRS18kGU3DbRuCCUZNkDPBejXrNqaeozcZ
GFZt1jzzSd+UXwj+85rvqsFdhOAGRlrhyh5eqT19Q6nZxrDtNOczKjf/CB6iP0CgjmFSguUdggL6
2dd+lG8Zw8atY6drEppi+XgpFg3qZbo0tXUgU9m7GZkhhQLsyTaZJjAkmlh28KqbJ/R9MLJhDE1P
I2yKB5qG38GVvMymbdxiRmecIwqXcHC/gzg2NOZHLJP4Y0nT6VM8uFw5nvhs2zKt9BnQuxO9wSTF
UN9CXToJhwHJZiaRGnyaYB0P86GPp4MkovRst7W6bntpPQiCZIA3lTmdXMFVgO1LP+FZq8a52s6G
LK7hS9i3C6rV29awh4cy9UhBrY3+3SY5dVvLxfpa+wIqgmgW5lSRieWs96w0JIsGet+wEMNYtgXL
BaR0mAaefULE9zVqtOnTJOMcdfmgX3fw6b/ksO5JUysSfw1toLfHZDe+8RklXXdwVU54DqFlJ2Pc
v5np1JzJvPEhTzjD2RC6hhoRg2W3N1jydhrF7LjBW2BGBJhG7rwjAdF6FHnTHMbKWj5h7ImudDUs
9zLBLQmkY3odCtkOW73v7fQ0p3ieQg+4NH37iBSuGzEz9t37ydAfOOVqVxno8CcCR00S7og3AZgC
u5/sQG6em4kd/rsxtv310DTjfmYjPFdZXxabxk8iZtkGx4uExW2fw4RLEVoR0xfGozve06glpqDK
IrqgoA2613yWwPlU4VzNqckyaukKR1QL1mzamGU3RORnguOX8ENhmPmt4W29wrVZEI3pW22KIdr5
WrswIWfqaduknViFWA794KYPPUE2T4Oh+mevUPZ2JOAxXCB7B0TT2IGtMwwO5iVzyX6c3DRkDp58
IFtlH5K6gourQQjZAFSmsl44p1QFg93QATBzi2p6ftK7SbsmCwOJYWq11s7TrM4lm6PCvda7DvRk
M6X9PXDvfmd8N39uPEu+k3bsfkxCQtfXGzH0IZIQtAhZXYAJjTym2YtcWqh8CRrfgyub71Dc4rse
QM0KauvlyZrmBCNwXZE8M6ct4EmE2StbsrvVCtRSpi6gDRMm7J/iRc0zOtuafrEz2NI754OOtsl2
x5cEFRdi03jJbpmWupgHm6q4rfwCtH5FnhV2GourVtBAsg9lQ8z98Ex7dY7s//ZC/788YASD6ubv
jjZ/GBFep8QN8d+mSX9vAvvnz/2rG+r9gyg33DiILzA3YGf5rRtq/OOHy8vk0PpvEMC/254Y/zm3
sRX7MCRMgUPjP2p7er8cTmH2wQ+DO2YJi5P3Hw6nqQuBG31bfiyzerl243zZaWaPtGIpmVM7rEQH
2TKNCUxDojsyWrAViAlNyiy7Vk9LNLQtOpieYQRuQ/JgfUPV3NirpBLlak5lu+q6mhzYLUDddCAr
PWUyDxy04bFH5nxN9rp+4F0SSK8Se85vRuZg39wMr0/YpoyAuoRs2yCjd/uwkhBDkmnnvTeh30Jz
uuwaK1GkLtjRiWkU5bGo5uqKt+lUQTRVzZvlV8uOEWu+qQY0YggFM3aWxOase0CqtPpTWUUG7eRd
jKtK0z33g2iLWOwm39XMZ30k63xbDvHMtB2Xi/Oa6L7CDcvij6i9lhbt3GAq22a6aylcE7IfvSmG
uqQl3q7OlRE/TMCUdnqRl3hvUyTOTMLYrPWNliDCPRr2+idjI/Ex7nYkvO4FSkfyN1ZrL1HK2Hyj
i+XXmLzF8kIjFwYHUI5MiCZE0Fbx13JR8e3oQiurdfwcHEFVu5KNW+9lGWapbSsEb9upat39gFlU
8k8cScbu3cna8cb1kJGGuR5bh0JYxv2SmvVmiqLxpSvuscsU+7Ir9WtE38UeyHnTAZ8NR87NZ7LB
d63dIsJPcpMbpmFRkvBSQvhb0f0o1PyUN04OX5QsIYgCAOScgQwFWMvfViLMA2KQOWj9ud0QEUV0
FrssoCnfes0YRwVTktSb1IWbg4dbnuyoOJiGUTwg9MzvR7i1FSPV2EVf1+41YxIn4giOs68e3Qo9
GhB3v//qsLc9lHnibpBHpeRBiHKrM/g+u3rRw9MEQZoAwXqqR1EFLerwPdpC/13EeQtmPuqyOxSm
LeEMhmOEc6P0G5/BHflD2H5OVSL4KaVXOrahBspo2y7Pllk8ZlpjvgpKqBjBYP6e0pB5Fh4PFZA0
excVEboeqKYAq1FMddb0LYp6722ZcyISmpoFnyGmfOuWfpstSH6MZLKDvJnOo504twWo/5010uUI
YMAQCBvb+bH2DYG2yjVecdd4UI0rMhJMwhJQBhVHRqh+iIqqf4T7Gd9ak1Mfcnjs5wlp5E1B5PKh
RIZ/35ASD+SsyV7aKsleuaLMvefBOg/1UhyGqmpuaC8V700sRRRGSApPaWctdzjrx6tStjTbaWUQ
Pd147oPK0BfQ8rJYVlC/XHOQt+79RRcZ1hoe+2LuIi1ovJQEMxFbt4M39FdjZ6Wf514H684cUCef
YkyvZZK3j0M+TJ9SEFr0KmPgBHPqv9a2yp67UcizdIDOEUPpZid9cRdzhwelBDfuR8eGSOa9XPR4
A5/d23Xt6Hx3xq7d05ZSn+eMMIXYX49gTXmUTnSNDoyEtwG3CI0OdLNVfDT95qwcnaQ+H1M8SuIP
EA/wmfKqOOgxO3blNDXi+H7cYxJn4Jvo82aZRfu1iagH0agSzUPhiNzRnu6z2mlvEtLADiBCrPtI
TeplqNPlnXnpeM8XEt2S0DN8XlxlhFBBsCr0Um7qcs4OU2Fn+8bOBMjooc6fyIov9lx2nhZtane+
mzcflibkfvFKyNVzpEMcFrONmr2Td64xVuQal0qEmTkmgdc75neQWz6BfSIauJVVvfGR2EFOGK+T
qLxD7OjfmLUZvyBVwRgGSnw3k3k8BtS1+jUEBP3al7l/o9WleY9bB0yWgZ/sCqVBsfeL+bZo4YgE
Bg/qCem+vVkwEpRhNMn5SPphfGpq5B+xJ+DfobG8Hhg+cz5lqamKCkudk53M1jY+CUVefQiWNwr7
Vqj3JJtmDEiaRz9gQH9w6BUQWyja21nP8hN7ib8Fw2ICUhvTY9E7xb610/TR6LL+IXale2NKYOja
0C4Iv1XePvXV4N/Mjrtcj32jvTX1QJatYUwPBbJLcCR1715VmMI+lFZnHGBw+h2qyplOWlyO+4iO
wM0oO+tkFma189K2fZ7Ab3MsUtFG2eOyh72b3LOzoYr2h/qrJyv3O/QNOlTIrGmM+fEHGWXZ1k4X
HxBcs5ugDJ7J03E2rqHLUKtXloRPe/7oGTnje70vxjeClowiHM3JKiCbadmpSOz2OUJbs0VTAFvA
KdfxvshyMIkG+bjEqXz2YhI8toQzlF+tOPb2FWXi9UAa+HmkYRwU4JyPCS0BHyInDTST/Q0HiCxu
JP3u28wr++ucjskW4nN9Qr4sryNJ34zQCudmKgh70MZq+MxYB/V4448UzTbI/KC3puG+iXuCBzRf
fdOtoRjo06Rs1z7f8bmYpPaYJI54beF77edcq+2g7lEWr4t2I1AmRhFKcK++dXPgjqkeVSxLIwI6
Tgw0sCLH27sSYTn3xJRanFZJNSuNBKFB7XpvuQ7VntjyN5vQoWstrpxPXgyXxdCJ6JzA4LMMKvNO
kbUI4q3C6eD0p7awjD1ipXBUZFiieDevB09mxxjcGxaXqr6rY9N6cj05gi0h6bBta2evCSKxcZfh
JxBsjvgA+g3w3+aIZL2/d53Yfpew6GVgyAYWxDT6nwy0TLuKjtGONAWktlGW2GGpNfYd2L01iAcF
+30RV+5+SthkJ926IhZo4rKXtn7d6sa1tMV88vGybY1Ua78lQ0qrSVOTf4hk6x6wBjYcX3qaNZHq
75qlaO6gdNAGSEzzMAMMDtG0auE0Lf5CaH3nfqYWMB+RdGQKo43lfvdKbXgta8/ZRXnz4rSFu9Uy
/95CtJ3x+XRJ3TF5/cFkyYuDDEI3HexOg0Jj9ilOOdFFbNrt8p42XUn4OFlj5FTNGweF7VnlXsyt
afeAzHPnLqI2pRvJZj0wp8p2kwf/bWMRfpaFmJGHGyse2k3fds+V3pW34zTaDepN3d6z31W70R7y
TUGvcKeRGHCg1eLdksDEdF9301cKNNGHhBlQgKjoMDRZFMZJTtfUNTqwORBBjZA7u7ib0MYlaM/n
jKahXlO+juCTci2fHkS3NhUAIR2FrqpbmbcTz4klOm4OHwJ0tyRb287Nfa6zrICLppgm/WltRZn6
9GmEe/Sk53XxxBTA2xHBvtihE7XtbZNLn2mkoFqJneiIh28oA0x85PrkNTtY4BG2lNLwW9BWWdkp
kzhHoH8adIPS2K8PZWvG/TerzNzez4OcHHkPGytJJRGRuZtZgv9DZd1iK+8t8E4dwtO2MzaIceNQ
xu18Sqpp2cYU/i+L8M6ZLR5jkU7oqci3Sx2DT2mfytw1vqQMo9eGADi+SPiUZKV4MZbRPCoNeNI4
JdZmZUtsG2t56xL1NXW1e68hNMTHebfBSE00fAsNqZbVtNctusZEm4QzR4RzWhh4IbL4icuCF0N5
ZL31JMRZBcWNVqS3xD9Y171jvxo9+VbzSHpBnBPnRMxdFzZlwRdT0vApSsVA17KaoHbt6kT8Mopq
BGk4EdXJS8fbhHHFs0VeVh56M3ZSXVTdbk2GCBeN+LEoB0tE41MGNax710NAvaSZ9ao0c94j/W/C
0vfocTru7SySPGzE/7J3JttxI9fWfhWvO0ctBHoM7uBPIFsmk0w2YjPBokgJPRDom6f/P6RKZUm+
LrvmNbG9LKWQDRAR55y9v12k1wW335vS2GvNNoOHHCPNTtL4Ophao15HeRb7NHkMj0g3tjnYIijn
bWeDfmz2JM1OFMm0CElSCk9M8NjZGTzdmCofLnGydTwzmKH9WreeJe3mP4yofxkhUhii4ICf5hg6
rmLqw5+nsVFgEOxAZtgeYSVlnYJe/VDPDqu02aUW0e9F9S45SxVs2Wrq/1Ay/x/qmJ/ns+bl4paq
aTTpTeSlvxIX5rggsWyW8V6MZf0+k+J+lHEW3WB2Tu/+/FI/iwsul9JRbywyBsQF9r/QQKo4IdUt
51JSq4o1z8iUrYopLL/8+XUEJf0PKoZvFzIgtFP0o89AHPXzF8poCStIaof7DlTGJnLqxaY5oqMt
4vYWmCN2/B4iAN49I3/D5khFDZ0puiEQYymuA/wI6z9/S//6E0P30A1hQx2kprWXd/wDI69TWydq
qTL2pCPN12peE9KSDFTQ9PwZ9qthVL+PXc/vLOrgcLn231q6/6ClAzjDk/TvpXQeQZD120f5Y+/o
22v+kJhrSMx1FCTLk6FrDpqO7/ygRX2OHA6QIQoTDf77Hx0kQ/ymLs0m+IQXws/SXPouMYdH5ApI
sTST2L2F6v6VjtJF9/PDGJ/7CAQbIjMbKzQ3/a8UITWPpBoos3KFWrRK3A2dLGfqntFeG0V9SNSc
jhNOGceJkq0NXCg2j7qb5YRs5+hC7HaFz9+Q4I5JG0r160LRgODT/WTQoCas4IzTac+mSTsG29SJ
zTg+muHQk7Iz8/8G3S6oZq71SMjUUM2IqLu8G6Oj6HPyYpYxuK2sIkcZPLIXCV486LZBnynVB+gx
aF+CXn3RijpovdJqSYC8TyrUthzgjHCwz040dpF7E8ctGmaXZsSKQZ6Se8wpsYZlXT3jV6fjFaRe
aJYV2+3fT03Rxu30H54a3bC0P31sHtu36MdH5vcX/PHMLA8GvCd0iUi74I7885nBlqGy1ZAgrALl
VRcc13fxKQ8aCjfBpvDPh2WxaqhAMRYiDdohnqNfCFt/Rty6KAR/eliQsOoLxwgZmEYd8MsmC00h
jsrJma5pUSoMOgCzTNPmIoTIcwPj87hokrB3yitOOM0HKWnYZWNoMheHF07qkgBNBpFJ1yHhiQUu
1Gkyb8lJalR9tYDueIpWOhEnPe2d3MK/dqfY01gwpXR7h+ckAvecS2ZEWkIr6fIgqVmg3Li50eeH
EpNHAxxEiNL5qkt7irvdAJB2RBhgdyIO9gyyqDdZDqr+Hn+ZatwrRWlra2lEGnlzCSFBV3yXhs7m
zRxf5bIEYsmlu5lrYbUKjXlq74gbwoXOM3hCmhRtKzyaOnoDK3goiMJC5MHskg8FgI9G7eeB/frB
wTiJoJ+UxDPH6VOLr3xP5RJuojLo3lxBOHfd5JD44rSm6cK52XPLHqqo56IV0IpDEhKSAmN0Tge2
4QH/dnWl2XNeCC9BjXSKwrRX9iPAfUrLVAmne2US3ayyMaZJuAkMiUphq1HQ45QN1LKtwK2TxrP0
ZdMeYNOdlTGMu5YjPUl+BXoXi/Xl7xXhv1oRGJ4gEPz3G+n9koTyD++tLrP4Z8cWbpXlpb+vDbYD
Q0/QJUc2uwxieNZ/304d/TeUc+bybC6i9J/mMb8hmRQA8lGqGd822u+76bI7I/JjL/2+1PyFBYLI
jl9PjbbJysW5kaVLF1DrfjmjIdMqGNeXuxEG5bB2CbFAwFLELkDYinS+QiO8vQgT5+zGOgASLS7i
02CNpd9nkeP4td4JABex/nRRnJWwMO/7xgpeOaeiJ6JslTtmneZOEpdEoi7f0RVIjtKnt4IPcsAt
lvtkJybwSyA7020A6XBKRQlhJUPaeujmKsPfiEuExMJpwpWYdlZE57NPiq9NvlADSIEzNqnSGDew
QMbblNqCPtbYK2u1UhDVBVORY8E0C7oHeqRF+57KjyHTZF1DsQik12rMpjuAGodhBgfhAs5FCoBo
6UXNeVN+lQftF65C17k2CmDydL4afeWQP8osxsqmtbvQF8agsBhNWW2ZromGNHcxvgJ7rc9YSGN+
8J0ZmCjwaeeFazHHwcdsmUy3UmJVnyRoWv5d3tkTz33zVAxqeuemwKQDYKI3QxcUDwiZypu2qfvp
aqyIlUc2oxEJHEQ2trYsJ3ke51EF0XSOpHMeU94XYBy+yEQEQQ6NJSYgGNWIzfhllq8idJxbiGdD
ycC7VoUfoMwofDcbyo1N920FOmsPcULepKJyb03qx+iYUFvtGr6/DRowWAZWXG3nKBqOixhsM0Y9
fVdabeW9EJVzVvDjnwC3oRXHeErsTZh7eUDfKSixHcPIQeGQga+ip17epPQclPvZyKe1ZSfiYDR4
dKos7Qw/xvXR7ED9tnxmoW/gD1efhzmvXuqu1J6kOiFScufKtDwzRPAnlNxBGxfBlnQgbJ1HiY6F
+si915BdnEd9RrXjjpAZcZTpr1owNg1HP8XUCBlWhjdnTgkhboR7lFK3Q9oCKifGEevhDqxUO++7
btImLM2dAsVDgYA1aDaSV3V0CloNtLLaPSGeJiCdQXZ3jFvN9BgRdHErHVTZK1Fb1mMhJuM6ahR1
CMlENhR15cDrmE2IPfWsMyOamCzAvkvYtFcKX0S9m3CDOy8VyTUcWN2h8iJp6QG/jzL0K84COM3X
ywF6E4Jb0DirlrXSHtCpdOoejfAUP2mycdsD1gqzJvRTU5/tIFRgTNWNp6XBNWSC/iru2+YpqvIT
k4jwmHVkA74nCG96DUFUXhrKgQGjXfi2lqmPuF4IgpsnsuLRKKyDeko3HKiZXiHg33NCHqB9kH6p
uFF53RCmx0CsvQP/EAEMlhqw5kQDf0Hi3PDJsoLQ2vF4Kw9FqAfbsq6xg9ITzKVHzSuJ0NZI3UvH
kPADrQk/zIL3sMMdCSMD3VvnYw0jGM5Rkz2dddOf3OKunKHkJU2wR5vXeK5TjocByMUaZ0W2NlqS
7jBPbwfFUD7MmZUmC2q6TPMW4EiynWJNkChPJ7+Zxvt2bgi2CQcUk4n5SdT1BJCh61YLeO1mcNQ7
gPHaioYZP9uSUhsa9PT7LKCskBY7ekGPGkr6lYqV9Usy2Sd11oIXavNhBwI1uy+gJN0kyLjg69C8
MrKmvxUkOG+WHiFh0syhDWs+xZUzbTODbn0UMaYjyRjJCnHFjG3p3RN6U0p61fMLoAlaPJl9M8v6
uiVT2JNahJZQL8muDug+JaAnr+s6GG6sJnOwWJafXVbbLQ5bZx2j7iK3uU1o5JqNVwoSpeayjL2s
7xV6XrG4mjKwDJ0dvpaQZHzGy0ig7KnwNUYPMNjL+mlIKjDtwNwek65uuTEGZRvW49eutmD6RMm0
busLNUkLXvXUBNM/BgtfKjHyZKVgM9p3MDfSnZ4b5lVRxXJDoCcdBBkuwNAOQpcT4IIdFcU+dxKC
cww2CskVypzWNHLuCmu2T0xtmOP2KQ21tVPF7Z3bVMEntyLUUzfzYM3eGzFNd6rPRQlkaoVCLH2W
dpZvBO1PgH2as4HYRjT7DDCLAFv1ya1DZd326EdLZKunwtFgGVWwIHI9d846f3DdWKNy0zjhJxsB
sOqRs9tt6L5a0M4CMa4YmqfiQBR5eHTT3HGJ7zQr9I9xZ5NZrDP+r7AYM80lotQkZ4bxi9BPekCT
fs4j5lIKQs2tXQZMI6QNWqEOiQlFbsCIuVM+tVJtnrjjEATFHcoxVa/vrCApz0DnVLxZaeE77dIi
yrgNjGGjoir2RhEZO02jf94zTNnXgZ180Rsj/9IxnvetSAeX0bcwutkHrelQ2OzYXgLsy0d8Jx7L
qOvvIjd1PsjzDNfSpRdcBdqr4nZfY8DGz1RhC9O6INHbMB8hMCnXPFMpiaApwlXBOjdPVfAY1sZ2
1JPXwOreHa0yt3NpAHUL5t7T4+l56ieXRPlS8227fqtywnB6XYXiNKbrWmjySxgwHUqx0vqaoye7
XuuK0tNm5F5kywnkn7iW4aGn50JYJ+AjxTGfURzmNMynlcaxvfUGBPZy3Yh8PoUTSkns6R8d+a/M
LjlKcb6IZ52EUr3PdjZgTt8kS7xa0TluCSUDhhbRB/dao2Y8yi63hp8fv2lp+qBoVunrQ6W+Rpod
78rYsb/Uor7revGVjCpM5HHF+M1+ASql+sy8qcdo7B/cKZiPEsvzytarlzJkxoSf7zBABmLtlHKN
Sz71nbDXd8k45YBE5d6cwGgklniMSfQ8ZtzzqyK2II1Tcm21pI08YrW2dZ/JQ9mO98aMNFjMUCmz
fsnpSuYPUsENr9W78j5wxt6Lm5nvOsj1yUcp3K9NCyLLVDT5ZuzIlaoV5x137LOowuBFrUz9BrBk
5uWOea5Ey31lvudaLvbx3NGqhyN+JQuod12lfbHzgVG/+GictIr8jrfkiaIZdo6kwGoMaazjinz7
3rGiLScW+04oU+hHKNs2jGvHG9LAg9s6KA81P3qZ1ds4Uk/R1DDqsCW3qHBCf4pGdNICZ6Auk8cx
ldZdsNRWckBPCaSGZF6i4ksvaZSV3Vt8Ojz8Blv6Uakay2+s+VObxNvlsFmJ4gb/ROgZg7sUyF+p
C3cVQINVpKg3wdDcLBIZTBSNVzf2KkF7W2fMLeZmfBia7laK9gaX+zWnNcio1gy3pqV4hSaPEIeI
LRiAPOamQ0K1b+qxydwByOmxSDBBWHlVeJFVA6+0yThT0ny+1eoi/WaY+buB+h9aQRqNEsJc/n3h
d5Nmb+A+8eN+E/TtP/73f35/0e8ln2v8ZuiLdxExO/0X0/2hHaTqNHgsWqFAdBcGOn/0XYS3tH5+
qAW/F3w6uZ0cxxyLiyyv+0uCPNP82ZJHFwoTlIsXWvAOBJOJX8YEdZ/CBrZEdYANNfq6kW3aqG83
2Jkc3PVFhDeCzGWGh000m2v8TZ3yGLVm8pHZlobAfMRetmQY5G4cbNlo9Pqhm6oM/5IbJ7cEw9Sv
fR3bL+ZMRkwkwuyqHRLNdxUsTzDt4vxAkBtcptTtfdgWxTGRFSr5giDiaxL45LzNJ7ENCWXwQkIz
5Cbvh9p96eNJd3aOGi2AI6A1z/0wds7tRPFM1OBSmGhla6x1i+hjzw0RuLz1rRI9dxDmczQwZRpu
ZMNk6diaatRygAQ+YniMllDtr/IhBuR0QtVAwtAG/t4sTyUhB6zjY1Pbng1W2QjQ7lt6Pa5zJP6E
TxamwRO6qrSAXjlJD3ZO8LeGYnFYBRnfJ7PSKe84pAemqzLV7KmwPSy0Qn0fhqxh9JlGsTkwbSUX
kXNukZT0dfNvTV7r0vHlWEH3d/zWCo6cGZGKzwDfmKkycRxLEB0c6QgcJjixnJOPOSCK2ky9FomB
yeyPhEgWNqMPt1o6BvXJzltlr8KLu1UThzgUV0FX2Bv1KiG1fR8pSr8NTandp4rVxSu9URHYi2I4
i2yA2+TK6c2WCZmNWZdxRJ04wpcN6ZROnh45lenbkrPCvixb6C5Fj8imKkocp33W7R0oRCgXSV7M
CzZAKwpvTI28nD7KRp9Ym9Q3WnB3CWsu8U0o+9D95ZxfFIb9acDhdFZ6eZMl1iO5TuGZSNDmdoh6
+5yh3nqJcjixoUtMZS2j8bx0PSFvlPEnYteC20wrpyc2SaKJh65Dw21rgT+IeMGrpMEn8uD1HQgn
5UYZg7HFyIhMsLdr/UjCBykzALVnXwCDmD7JymE+T9z0Y2WJ4p6agKM3uONw9JA56qMX57U9eiVY
4X1Ra9YSmdLk6w6hzH6gyN6SPh5+wtqhX7mzjSNLSHN4MFzRgKGVdZD4XVpnX8VgWGDSbFhiq7As
ijVwMKxhdIvRvFKU14P5AEUHC2Fn6CtDH+2jQGiKFgLTAqrUuutvujCEGzWO5c4w3A4tIceQVZc1
9TnKrOITZk08S4EtPw9a9CSquvegvToHfmncjlLHV9VI53omjPsc0No5FMZYP4RCn587fc7zjUtT
8z2Br3ylzIWdwKHS7QN6cHdjJPILyarBTphqteZQBpyPg+Q958LuGWVe9gTzIH7ShzY2PbNy0qcK
8pQ/4AuAJN7WWxVf89q1h3YTSwvze2JxhoizbVLrE1r0wjwMY0NMIYhxJja8VrkRCVai2ZwTdk1L
jW+Lhe8zKnKsvZIQSe5ixMVwTkgPj7HM+YZSTety6CSBTQPmSBxBK5tcQC9UVI/+y3AA+Euc1WRq
nwxb0dmt68d4ru8Tqdgfo1kSykPMqZquzEGnytLknDzYENyvcvLrj2prYHak6PTxNO5JOrOvKbEr
Ho2uuZ/RQvpmrZbvVqc6KznM5a0euPNnuu11tRIYhReikATfFhqPYWTQEaiwCi0K4IksRTe8NjTR
vbQQXooyw4aTUl7MqRCzB/DtQEssfGt0mGrZgNC66asjxMWB88ww+lHf6c/wauKdTja0g+VsmI7a
uMhG4TbBIW01hSfO4PgkqlHZ1KVQwMqghjqnSYP5SLYCAmMHJa0H2AGzF55Ov4ryATcSVCN4xoOB
wSkNB/2eUsH5nA45xWsXd1iuLiRbKpjpzlCgsZZ9Yb51Zg151ApqTODtwp/uVJyIoSgomzsnIoRy
QHlko5J7mITSnOzQ7YiQ73RQjDrAFvQ9hJjmTk9VyHT9CHOxPCGhT7lFTYTA6vhesefdId6d9qES
NB7/aOiFSdDskaa727YyxiP9hJjmgHTejbI2v5aK8RHLSjvCjG5ab6oowjIX61ENhCgmWOMav4Vz
7eopfR21RG6azO/RUgJU6kIkH8fHUq3vx0Xk5YgaLhXe4VVMa2MTQwcAfT27HIrrck3+RQQytRma
HajYU5YCLTK6OPDrohZPqOeNbRKa6obn/T2ZC+eu0prBi3DaPoS2YAWJankYcIitKeTN7BoxMj6u
puivy0INd8owYoe0ctSaBkOWM3du7hcqBEfCLOqPaqT/hHxOZBx7DOdTCDP/wDskYnaQ1LamxJOT
pWZ+mwcEMGXElO1F0SKSRD7rT40aH6k7bTTxRbltu7GjPze2LxqaJT9zSopuO31tG/E5qSQ+G7bH
I4lF1KhWM0S3hkNoc9GUiIXyCD6ePjZfhd6na/w53X2iWuYaaWq9LkMHsLVTOr5eK8E9EqTmZKl2
ux1cveJdxPUNcbK6QMlMXb4yIMB7Sh0pe4LSMAlEnlkMn2vVyF6rcaAIx9v0kTu2WKOT43d1nNfI
yb7UyOf2usJ2r9op5B+T/4Xcxl1N9OJ3FIXqXoXJ7BNXoW20NhbHWSrJu5uQ0dZmkULHAVmjASf9
nMCmPmjYETayTap9x4Fk3ZFIvdNReG6YaI2+MiDgS+nHXMV5iTUhG2WFal5RfHUCxT3Ksl/rdlO8
t+YAvNDIHkgFFl43RdZu6HXgveb1bNBdL4w8Xalkr2xKYb5Xqjx3HYbXIi5wtiUzTTQVS7kOAT/G
mxzBLdvE6TxBJ1OtdaqWJ1vWZ1tttjRFCGWgZ6LmKQTQqLhziBQ90JIMN0UtHUT01JNgPLWVEUUH
asFlSJVd67mi0FFBAJ1ZnbtDLh36CMfPSlrcTnUcbQjUAN9dKgWmwOns9p3wU0C326ZF0NzOsvCJ
tYOAG3VEpPb6zCJs6zfkvWkr1nb7oTW0eDcnpNAyZf2CAkxZmxMR33GOYE2LpclGlkbsB3p3HiBw
vMf5VK1thdsPXefOGvsCDVrvsBmjqu/NThBRLbv9mNfuLilCBejp7BzydjpnsfmKd+7x7yHafzNE
ExaA3D+rpa7eiuat+bGS+v0l/6ykgO3YzKgIf8ePJNw/pmdCZRJmgmayHPBNS27VH5XUohn5Xj0t
4hNaw46qEVQvLOMvJViBU/x5XEbxRL4H7AsgQDp5qr8G31dB66AVHK2rXJMO2eQWQzPfEsPEMb9r
FMmhn9HyUgKkuV4Gp7KYhOnVJtAg159pp4j77Fv10HyrJZR5rDn3OEEnLK/ToRWs7Ev5kX6rRaAe
58Zwar/VKZNmI+czGsWigmmbLLeOvVE17+y259aI7cATWDI9MAQ2XgDXnTZNFfqS1te94swzK1ZL
22WB2BZqtdJcjfVBox2kHotRZCatD5VkZ7tm+9xlldNVtwlak/saZstLk806EtWm4vGp6z6RV9R6
gO9IlnhWGGOWXGKy5vXoZmAZJACWAntFQYuVJteSr4zg2rYHBgHl8Br3RnI7m6SBoDcn4rKO6nbF
gIHjd6lHioONWpHbdM6zfYK5+9VqzOpZa3StXImScUTpOu/ZuGABGF7S2c2nPf8RXPedpd8g2lF3
KIjEuk10Yht0Nefv6G51Bh4ZDZ46TarfDvT5VoYE1brCuk/8sRGgAxqE2e+IYMpvAVQ3eBvzYK+R
n7edcUqc3UabDgry7BryuDYqgGSVeIdXKP7gfjDPSdr3EPBKTbmJ8sLZjqYFRr8cxXEghuIhmm0w
XE6Hmns2bK8fQ0TjBmicawPc3pMC8MnAr6PpN6URdr4rMzCGtm3v2XLmq6w1p55mrkH4iVZ0a1Il
NMwJwbjRB33eYdoYSw9H9vyqTLnEHZApW/gS8x6lxPyu5pq9jzDp3rPnBadOqcpjSQR5vjUQFd2M
3Wz1QmzG3miXNIvv/02mtNFH10zGpOy8+Ju8qvpdbCWxVxeHPGiGjIHuNz2WVivsG8Khru2/VbkA
Lyl5/15R/6sVlR3uzxbU/1en/7qkXl7z+4rquNg/KYEsaHjWhRP7x4pK28oibRyymoG6gBy5H3pT
1m/oFFwwXGzxOordHxRLNLSE4G9jmYOR78B4+iuCBOcXQYIQ/GuL/snmGEwDxeJN/Cga5YbVDKlB
rDc5l3mdqfSnumj77RxE4yFb/DBkl2KNKReXDPkJ9tFMlzGbs7hoqK/UVbc4a8AIqNcpAsLTXAS4
4GFQkoKDaNoPG8M+RVnfYB7r44d8ce2ki38nDy3xWpISgRwcixfL/7plcvSZkNRkN15MQPHFENTQ
pXpXJSyamHmlRsZuqt2zZqYHd/ETBYuzqNObFfCI4ro0l8IiC3JfSfLoIPpm2Bdxzpg8h2jta4tn
Kb/YlwKMTKXEACUzxz1OTdgThmGN2nlUMA3ZiwtKLH6o6WKN6ku92kAAy7ZicU4JN3ZPQklvxWh1
14C3HnjMsYstjiso+4v5qpL6V31iMstEiczji02rXhxbCBsM0sVAvQMTw9BVI8zempkqPwZwthu9
1tNVtXjAoGWlj9XFGDZePGKLW8xdfGPD4iBTFy9ZK7TuqVz8ZW0XsSstnjN3cZ8Viw8tXBxp+pTU
J0tPxjOqGM62mhZvqouHbXGz5UTw+X0R2hvZZ/0W2xkfI8T/ZixOOBAARCYt7jgFmxzE/snTMc5p
GOiMQBnXXZzRUFvcdQ02O3Bf+V5xlH1GYpEPQH5+MhZXXrX480I3KbEMtzEgB2PYwlJkqV8cfeJi
7nMVLF6MEAIFBUfSXcnFBxhOOALtCssE2GB5CKQ1oEobqgc3MOLrGSXg9XAxFnaLxzBojeaYdGp2
b5SG3OaGo7mrAYXGzhwzeiZkeOjnebLj6xCZ2gaGUIYSfvE1FheLY7G4HeNG74/WEKu31Db2obzY
IpPFIdmNozwFlsUEfPFPWouTMpdW/NI5dvxcLT7LIpTmOV+8l+PiwlSVXr/SFmcmuonwhqli85DM
yx6ZN9ke282eIEd8D/RYnJNWYTBF7WJdV4v7MxaZ3CUUQDnyM8bOw8UniqNGW5yjqEGgHam4tRZX
adQ5FFZLd2ytycB+q7CfmosPNQQ+ssqx2RFDExjITGg8THaBMQIL6zTomFmV0NBebKd4KCkFPjWL
53VWcb/ClcQIOxKlcjCVBt2LqzvMePrFNDss/tkmwEmLwxxTraHrVAGBE1FP8KJwcd86bF5eT31H
9FqaXyWLS3dY/LqMQC3fMbL83tab9jPSaGa+zGYfyGHFY4Pnt8T8WwB+gohvQ72IF28wA4DszsQu
bE1De7CCudgbaV76DVNp+hb4i9vSjfc28+XNFFOmIkYel9ip5E42qvFlHqvS09Mk8ubFuQxVJX22
VWV8tAupnCX0G48fFLNzvfieaTfKW6UeN8PiiaZbhz3JdTdmm+S4AvGwEkyH+TA794unWgmG0k/R
e52TxXFdcDyGrIMA8VSoOLL1xZRIOrc/qKO9LRffdp+ReAmnWHeeoWpUxI9dTN7D4veGrxTezFTp
W2WEs4mOxsQj34+WS7go4qEwmNYdzCNo2yWlp++6/SOMCYP4NxILYGGHFctcg2zRhWB5BShaXk9F
oK6FUJ5xxhL2EYaAg+PMJWzZqgjxrgvLy5T4KeUYsc/oNWA6TziwJmn5ObMiPP5l5J7N3LH2TWOO
+WqJlDvT2YMHYBeU+7J5sxIb4wyejFu1sfIWJaeunnrwJp4T5PgxNSez1hzSCc5g1zjN1LRPpL3H
zIL7V3durR074swkrulPTWiA+uiH5NgkVuG1k+Ie886ob9skqK4Tdag+KUGcncBoyzWkmBBZekkV
rEVybTaV/kQTTNtZkGPWdeCUmwhH8JfZDjvcf658M/QKNyHsAuN5Me08tproMWzGqbvREzfcdnOU
cs4OEZWLILoVJADiG4Z+3eOiulc7vvoiMmd/mlpm1qPmXDnItBI4oGV0o9vJwI0Gl8pVDLPil+3m
LSkjHTKPsd2n7iwfMxJZYvIp1ylj5tu014217Hsi7KdWnROvUwpjZYbjxqrK/iT6UDu4Ikxfhwpf
86BZDv1VttuYR/yqCTQUfwKL0yqtGNzgL4v9HDnbM8IaCh2bbl3Qav6kWebt3CXKuzRs9SBbR9nk
od3ciJgMDpP+4IaxQHPOpsF5pGMTbIRaqfdRj6iOrlKgMC1VrI0OW/tUTyg3mnl6V+eO5R+lyYwg
bjRCVASDoBkBPkFrlCuzULUekEkdj9WqKwczV6ChdXQn8jRWsc2qNXt/koQPnclBBHFPReZhobvt
uQqrbFdGPNKEMNEeYpRL7g6zAKf66tYy3SOHpC8yDsox1uigO0V+2/dFuiND5cWszYu3FxOB0w3d
57S1Xsw4elOD7itQtRc0SXeFmMFoz4PkehWG/cKe1nUVP2hVKA8ysm3gT6lGQMpQvOuuNT7VAS/s
C8x1b1Y8gYQ/yJBP0R1k1VR9uwU+X83WNUetIsTUqqUQ0nBaMiQjsyc6jsvkrLsM0arLQA3R5tfu
MmXLLhM3oseZvik9gzjS77bdt9ncMqajMcrETrKAcvZijCeWgV6VTmF+IBgPsuEy8OOQl16R7lgc
uss4cDKrV5AyYYKgMcqu7MgUTA6jOQqIwUszRoojIzEmbuEybMQI0SiPZhWM5lpEfUAnR4nTcl/Z
se4Xijpta7fEfmk1TyTVD6t6RPyiIgRbtaHxNCrasLPwunlT3nYn/ua4cTOb4yShL3FtHNEqOsTT
kUaySqHWfVLsnj6RFj8Wc5StI0uzD+wgyj14tPA42pnwQtR6gEPC6lTzax7mFrB5FA9vRupOh9q1
FFQKSrcVxTihq1uOW8Dw8B2ben0Vw4QINvCFJr8vg3bn4GuEkObE2wZ5MCWbcc7RXvhJpYT72Qjb
PdEejLJyLT60ani0BMZHhiLyGAVW60+hXb12upXhIzQRIVZ9vElaEJtKqMKhh6q3HhCPg9+IUjYy
HK6eyax015FCQGieBm2RLJSvRJVxjJYp+YyQRmh5fOBXsZynRu0Ku3nvDBtI7GNQYeBuPTCFMeqG
v4u4/6aI03SYK39WxZ2+9G8fPwsMvr3k9yJOLKYSfWHZQmO++K3+KOIw//2zD0aHTLV1m8G8YS5O
E7pn3/tiJn9EHKKqOguW14Rk/ReqNpxev/TFLEx+XAbpBGsPZtNfjCZRa9BkraV+bQfkPEzkqu0n
XSg1GuJMRXmTV5VPS/uAfYyYiFJUZMHOYbMeLOqdTmsqEjmWaAkzmtNTaWckL1Qj2xCDtWo0/W4J
pdB7g3iKJaiiXSIrokt6BSYTkizosrc+tljyLbol6oLqC0nBEn8x1+QscE5ZUjHSS0IGEQzDJl5i
M5jXYQq5ZGnYS6yG5fIWVzJKRuxVYWkgF2ckcWtMk22xZYPc2aFqnzufwDH1M30pprbZlKYfFW7z
G3Bufb4ahny8CYIS1gIqKD57LuGdrgCMpfa+nGqO+bPoRrltJtSzvt4wbj90TjjBtzGrZUBVsHET
KzHCC+INQj4N0D2vyopgzbPmyPLsGkl4N9NquqmWYILEzqi/mIAzCFxyS3DE2LvcBQXrJQa9+x27
PKwkB8Klr5AF1sprPdUeW4mqdZZAeC7OkkCYFH15oIW6vcWFi1zCrmMVN8qY5DWCPZKXxhMj6cW+
0k4YV4xGlBx1ZVhFkD4sIMAFsndE1Nn41MjMaPS7nrDPVY3NEAGsGSNuP6VVj/FuzSGndjEeh3W+
kdQA5CPTdbAYXClREtwEYlI2ZK4KJl0mzD78qVUHsPDYUMAgq4VdZJc7tRmIftDqKAv8ymj65cax
Z1J1ExMazJgMeNKxOmX9oW27TjLQnPKk1WtsO00/zPkqHTSodc8hBlhtfkEOPBX1RztUbZ6TPjXP
WXD+e8H7bxY8F2PJn6131LBtHb+3/yi//gODapd/jn9a/b69/vfFz6alr7oWgQxLJsnFIvfdUWPb
v7HMMTBQ8c38vi5+V1c5DALoeFN4oXnCcMMK9X0tdH6DzqWjiXLIU9Ho6v+1tfDnpZAOmYqhRl8Q
7zhosd/93MCaRJEKam11l9KOzcOvWajcjBPyc9wyxVDs8lg9wN1du0H3LFIyJPXG/+HL+z/c7e6/
GK95C7C5UZvzmTX3gu/+wXhdmpYlHQf8UVlP6un/s3cmy3XjWJh+lY7eM4MkSIDsiF70nTTLki2p
lN4wLMniPJPg8PT9QXJWWXKV3NnrWqQzZF1fkiBwcHDOP0Te/RI25yyQfVViYOY2GxvVR8rLcQXG
PLpomhiurOtV+8n909MIEiQ7DqHxhb1aGwgHhwF5h0Y5l6x0JCd9veGosLM0nAq7efQ4fqU1GAqY
D1b+NetdToOwLTzUFNPltl/roxQySW/tF5/uIDQ2+HngsJBJrcD72kONlVHXC7Gzc7xdRHW3QGbr
mBPHMyeLEiVFzxVn8ThhApSt10heGpoucPUApUU/CzZiEMhs5eckYNdFQmV8rtCTs8jaZfinI6x9
H6tvnE+tfYkyGzTJrSfVtmxDRBCT/VgXOz2XyAzkn2cLFyhQ3KCDy70emq8kivZRWoxXca/OMqd6
WGMMHbN82xJYjiRQjs00IK4jquqxnD37KM8CCh/29Fh58S5GyvEcGKuPn1qDYkPPxVa6r+JTXGbx
9r/B5f8luIAxZ/7/Z7zmFoDU98chfRyHnxuNr//sr5ji/EHYsB2paBO+BJV/JlRK/KE4CsHJVYGH
NKIkifqJwOtTs8Nu6q/S918xxbP/INTgFCKwGjB+bH+r7+i9eJr8ROT1AsVaBjFKq5NmKIYKb4OK
7y4U7utUH9dV7OzcBOpKslawl4bhfpH5Q4C/BPvpOuATOofbPJMgNeclP0XECe7MENwEOoAjUAz5
xTwW5zrwaDRakiJfJ5idAD5VhivUMnr4MFHNwVqtBH8eN1jQBi2KfDgRb0P6+1vQpdcNNHYQAhzL
Mi/I906rAKo5XJMjiAZtDTLR5rS+y/L+Xhchx+m03rRN7W7R2nqQVmPv6F2iVoyIyxafte6k0d29
g+0t4kAaGODqs1gjdWdN9meAHQ8aeCH/trkv6vSZA4lA4gZ1VlLSayeB/eZWPI9s5mFvd+29dDLc
hTukYSaLx8Pr3KXCWdk7bQGe64KTuBqGfdQzNNhb7uOhFBsSqmc3t+aNlAxlHXT9ziarAL3IEHh5
fMsjMAx2cFIiz7mL6IBidM09oMlM5Sxye6yd3foY1nBzAJVV7CT8ja3OvespGIe9+ZdgSAlbIfJl
q2vKkgtD0BRi2PuDs17HNVKIS6H3Rc8li3j1z3yv5fYnQUhtuSHRyHxH3nyb9yEVPGWKbXX1vFRt
fdyKzkXXZ6Egky8kTGERP0aF5TAO4Q171rAXFaj63s6wEsBF+uANQWAUGl30LsP+BjfR/LwFh7Vt
rALRSyS0jxFDEqBAuejkK/TArJuXSYK8LFVb+s47nHntnbOI61IHaKvZ4c1EXwEmGX+Utn+tU24q
zuD6UXdFqyEb+x16YPOpQkBqrxsziwY+iz/hZdo7gG5qtg+lk2wrI6giq8vEwsoP8Rvfv2Q+P88h
aD5ONMGmmNIHmLW8+5WfUOWaqUJZ1Q7f6x7TwJp/UzJKdDyDnasaBEhamOZd392/vO8yBiSjKTLi
z8vzxglTRoUIcNYtG9TIueTUduJnFjmzmpPxJkiYnYFiqqACmG7jdlhui4QfZZA9CIcbYeVRmmry
9HJkuHDAu8HVBCUHuFaAC6fodArK9SKhwLsNVX+vgKRupeINByOTKWA1vgwGovCaijYfbfLyoawn
d48KZ3tauL2/xwKhwfC7j04XSvOfyx61LRebxM3UoU4syOoPa+m6+y6vOXt0CKSyz3IPcdKfBb01
H9Gwcs5FG6VbeIzuPlcsSgrv5+mUARoaa2YZXJXtDLPkInBZqHTP7R12NQXFwbjYI3z3bBc6vdYJ
MmxmeYlsXY9tZ3T3s4d74YhfIB11eit2yev24AOhhmRXRzMVoT1wYpZhHtTbl3drlTy+FVXnEk8W
QghToGracCsmxuZllr9IsNZNFx5RhM33S1mEB2wFi91kMZ1fJoCZ4Szx69RbqyOxEMZCzfr2EBhD
a41XN4zoSw8d04hO3bDX8GG/NalvHfsAIZFf4lrV6FjH8B2JXn76QBmMV+Dkz3QTBI0GVg+q2Om2
FANiBRU4Y7sbq3OV2vOlP/uIxWYPVozAh6Wm6jzK3RxpdVYEbH7rOPZZp/A6nfNFJeFBSSZZVYrq
3OpDrl4RvlRW0tYlODgr7YXZQ3O76KlPITQbOZMG8SHkFjdWses6ECKt23cnk8S8XVV4Ds9paR/b
NbLsVhETFFHU2kcTrw6H1/AoGt1rBG6Do9WplqOG0xTaCVqDvOWxI80tTKPDKkLH7xi1Ef5Awv81
NrkhwgUvi1anUtOZsUAAD8kV2u32rvO9a3fJliMZgdfw6Xaw7UxMpnZuDj3Vty2iY/Yuae3qHDXw
+XJU+TNFa4YG3wOjcqm3El7sLi/5ytHhvXoV9o/ePKBih26T4X8Dpyms6MqlOLqTdYtiY9Q+t4q/
Lsds/6IYHqfEEw8aMbym7jGwLX9fWWAg61bdQVatUVFLrqxpvMSMAWPzKYhPlxSHZcS9UNneSbi9
ezefoE1XM7D33VqsX1EHM8qpZARyHwYOhKB17bIHN6vnHblvCGLFdm/8GKWsHk2N7GKJ+/E0nWxe
obCjONpEsQNOI7NxHkxqBJiS2IPcuqGUR2MT8DWunks+2HtcCbt+T/OhcUD5thZ2H+M3a6jrJzQU
H70ULbhNLOb8OWiFtUJnttYVFmk4T8dD1dWHsMznsIF61eLSkXWs+QyV+l3MVrSDVxtdhFO9WodC
VFN/CdwwUCcVeOTyeABlaN0vsae3yRjr4jxKQjFsOtwI5BYV5ja99LV0l33sVpH1GSkzuqFK3vyU
iv2bo8r7kwp5jScpv0upAHJxCHub1xSh5a4AbtE0TxdqumvynOZsLqIKbsYO6UMfAZ+tlzLTP77u
OxyXyac8wGDAwqiBKWG/y6fgcLlIyjfjsTO9BDvWoEjzp2qCLT83+fPHV6O490aa6+VqCnCF6zmc
XYN3V8MRxUJvsxqRg2aCmEwA3oGFsXpvvz7Xf1lbv2FtofvCoP7nQ8D/Kb71+Zuawuu/+Kug6oZ/
YOhOMZVXZUPyYZ6+qnQ4yv3D82xoU7h4wZv6Kf1XeCfjbWIb8YxXlfV/lhR8foXuL78V6DsZyMzf
KSkI5838MbcDjhIVEWwAec5ftPICpZeyHGkaJ2iLZs9FuUaC7u3kWu2wG4bMXe4yIv9w6BdRYH7R
g1h+nKOiqc6dGp0o99BYHvhzeg4W9OYqjGzohUGRJ/NtZ5cWfYDOayThBYWIWFu0yXVLYBDFuKwC
1v3Yu5+oADe4EcR2Y00wwkZcjItsjAeYA/hAgXxfYdwHR6KPAa1v5jTzw46mM8CZ6FDprG9Qnus5
MvzOWM8xq+dfZyMPPy/ihiMD/kPmhwPc2xhS99LB+331vzc9CqeI48QqgabaAQLIL8LYD7nkTFex
fG5lly43Hqp13JqbjB3Pg2x5PL/ifR/n/xV/B5tXoM5X/Y9qLK/qFM9m6H+/3BKnSwh28L98ohsQ
ibe3hKTBXNZ9Fz/RFvXziwa3lPx09UZMdY4SEglKk+iUoVZiuLsBlemMoANP1G7q/Fs99wuyIArs
E0K7tgbrsF+jmLrzWsy8iv0AjHm9Szo23nkv17yVlyv0Dz6GxBlAyY3NbgRu/acF828eyns7zNTU
zBykSIYyDTX+FyWZn4pKUZLjm4K9zHd7shb5xa9Sq/5cFlG9Xn18IQ7UP79PU7xD2c3j9IxtAFab
ZnB/utBSUJlZ8d95oiQMhXHfFFHuQVKwWeEz3Wzv09ST7FBikn5h0dh3YqU/o2RfZX8rbtN25kbQ
4EGTJhCKA7YZkp/uxBHxYodzJp90H3Ty0m+QG2eLxBNZidMY3i7Swx8/+y+DTN2ObsyLTh4GSSao
/XxF8hZLYfohHgsOfPWya5fG0tDbA5h902+uZSbhT+uGpyNwsSGRI0ODJ/y9vRZKPgXNP999mp24
T73vLlIRCc35ZmTexTh8McTFIkeUv/7uQzKHMKpHFi3AS/C9UqWAktkhGd8/znY4BuuGDkagP0eu
lTK6H1/Kebv1mldIoRBBTEk5luD9fqPP6trJJ+2WTz3ZZKmOU6zdbgvYGy2kDRVHcfNpDtfILs/r
FNSJvfd1kq93Wa9QftnQp4jmaGNnURleZ5kkq9gmyJsX59B0OqBs4+R55e+MKn95MX7ggL5Ep8UD
DfmLapsDUQ6PN7t6rGjrcxfwEfPsWdMU8e/rupS12GEEXg/R7wbr19mHTRoaDIHtuFDI3oetyEKj
uul864Hyi4MBWahoCnGYDpqkQ8BCcAItjlkmufq2JAUmBru267qQk7Y1u/omLdepq6gXITHxQMMc
dUZRkUKe+eXi/T6FC96/W26QYphZJiFFOOf9u0WWsemgy9YPSZDiobuh9DqsV8hudEyqFcmeRUNq
aXp5aYkoZTX1leexGVQSAHiyD3MvXh6ZgGX2LHvTLmX78/J1oo7g1dnzawD2ooboQgM9lvd9HGIy
hra9ypmpGq8y3k7VDZJtuBIOdDeIcJEJ0YjtJlzQXeYiuI6SZpj/XBfWPV4a84oPw87NMkGQt9dU
ttnB9Vqf9d0mU4polvSy8rvkVJY61Lajfr1i+Yf+PZQepma34uGIsRfHkGo08BXnHkfZBvnyUc7F
egfLQOkbUI5Sf+4z/mbaJFVGBDHcn5p35iaIzSDtD0MQS7VMNIhiYTLEd1DaoDyUxIclqZCp2hgg
B5+U6PDxkVSqvpRHvp6T4XqYlBFZ4bCXEYL7jp7kss/ikEtbKbQsRErEZK6Grl0jLwWiz+2fQB5A
10eebtOLwqtQsZkceKhnCbYr4ynsMY4y2xm9cYYuBfO+nAW6T9gs7Wgwe2YbRC6rrQnagYpe7VVN
nh//eAAfPQsetcKhWmY7G41QBtS3K6ZfP8cmiBUl+Lpy3+IvyP9SWr5ltu2bHJvGH9/RAmzp9shk
Ac7ZMuVqPEwENHjGYER4hEvPDVacp4uoeab4dVQ9vPkYOT9APrs7niaMJE6rohuRpcFvxVwRpiVZ
29JE1C3gKCqsyEC0Wma61OHAriXyumLSZJHMys8VNhNKHTJBi0luGj9D3GGjK4xGgl3sdgXvTMw2
X4gBoROpwxAP2MOcWt6cLo9tOWvGEPGzjOv7Rik4+hLA9GJMVuqFxXQSyUrn1K9WhE+CXebMgt8t
MJ3NQ2RhI+eLVkQAcPc14mjcsXI1UWCPJpXmYWocfbmTTrQeP8UBJlf6NOy1x7fUS+2xFMZMBPxk
xYNi7+rAHHFLC0/PX05jZu7FCxMOaFS/FEtwwY6YmSJWKb1jVFMFt4e+ECYB25lCM/W0Hj1a/z4d
PX7YhmJR3BZKZGaMW10ygiO8PoZzDZSZcwUpoHeMhCtUrgPGOGaKmtRa3zRBxZ+tExQsYAVqRl6S
Oq5kGd6Uss6XbllN8EiQAfqWUVM1S9oLzZfCH3R4E8igjfwPV1ChbwBlQ9DfY6XV9Muxnu0+Ky90
AdNS7CnYYh27BeUwmlkt0rQbdg1wO8c/noPCn7tdZt+EiZ8aCBUtSxOZkgLZlQPWbgeQVRTfDwNF
N5CazG18QmMgeeuVv2DX4G6DHoS6t4cpTD2FRAGT8Evp+xrMT2IPBTBK5H5E+qlGlimijg1ewUSr
FNNI5wBxqaeHn/aYieM72bUD8lFzQY9sOsuBcHCPuEXzblovSGuf4pSDQjgs1ozc+Au2vZFXoZBQ
h3OA9GXqTcWeQEy42eN8hiDQNm7GOgw3I3k7NiuRK4fkOBLZ6MNSR6gTsvHjOmHfmZhgu/DMIaiL
FVxjl8xJEp/naAk5CtVNJHWYPGlmQooaJrCpB0CKZl7a49wzhyKRtnl8Vq/1yu9aV4+dc7n6glCJ
7BOjtCuhRiOfO9uWM7aXuG+6hNysgsgkcC2CYpYArizh3G/D1jZREK/JkJlrp0006IM9NBOf5AjT
8ruhA51wFuS2LufrcMhMRpjgX0l4arxZMn5DYhEdNKPIWnDcoWdCadosUGd5++3inwVLzEwPin7l
xhPg/Vzac/CIBG8XE5We9dIodvkSRzxWHthks8mCYmiZjjNSS7XFptwtxIclSCzv02wvKD8ZvQnf
O27aoeKRAkQvOqSiXJNi2RZdgccywIwL1ujLOYSobwZnqlswsEd5R1QN95TBJ2GdjJR0O7qsgYh3
bTRV0d6zx6j9ErUzD0+3tyDa62VS3DHwUotRqkuqQ9kuo+TJ5AlSdFjzzY9pXaaT+d3i1YKJu6az
SZxlbZlw31ug0+8ci1kJ/0B1YTehbFPENuuTkior18MBVaG1lDiquXRTwu6uD3Ocb7Eedhb5FWxP
0X2xy7m4CUEoIQHQAZxsT2XVaIRGaj02j8i4ttZZF5eWdxFxp4KuYZO2X1Ni7go0Dx79k5cVa/e5
rGXZfZtWhBA+oY8BnJRCM4bKjfBhRCO0UYU+DDpPeP14mCY/gJ/SInJbQ7K2S0rrBdvqPgoGjbUD
7wgtrXoO2pU6YKU7b97G2N6YlH7tJpTgPUxBIQU0nbUMf0KAHL0vshgWL95mrZfDMINNt0SgkkKe
35DtIuCBQ8JOVmzVWkzrugvTYrW7Q+SuqPXOLA7Y1bT5Jtt2UGnE/UzsALrO602cuUnNxicHddqj
NUStErKXs10cIhyE4HjoQ/w1XJWBNlRuh8Z0ER/TMh3oy9gTqOuwsu0jZ3IS9xA1M0TwzQB+Nd0m
kfCtqwZpDu927CHJ10c2Yr5Nuw9re55vQCCJ4cLCPteC+e/1KClVzOqN30nZ3a4KLRMjGCdV1xwB
aoxX/Am1auQOKd0iP4rSIZsPiIAFJb6VeS3cZKtwrmqDB6fMguoJpGqtZyDvw9J+DzNfjON2pKCt
ECzs/cE+GqKq9elNAIIt5FEEgV9eho6y8vxIy4a0NvmeBBXVfWdbB/lI8dTxqZDKvQRcYMVItvEw
2dWP7Nteikg6eK6Vdd1vJvqybEvgy8vGv50Wv2m8XRNNXaTJpxDzzY8XrXyysQigeHPoEHZk/ldW
l5FBdWLWZltBMtIs7hYlF/ZaNnCWAxRQE+FKuFmEktRaIic6ZEsxxcDXRd9MwdnaxhYpqZ+0mq3H
p7PHLoNpc+wC8laK78Q5tzbZn+xzc3JAWXPlbjELopNyNLZlKu99ZOK4FQdtCxoGQOmpNTRj6xMm
/b4nsw8QhGncI6RqyYInm9zNQtFzaohlWZCaTSOyENJgD4dOZZsmj1wFYDm3ICWqXM7Z1glkbZsH
JS8JqDf5PnYABMSycNmjpwAhoukEqc6BAWoqZXZOfKtn7rSLE8W1R7Wqev2i6QnwuzpCvbPiYFZH
rKXer6FfHfVhZuJk7tEzwEQ2c6h975CR6J3uW9iFJl8NI020cYexkw/ThDzNQbqZqs7jOtNsi7TP
TC5VNcqkLEmIuRj6EHUlB+d5tPolR6akcPSI271TUTfYqCaaGdvQ7nyGnxi+mBTppdwjEYdml/qx
g3mwtPQNTTlTsZCIp3D3jogsBhKT0iyskZosOXQUI6ZFk1ECNXcw9lbC9PlrJNaWJbQZcTkhI1VV
wjfW5SBLb5fT20GLiITITMXUJg/47Jdz5N8XHUj909fXyIbpOHcc/8bhJgBbzRMLXGd5RyN+wE4H
XSjHTOVqnTIbxq/Osd7Oj9EYjcvpxCMd1Terck0W66yNKT51KM2A52/syiQVNvJopOCTu5iDfCBb
JktJvc5BF2fCsBrxVoRsSJzdyGTztGjpZh3beDXp4Apmslun5zJSGEUcL6tn1oEQnc2jarpw+gZy
rFkiLVhSCl5V1vKBSHsmUXOQbr1PW8dMMBGNcAiPMErEvngXv+6uiUYMydqC+SdR3eLSQhaIlpPJ
Nwf6t5iugfsns7YZgew5WlXFD/y9+TRZSbdeTUWg2C6dhPtyEd5UJjXM5RibZB5BOW7mdXnkg897
Kcap5qXS6RFDeS5moeOvGgQpTntIv4MFB3/EXCi26UJOkB28zjNzt6gQRbooJyfWwy4u+sAZT/kC
aCo7ZHkX3u1oadqqkHI6HsFudGqKFY5JrUNdc+SLVZh233Q3pnj39fnYDAQXALni3JucIUcdyHeZ
Z6XtmkMgtCNObLYzmxfSeyHpJQdP3vOw+OtyJiaX85NE+njG0tcVbf5NJ87MoESvmU8P3oNcowcv
wdOmdOdJDH6ciAMAKiQGcxwjyr6v4lbwE5olFI4Xy7LmR1Qy2/UKSKdtb0XSJBxHdNLFSDYEshHj
DfAqMVpba0IP98qij2xydhmYLKybHXPIp2FvEvkYQSV9E/VRzFsbSgq6+EDTKcMmvtOQgQ4q9Ov1
jlE3EXd1Ws68UAkaemLm/MB0AlqS8EVwKkyobIjJ8rhR/jwk+0rNTP1jJwDV97jkAXnU69Kr0LXi
w4VVhuhLLy3sbRQ8NHoxTIxqMvUjvMkXMyWVHUzVJxtZmApru3g1J24/tLDSosuszBLntBw3F1Lm
HsnrMmXxUZRU83gtZ7X2JwF6O8Vx0LucKdjYLI/8AHYp+k0HLOprvib0BhQGjzKsOnmTbuUSxbfT
66lxziGGJCdtph2CFAn/KLc9lSu32IexNqfA14NFEa3mpmu8DJd4yypbENceAuP35kE4Y6JzSLKZ
/VNSwXHYpw6CXtg/VzM74R4pxYiuOz1rL79QDcURPrguzKjFzU3AGniNVkILvkcLdCMt1CTpDCSi
yr+JejYn9OU1coRzbxLd0snNrPy4IPhvakYBNUFa9rCZ8TF5V2CFlhRMERLXD3OErSr4nMQqEh9g
NBp24aaHOsQr/fiS76tqlKlg3/meKee5v9rgLA3UQXuQw4MvaRU/F69TowhQW/vd0/16KZhVBoVv
Gka0pky79aeCtZvEYEeoTjxgAG7iUw1yDYXNmWBN7Pr4sV6qgT/Xjx1Kx8oRmBAAzf61K9XbTl+g
ZyYeZlGOHGTGpHSZif7gJSzDpCtR4UZwtSZojEi99hRRNKISxbYZXM7dVCFMZwOkg6nw9K+R+Ufv
o+pAP5EiKb9nT1Cynfjp49v/ZaiQYrZJbB2IFA6sCfP7n4YKX9BywHLF/4aQz8x9sEGZYyGbK0eo
jy/1y5wTFIZDWkF0gkDwva93k0albkUC9S1McGZcjqMlyKY7WMZmiYAKwHP3Nw/3voXi8GIMHQNh
IirswKHePlzX9iKIqd9/azyouCtJCIvtCg0us0G4odmzopB8n2Ri4efvhavs7hPRDmLux8/+fpjp
mqJBaVrsiAo4zvsZOVXDrKcwFl+pSXB0XJKEKlVQoRuc/OaZ348ybmI2T4s8C1ejOPau55aTGEJi
ypyviP2q/AIytDmap9g6s8knrskaP340nFve9E9c3I4oO9Pk9enwUT56O8hDFqwEk6X72lX0iZJ9
JyIT5giKC+816tpidjZJGi8JoMncT9gZP76Bd6hQ2jbAy93QFr5SqLr7wn17B5wSk8JpVPW1TewF
v1p6WWu+p+qRhNnRa9qiUVZhz8MS3MTvH0Vxyx9MyauUQ8W+ML0OTokyOWNE6X9hFdeoyXNaAOBc
sSX04GOCfheIwQqmTerkA9FaTb7ZLBHtrPFzSCJE75KNIDqRiwxqpHjkTN08vcizVAhvk8y7w0lK
azlYd3VumdyqR1yBYGF1ruIU00Mz453JJiW3Ub0wW3zTdA23pV4L9D2pPVEzz12TNGXB8JLxuY5J
lqOsNJwPG1ESxj+Is47KpKtnbYosVU5Z9uPh/2XCKc/FWQdFVpwBf53aIycL1H7X5c86aQU5a9yg
jI217TqYDOBHyfrjS5p1+3PINaEWPSN6NAFYgF9oVjTKlqEFcfRniFYFb3BMQ5lfYDsHcvXS7m3u
wJirjRyiZicySSEyp+ZuPr6N908OuwILVgf+M49N4/3dJlrJtpp4l8mfOUo35Smil0N5C4bK7c7d
frj8+GLvIwjQal8JKkVSQPnw/HeTXOJ5kyZN33/VbZOtd36mzLTIssZkVh9fyn23pPn2QMFUgj5E
5w3qxrsHi6fZLopKu7dVP9gBBs2OEVpCWi7lpIv4B7vDhoZ3yf8UBRvm5eyL8I7Dmg+LvaGsSwmG
I4/p3zeY5ZKHOqtnEvU05oSSKILAY1JniSlrzZYpAwSDoeOeoGxtysRoGPFpjUcED2flPntRHFum
U+RoVPQ5VTljPrcnlkUcLQ5VbcfexceD8G68GYOQuILoBh1IWDTvx8D34yEs5TjfjmVmduaoplWR
b2D6c3L++FLi3Xw275TgBeo+lGyLuOG8DWC4nlJTdbzoJvDql2uNPqXTHHMjszUR6glBr733ApAO
o1DNlamS/vip06OpEAASZ3B9DxsU09AoGiKdW6LDN51YeTZa63nPUpV0sBqU7Y4WMXJg2udVxPEY
4TdzLPnR+KNbZJpIVpG5rJ01wNJCY3RSmhe++hlXsV664+q1NKEdKqDDzvIT8yYzh6xlQjqcwI+u
XYflCyej1xYaK5K5m9HzYN+LMMrlCxennCiBfDykwdvXBwvTo5OPtLQd+uyFcAXeDmnLE+jAbqLH
Qgt1j7Olj1gh7dFjmeOISo0/GQ6xN4dnCwJR0a7xcDcu3by407ER8qwA/9M0jUG9WguoOJkM7W3E
+bW/KuYej9ok0O5xGmbXJa22R8DvsHFkZyXLll6O/KT9qD7DZbK/YEdKVk7ric53Vp8JrMaDRp/C
vsTjtilC29tRNczv8PJDNW0oZpS5+rC78tiVUHssLMikS4dIdIOYHz3x4g6zC++0QF2M5k8zUM6r
kVXIUJwpvoKa8HGxjrGGGNcWLxvRdOrGZX/+1iToIqKJKxNKGHHfo3xfVTeTEuNdKgT2H0BGsb2x
qNv9mY9h/1RYTfdFen1PWoTfXzaP2YE2wQJImH7RDDQ6TK3N6JX6tKjq/TCFmoJNkmX/GAOIVxu0
3HLkxbr6BtkYSmKeUVCtLMvbIg9z7Q2L/eAuQ//VUSv2aKM/bpNZlme56lNsuZf0Vcj9P4KR3gZr
JgRtZYKZT6rguSQK7yYEcqC5av24euJ9zVehG0HTlIXBwsrOlre/mX5vNqjXi6F7DiAL72HIwO+C
dbR6pHZdWD1JW5VghGb7BjKI22/KMr/Qnhg5/8V1iRCbUPlv8rFfZv7LY4LVoWVDEH+PAxv9PsRV
qCufMPvg4CpQhp4PpXAAvn38kC/f9K9t+OUpYU0DPEBGnQ35/SFydsvc1WBlnhxgw5qch+1iU3Pg
SXdoG6De45bR5xTlIJh2hY8GitDYyx5hByfR5BiAfQHWk5862YWnldWqW/bbnjxpLIa7siR5cYeq
bDbu4HjXEHuq53IUwTmUPHWt3cX9R5hxTkUIz4FVFufxJ1GGzGMLV2SqNzm9OGfCpcnuwuUpM+z9
rB2xGo59+5s9DwLkfSh+kwu9A+ExJCYNIA1iXBCJct+nBI6l+tkLlvXJG83gJ6lIjkSdFcfzOn+r
nLD4U1jhvBvdmKZH21ny2KsWv9p9/GZ8M5nfvBllwJoGD+IAHJPq3Ybi5FFJ+yBRT/FI44ByWgee
N0DEdYf+zDrstFfOx6ig4xeUWk1Jt6dGHZ661YVuJNIghYKtuTqxdyzWhcJZF4Vfy5R6+rbLrYt0
qdQ58ltHlSjFDTXQ4lNt8dI2ksbYsl2HmbZLVvfRVjWh+kzaqGt0ktLnRWYp5OkmxaSbkmca182n
0h8gbtdRPz4sRTLe2r6bX1tVwAYhZ2c6CHeAsy7wq7qZihBGDEh6HiCZnXCjh5gWgMpa5IMUe+IX
z7eCc/yBvH84VLUj41ANH+bjwTVj935sYbuRg0pOs/BB3+4sIyVh3ruKntrU8y8BnGd3TYqg2A5t
R8jVE2eJ31zReQt8ZVZBkjGoW/BIgMSBq729JBqgBQ7uTfY9azLvlLIZTPhoXKwzCpV4tduspZ3w
4+6pwWzqLo3n4TxNQ/va0qE4/Obpf51apJqETzdAVQ0s97vH76bSx8wHrmE802Dg3F5HX2sQ63qH
OLSP7rObU+EoaxSsB59a4S5LpH+M1HS6o04ShlsanmWy62qp7tMBUXxKv5TQK6tPLnKJ4GYrxHwp
0c86ibGN9DY1TLtp0yP7DmG2gUyz6Rx4M3CI/OYI4kxzyPLBusCS1zheTso6f7HgW+aJ7QwWS4PQ
Mbs3zk1pfo5nAS1wS5SoJRRtYeyQJtyXkOEs7nzN0ZRcpP8yuDM2AGVhSPIKuAwzkXbRVlL1uxJh
iryxAlEHvWemrzTIAvHxHuzDxdSEfb+p0wb/O8avdk4Ap0woucvY/cfQ1en9WE3Ds5e6yLT3Oot+
V/j6Nf4wU0JAc0DX0J/4pa4nXDqh+Tzl37EhttUmnMLsAZTHQteQV8aZSj2t/RidyMp6WDQiOqBH
dVP+f0zYwECQ2fqC0KM28HbCgpTqy35VxfeolMu4e3khch2T4jwtJP5Xqw5v2q4aD4tEOrVBm+JP
nLp1wzxZnZuPZ+y7At3L6jHu6jZoSxes5XvE7or5hK7RqvgeK1t+QUKs/+wWCEwjRJOesS+Ol2PR
DqeNV5UnxSyciwHhF0rsxTBfpQqqyCarJn2eWqN4Bjnf+hvMs/Ivv7nLt2cAc5cSvKvPEgczzaHy
3ZDpMlrKsPXG71S92/iWzAK3MSqJy2bsUSxzpc7pKfWrDHZB59fPyYo8N2ZQsN6OhKr7Ox+q47mt
pvzW7VBO347sAgd8ZQuGO85Qw21p976+6P/yLG6W5vv//p/fnsq0+kuV4WfWNJoGkiD9n4kWn7rv
gOP/zT/5i2nhyD+A7NNbJ0F84Vr/xbQAUer9YeDyAVrPbN586l9Ma/mHC+Scf8fitYWxRf4n09pB
2IGjqgJTBhMDlca/RbUwts8/7XK+DYXAB1bq+mQzPtH+Xbqc9yN+vWOYXmV5iPjaVoCJbTcdigWf
wqjxvGtPguw6gtqGgV4UMaX9zQQ9bptHGrzgZfsid6LylkA3pPkgPievmiggRawcUFbelZvGKIOB
wLOnK4PUeirtZrI5OvZVGmw7GM3A3UenRmChTtw80Ed16MV7MCzZaUnD9lnEGPXgNgYAwnI5Ac8S
VptCB3VTYw2GYYxCm5BGx1EMKmqH/7n9Kc/TWqMtBp5707odmvFr0XQ+ME3PugVO8hCgn7Mr4Ryg
ow4dV6K0hlPXmp3PuYeOofbHr1MGydOzm1BuwEonnzsV5Mmur+flSo9AVHeNO5UAKBExtSC1rkNA
MbJodiE6C2ctImGxTuMtZXf5kE56uO21TLJLHyFl0rNGfUrB2E0b2HkYCRYSXeiBJJvzcjiHetPb
Q7p8Uf4w4FEaNct9tCDwbuHCMaI0GcVfqJ1FtHCAyORbwqs+SWWUnK3TPN97aYrpAiREG+q30Huq
Zn21tWmHOf+XvfPYjhvLtu0XIQfMgesigPD0RqQ6GJSD9+4AX/8mlKqXIqUSR952dTLlGAi4Y/Ze
a66t3RNG48EVqz/MLXkhUdSkZETYpFMrXalWnrJKO4ktXRwipiebNVkueCTSJSHS2paM3My2Xdf6
Vm7Pzz1pSNY1Z6Kr+KARiRGoSlxtog5G0Kmt5WG3ib/ZbS6COEqyPcp7dESRYfkg5wbcs7F90yxC
RiD9sggFcU/yBpKkI9pKqopFo90opjsF5VhYxxD5kILcybS+MAVrPknQwyW5Twsr8BlFVoaPE//i
timV+iwIuJ8vVHh3dn3UMzE5+JCRfjgOHs9CoOIe47K+FiSwVYeFDEjhqRS+gISgryZvbCg6Acc6
K7UELROUFRRvbI+EX4C1Nm6GLuJeLdpo3xUkE06+veq7HvN2xK4JqHfFQGEv91qVdC26l9LufEuP
uoqEgbB1zxYZrV+KBtXQJs3pkJPLMBfKeSRardsQP0eoh+Ik57Hs45MVltMLrFZ22+T4DQTWlBDA
JaV2kwWJXhKOmFtqvJ9Tsn/2lBpyfPAa8SJ0JGmMsjUq7G0ZJcl1ImcWOKhnSJer6AnxZoeOHXpG
jYjBR8g0TJs6rMfxvCzJsIIsSZqtYu6mX48FGi8VHQ/lSFJoIqJ9KXxs0KQX9oVcCgKlUMPs2swe
/DjCTMITJxQcxjaW9Fyxk0ulqnIKTGGY0w+m1Nr6Re5MTzpJnLvelU10FGp3u8ge7glq18+0tEve
KQUd98Yx05lYciR1yxamSkFZZ5irJwmsT3jOPJBqTt5GtUPA3pY7/jAFCqAAPtgzEs13onFldUA2
zwoxoahi7XI11qeDnZKFjL65/UYk6oOJEf5MAF2H8oY9b72fslirCIacpe/UinYyuk69WMJUvxHl
xPsYCjcFjhsxmpkDBPhsbmhFSMM5puDhSSicFCnP7G+qk210JY2Aus12jhN2Qa5FUB0T7lW1pY+Z
+lhDjRulntVxS+EAoIKb6qfKKt3AcFIF3h31vBiDudTu60UkvopBgfuMrD/91DZ2+pKqvfKA3WR8
7kiUb5FVCcG7BqsMGDMszkIjb+jQAt/doDRIu8Biud6e+AcCZb1C38FjZVXP+HZxCcRH0cFBL9BO
2WategixxOhLMl029DPVyAP2Tt2sBGuwV9B7VkG4ahGoDJiwQoljqVHcOWWY32tzZDyCoPogeITp
UXV06GHuqiBCncm+QeCp+VEfzn6vx83BdqncIPiAmIDMJcTZLCd5W4aduMxRd8LTZa2uXVBwqi6I
4LXSndNUxlPTyyewySMkDHJENR8Rf+5sxlHtIRWMVLUuirpYxQYsC4u0SklKYv6KbjQ5hi25kSKf
l3lfGHaPCmgDjzMKj03HqHEJ8kP7e3f1v/XUO+spFLR/XE75X/OX6aX9+vOC6u+f+Q+5BpCfcAWt
fsGu9G88zY98edsEakOs+Q9E4Lpm+g8My/2L8hhUG7xfoG1YT/3/5ZThYHcFvY4jAGsWLXLj3yyn
UAS8Xk5Bw2LBSPNG1XDyuRQ4X2+IspSBVVvcZj+TCf0Epq+sfcQ9VDYYIKuNtFsGrrqZr4lzXaYN
gZcbmIYuSnOV/e1IiA0rlEV7CpOhoIpaZtaGDf70VfaWslIpUmi+4MnzqL8uUVR47ZB/FEqLhZwY
LIZ4t6Per0ZBK13SHbiIJHjDErlL+wksATzjyzw1gXk6A7wTG2+IWPuI7ZFaQMZkDJRCIRYM1ifJ
XKAP25NE3YrU1wDULc10R/KCplOlseqDTaT7Ac9Ef8tcII60XT+mdqM8JXkBN4H8C080hK6BlCIa
F22/VztdfbVImhaF7G5GhzxrJeMkESgT68SIqpOlTURd7JMuDygMas0OOem3Grb45Kluj7qRDkVg
1smy1Zse9fvC0YmFuLGwiHiJ3V/07Pu9QQeOoTn34ThcaIh4vZiS0dSQByJRpIBpLkdPd6b1P/jg
5uIsnPoJfQRaba2XRywIH5m5Dyv911uR5cRMf2xMmCV2Vd1hAFqe8YWqfk01neDpetgOKjASVD6k
r7r30ggD8t8sUuCs9StgKDL5aLeRxg5Rp3plZIqy7cesuos6N3+sgBA9YkuB5bESa8AoGlu6odJj
7mrwNhTfuqW+Vi2xYCVSjj3SnZcKb8Z9jdyMymNI0JhR58EEvuSa4MJ96CwMvGbfXM3oy55E5txb
XVLtKtkieu1mCKthZgcL+9O921hO0ObOQ77USuMJY3qIRMg8jJ+XHMioK250yG2fFZVt/MZuVOOm
13PjsiCfVvPJ0pNAdeJmCQCR3RmKJgM6eYRh6ZVx2+W9u+2ckFw5A2ZiyJtDYt+YkGPLqoClYuPu
WrRp2SGqNY0a8VzRVDIJQ3FGq7rUNTmc6Ab2rBdbxXywUWOdRGGpHwUn7ndzD6CEhPTExwRSVVvN
acPWM1Abn7BNmP2hgobtQUzr529QJhdl5zBlhN9movYucr2l8Bih3YJcklD/AVSBpDnV/t7u/2+g
f2egp/+yVgz/+8b5MWmjpHzNPfzxQ/8M9ein+Bx91ZKhPGHU/jHUO4TErrVSen/mmtyxNlr/GesF
bWLckSqUjbUv+M9Yb/3FpxkAMCCZoBL6d+BDpF9vxnqg4ja0WT6Sb6EyI70e69eHtIJSru0dZy5B
k44Vm1n6lDBu5gbAkAGYL/w4l46JUtmJ4gd1gPcvVKM6JXE0XBqVBYm4HY2taaN0D1rbdK7jOapP
rVXm92QpUdmm5nYghomBBOU1vLLmReWNaRO/5QI/YLkqkXdbuCiLiUrsqCvtFzMsq1MVR+5ZzBIv
k0rA0kbqnfli1PjePLpJ7iNteOVrJm35kBlVIb/S3nJJAUlY8Vzi7wragk1hJNMTAKTa2cEroolo
AGummYOB53LASbGS2SrlXhFmTVw5fo+gdlh12w1diI4RQviYKeSl1kqS2rPY+ZhnuaOfun50uCyV
ru81pJQk4mrYFzILDhVFCpaRDj6TrdawrodZ9kkUS3mKJrosprMI3wTy9ISVoAxMLRQwfyxzk4fG
9Kjr6UyDw9SIxuiGZFfVRX1NzqRq72QYiwNLYuWZEKnEHzryCmO1Y/ROCHjwmmVs7Me6S8YexJpk
qb1Q6K49mYZqsw3dKIcytOAduWoStOhbhZHsvm0c8TIgOMNqkE/1s4gEYdUoSO7lZKxXOdO4FhDU
tXs3o/rizfqk3dMIw0KR1yYf3xvQDry26rXLjtbisEEgVwNmqcu8CBxzZKJ1YrS2yIUaWsQTtKqT
1uYM999/mWsYeDZEcrDJboaSfwd3mJ8xjTmzz3Up62fdJboUhWIRPqasYpPN9/1NPwr6xnkcsUqO
pOk+OlVmDHR7Q/eRWISeyGFnZOpzW6HdA0ngNAp077vJrkDpy95lw0RE8kst86bbwVUD5t/Kbjm5
pH9xnoVWnfRIy4jnFAsn9D3LEvCeSE99hq/vyM6ILzARuBkFdpRydYsxrJ+JYqV3GeFwKHxzbo3U
d2CRCx+To6Vf4mSYwi3iHjU69KsOnKjYtP+SpujcCfjj94LoebbqJHPkO+TtaytAKccOsJGi8hcQ
e/l4aa0n7yxsMcGtAWLftDA7yOtrbOMg8BYcpIy5LQtpfc9WhB5bKDUnAVZKvXaS0Tp/P6Jlo0vZ
jkTaHHBI8Gw241qYSqcofJzarHdAdZmRjYJYH5dd22rihRgugkIFYu2Tpbb1c0PdYvQajJH7CHqI
uIlSVGaZsZYjEiMBkxRag2FsGj3h8yMj57TmwnGgoufWB7Em3D5+/5YYyoYI1o5gAYKJli9r1hZP
mUL/8hLFOFBiCGq0Qzpr4j5nxdgsd/2E5RNw33pLdXW9Psj/1e6yn901nrSrTnNb8Xt3TmBHOW7U
WZ5SLXT0KmXdWRdNsrOnnBGKtly7F4WqzdukqfNvy2LyRKaWsj5Tmk48aES3rthVw7jugrVCogCg
V81iOOsnv3f1ZU+5e7pVJ0dej+lcP1PnHowNLCgN7l1cFlBM0eqfe2fYVLUJcdQEBUOJTIcCPxRl
ZGxmcufXjMzwlLqz+8jNpLoHrEa7TWNc8l7edvVzL4YuxMCnS6JaXQN0tFNsF7YLG3WMzJsh6bvP
qWJooLiYdB5zN5d3DubpDeYwHmy9Zc9Jq7Gi86QCX92UBd4sUkAoKm0QQOQYz9ySzFgu2bjsJTqv
/aS59mc6erYRaGXl4LsN8dd5egcjMIpSQIHlen1ncl4eW9QMZ2tg1ckBi+lq0kwREGbN+lnpDWyC
TUgvFMhdfTBkYlCThdG3aZkxbkqtLm9zDBH0ubIcFh2wPf3BrRZ7q0zt/FXA8UOK0if7dHS0L7lp
L49ONEh7i8M4PTetlXw1GjndD6Y5H+qCGDtqSeGmSpSHNlXax1gXnV+iU8K35kLyJ5o29Shk5mdN
lhN/Jsut6hSYISJ1+UoVLeMNmHIgfOZkQ45M7Vl4K8fnmRDjjoz00G42SNa1w7C02UVBgdo3p4k0
01D2OpsePClnMyJ+wGqLr6bpxiJY6Bzlnpyb+YjM1rnMJ+VWKxRdBiBcjHZD4bjTznnGaH5DKQWR
mYqbabSw0gH48bsmo3OHWtbLlCG8xp3IaDLbWIQROd1qZflkRBhRNr3bLdFuxFByrjOKFA9hbVSP
U4zpMp/EdWyOzS0S/8ibok67DSE035V2DztkkL1z1dCy2yd2XgcqFMCnSJ8kSHPnfol068MABZ1l
OPatnTmVEOS4b6QMjezWePEn7PYuhPZav+66aDVY1rEZUKZSz0DNSCAPm1696eKqCiQCZnBErUag
k9FKLx57olfyieAglKnx9BG7YoEhXwxmuqWVOhR7BP/5QKCKyIPRIIvHkWp/r5eZ85zQkO6YCg31
akipBBWqUh9Gy+Cpnoz0o2R6PxGBPlz2uvpxap3moiZ8BEHGJGswfWUIqNyifgXqXL+bSV1BmZRq
Nxliwm8jMdofZxTYzYvs4SjeUFkNo1PfLqz62Yht6qZ90uclvInxe+JozEJ2ZZo8j71mbCDWeaNt
kfHcGcpV2/ZW0OkUFr3ZLr7m/STPzZKkQWjO+k2a9OMzhdvQj6gyXbu1a5LyN0U25hR4/J5q2vWl
TbzjhRo2eunHg6rciKwyfVsMU8Dlsj0kuvJYd0X5MRl6sTGr+iEcavWIiuGxZ0oM4pTntEvVZ02P
DumUdmd0VOJpoqBd8M7N7UYLOy0IFRoA8BuRqjjVcDHY7Z4glN7LbB33tKoNjJpVLSkvxz1ZUvYa
rRkLI/ejWh96Jj/l0hI8KirBJcXkVHs91z6EqbC9KLeKFTEgNjSYMx8CRu5r9chzoNdU2KXlMlO4
4eJHosFQYDGFb9dyivR0vTZunEhY147b9ncVvUMm+hIpc5fG/SZb5Faxe2KU2wy92hA9WGqjnUpA
tPi9JMIb9CtbHILFXZISZM1OLc23sCHRAOk5tcRaxb079BY8JrhX8XUhW2ObGep8rxKfeZo7Q/2g
tPzgSOb9BSPQCKmf4E2/hzVj9Oq4q8uBVJBeF/XJKJbmNjaLfNzMAKXhSK9qi3iqtOOAU+4mSSyI
jKF1cJClnytcWA9qh0nVo/T4GA/xEwSbENMlREAvkmP0MNYuFsIOD5GHWeBo1ehipBoRYYNJYWsN
Fvehb9OJfkWhEoPk2IPVbucsNnkTij7b1NJstgKbd3XKYxdAv12QXDeRIV27nPhI9PpdmFb2tpNN
mAZMh9PewX7l47PJ0MjRy5CtdkuiSUniXBoLxOlRd6rELAy43PNwkq1APaPr0tjyM/LCLojc3hAc
M35B0GR9czCOBElmmcsep2b+mcjRZo/4LAzydWlVFx2hnuMMmExolJryIrWCRGnqIC3HZOMMzoBu
QdP9cM5J+B6b0c9wPZ+ytBgvl86pjQfmN4wEZW5QlYIlW1wTFmdsusysbodCRtYt/ELiik3FbZHk
pCwLykl8ynCbRFuXSGxeIJW1YGZp2VXEJAtmUZ7LrOuCechcSdyqE950LAMu9LyuGXlnI3qyi7Gs
yCxKWWMJ9zmiD3i7hFNaAzaLidkZ5rPZQcNF5U8MqQszkjqViU2wyvuT1Jp55xDsdI1/ubuPp+LY
TM2pdhbpN67eXBVd1X1GQaHuxr5pjxp6zV0bOY8s1KatTRNrtFtxk44zSXSUEbJsm8oiyo8dulht
m7gLydETiOMUjn9ZpV6hW8stSt36k8TLC6rd1fPRox2zMtEHLgimiHM2tErxeR5ld427dblS4qVN
ggj41PDJ6ev7ephLGj4tgI9Q3xUKg9shlNauiQ37ttLyDzVS6vhU5o0dno1SfUFzWV9IUiqAwPMs
HLIpCbnP6ZwFTpbGq/RKmOqHpOBXLelAaH2vV63x1iSFbPUWm/X0YYkF6auYDCL7OtLr5prZ79AX
zKDT/qed/PXfGqmfeXBvesoUQWklryAqVEOagOf3emMcudMw6xHrWrttxWEy2IlCmNHvif7rvrit
luz+fDyT0u7PTWwOKFDMg7xC/YEa761mnioqbDS1q/YlEdfnPmbp3jEwv2RKT8dEr4bPca4KcRmN
zmBAxLaMcN506FSLi9RMc0Y+XuwAmb9or4p21C7JqlzqY4vq7nGMezegwMQCEN5uyLINkvcXNVIN
lw296Jc73VLweDYya/fJMLDMrFPzpTLHqb/raJd326UnrLODw2QZ4uPCfiJbG3xs2KLQNFjrR+xF
MkaM+8I26mf4Jt0XHpnym7OMFNXgonQeNgj+vaWr9bNa4Ks8R+yNlHXsVNlgaUp4syjd0IEVYeOw
c6IKTzH/sL0SVa1ZuzbWLBl06Kmev++FC6vR/pVvAQmDij9DUKlBzgAu4a0UKGOFHFqdWu1NsMns
NJOUvQGYW7Zrf77b69Pzjy7vx4FcS/ztRdLfPl2Q6YTS5Bwoj3Nuce0URdCXDfeHd0+8dAlYdfaG
kk0IFvr6+d8eHT+l4yLgF2s69lsJf63Mmq3OkkTJtNbvrWkisbJJZtaPebuvpMJR4U2wCVCmgm3b
nw+uvRYIrueOUASKEWQMG0D+23NHSq6gw2urPZhvPn2cIjptiC/0+zIljM8XmsXJj2KuTn1Us0bF
LzSw8SNeNN/T5/uhufpfefOd8iZ94jUT6r+XN6+/lmUHvP7lTYnzxw/+p8Qp/iJlmIwDy/k7S5j7
/Z8Sp/oX3Ek8pwiBwEJ/71n9k8PAH+HAWwXIKO/Mn0qc7l82SSwWtliN9gz+oX/TzkI19+Zdc9AX
r7tkVafdhunvTYkzL+i2F7U6700bQoDP3Eyr1swn41IHAeMGJKqzTC+KhGCjqbcal51t2x6Eg1Z7
uzR4HzaMvIq7abo+N/2Y94nkuIyw79b9XEMEu5osaz4Vs6b6LK4wEC4FvEhEIywaUm1mlWTlBLgo
BqN1YGOv7j2dfG2A72m87NBYVY9tN6MWSZv4cu3LBTbE6IdQVwwqPgAeg9YFHgayqmjuoqyV5V5t
XGJmMcESkpIaxFtmWrWqIeB10WWq3cwvBhn6Q1yyj1uSr4qmRZ+nRUkuJD/zZM5VSpiM4oozytEw
9UDhq4PH68pmBd6TDkdsMq9dJ8pPo+GmV+CD+otx6pSdFqYU7NQQEkzVjzJAscR6gwoYdHIuykZC
9SIbxqJA+J3l79ahCnbPNB6clsuM6DzjEHqsHksqU0Fpw3PQ9SYKdJcrLxKhHafFLa578umRqy7F
Damm1XU6OO1VHJKMxvosK4+EAqE5gbG3yabY3iKkVPtN6xQXpa1FakD61wRTKEOSsClZVQDC7c9D
JZ46rFJ3WtcR9E6rxc0Rh6QRyzRQ2bs17fhR5pm+TdHuE8sbpXIzLmF4AbAi8elJZpuiKhcSbMbu
1rYqJw0sKzSPBm6mbyg8ykAU2q09Xq9RXkQqimaHgOdaDENSrRoXg7TnbnjW5jp6aAtDXuGkNDc4
twKs3gBhCqKF7LgvaKLJ/OjmbXh2gQTemNg0LzKhf0gmYfkASTLgb8O8Lemz3c2D2QSWYhb7ibBc
tdLYB2VpehsODXthpbP9UIrpEFkVQTeGExRimsCHq5UfLlVB8Z58w33qhuZ2sApo79P0mX6jskV3
AcMo7nPtloc88qg3N4du0QhuzV0qQRRF/Az/im+V5k3F07YhieVUrZRimFWWr8Td01IkqNWY5Lex
TuPMnB2+ZYfgJxrgrWvQEo85bv4npILRoc7j5tZkUX0x43c74gxr/BSTUtAib9jkoo0v8aHy3PDY
TtRA2VvWc8z8XMYJWDZSFja1NZiBo5nydp76NWo1IQkRDVlBh+PBIaw72XauNhmU4bVFAI5PpziK
nduJPagFskxxneFO1zNzujORh5gkqDaIZx41wbNAhSZNTlar2je9Q4HigxRLgeWNPaSxLV3CLr2c
VE+OPyaXrrN6PowaRH2OyWzcrFi+NgApgyFNukaZHqaKqFkvr5aUs0lVbDi7llb0eDcmwNnu+iwZ
TBYBkZIal+xBx/Q5y6g5lP5CRpsNGtLEdTLXlrvgt9MlI9uQRNEzjpYo36SxhpwrU6qCxxMKyUqt
xyNBkzqRnD4eaDvy87RESNaQkJBF+7l3xDN71Kn/DFFIy4g7RQSAVCUf+uqIn8LAnVCGWW/wP5qv
h5T4AjJo0FX14X2ZDRZaqcag7qX3rR7yYtFI/T79/G+mfmemxrG7urL++0y9zas2eZ0++eNnfkzS
jkr4pE4JUUVxi4jE+WmStv+yuCurL2rtNNIH/KcPqZE4qVGWRjCLu9QGif4fCe+q+1018853x846
u/+bSfqX5bAFoQFTHfZHFx/r2iX9GeywengXYhIHZgLo5GSluLR8hB7T/RuYkzzbbMsz4B4E0G5M
esZP1+o3W703Oy/6VmsglMb1We3Z+lvyQtNEizsi2NtNgz4G9sx4rCV6Tsh5Uryzq/ztocBKoIdh
m4EP+/WJ0g8aNQ0X0Q7tQ7JD+jZ5RkfVEzhI8384Ky6la6wLKQvcx+tDLZrMagLdCBWWMtlJen5+
21ME6qU9vLObYa32827m+wXEDQDnHrII2+Y3ZyXHfsiAY/Y7N0HNO1LIZCq1vsnR8iPwkxsswYrX
hOsArbJ///PdW5dvP22lfhwcIPb6FLMVfXOePV2H0Kj7fqfA1PG0VIL/0URz/vNRfr1xgFexOwCE
YdXsvDWpdUBTu7EJh13rCgwz4rt90JSNPQbp2mp456Rem9rpxLP/R427Lo51HpPvFImfSCcmnTgj
1vphR94U1das/Wob+je2xAUijwItLaWlP5/gr5dxhY64q05BQ3nwVvQFKp5OklENa/y6iZTLhfmi
ulXw56O8qap8Py9drLGNMH0FFpLXD6UYQqIWqYftDJimnqEoZwI1rui4EvalFuY75/S7q/jz0d48
GgARogYe4rBzxknDFJ940ciMXaMGgOLrwo7Ksk9/PkH9ze72+xkC9kDzgYaPB/LNUDbHGXrQiddO
iy1B5ULkj7C0EGJVC3HOVYRCrWGJODubhrzVLxbMgmNtGvshaisaNu4YDBILWTvZ9WcpKarNKB08
Hfv53dKSXQuOYKNlzfLOwKT95v4b8F6wYq3oiV+eOKcjZKrqeY2SaRCZJ4CP2sTRmWOgKAa6tE5r
NjV0Zd/g6gU6Se0f1cWW17Q3aUn0iwE+NnKvIBz9CEn872bo3341xuf1Dcdsoq9//9PLkLq5lS1m
3tO2jwM9BP2UQJzdNI7V41WIugcaieAvJ4vlPMCD8ijLtIUfUOBiL9Zq+biKmkWXes1cqp6h1aEf
wnfyIG7NhFTqLY6lRTlgIoGOTgyVD2MIEVvfuo/DlCi0TZwQhHHSbFqh2Ft0Dhh/KUJS0pfHPmvh
SSr0pfrQdD2Zm6dYZA/D5BDeI2aYAQBeti3aRuKv+qvKJe+2YVNG2iaZTSR+hGdK52tfoSEIuMwU
RGbzt2w2bnunzzxYoATSW3F/xSeX2z8/rb++IA5jzWrPWrMbqJS/vrKyi8zBnNab3sWXSobTO3HU
A0vEe6whdUDLTfvXryRHBOtAKXPNbX3rb3NbOTrukvW7NgwPWidWBflntxTn1igJWHetpz+f4a/j
9uoUhqqNqWett73RskJ/HyHkDP0O5Tfu7HHdCVWomhy9nf0/H+rXx9QheYLyJZYnQCSrdOznxzQa
UFdi3mMWdEbzVCmNdqimwX7nAv72KJSjWaYYK4jjzS0rgKQX6B6Y7tiJtLRwXGU/NJFz/eeTeVul
YxzjbBxkwKwWMX69LUdnibJoFhbRnZRa5RPrnG4tugrYI2k+C0DJLCl48OE6RcfW+dDq0a4SWfLe
sPRGn/b9a7CEWQkB1I9+8Yg2TSWWZLSR6MjcDqbGzbf0VfqtmHpsV4ZYxEEr6Ty3avU1ryb7NuvT
aYdtfrwolsU4mln1HkrgbXD6399pNa+5a4MAXtebGy0gIYax0e3KaCgPamsGrjpM3lL2zWXY4TuK
bSroucmrnEPJvxrqZF79uLrvOrSJ7DL/mrOlvcwc6S/L9HFIFX3TJH19N5dD4tV9Yu4xxE/Hcs4v
FbV/b3Hx+xOgLkdVDAUPWvLXJxBqgFVnZ+KixvNt1Nr1dphE9BAzitHLtlOf/q+6KWyrZ8ZqiyOA
lRcnse+71nIPQx2GAP9bGslq5d4gz6hAwSxfFyR7RwOx13aqo5lEy1RhrujzbYui5p3l0Rvr8Lo+
Qrzy0xm8eQumHhUDRDSE4pRvjiEWm2NvSizUCtx1jFyewXYU4JCKLQZZc1eL92zDxm+fTDyPiOUh
F1Cmen0RHTijcIOHbkeNoq9JvHTMTyyrrm3RlWhJ1C/YhOQHjF3xZwCQ/TCCh2bHT80kpn8cdVud
Zo9PI8D2pkSbaL3rA/xaDrhDpI57I420r3OpaQyV9p1NDqMJOte3FPcDCsV2TxtQPSsmjMmlql7s
Ub2zZg4UCYSI9eR25jvX/Nelm2OxG8RpYJkWYO83lxzngZ2FpI7umjT/UIY7e0xzX1lU/I4LMYZ/
Hn5+M2zjfqZX8D3oBjv064vb5ZlFUp7W7ci7/uYmdMCJ6khRxy3vBdusn/R6+8BpEfYLOkmsNvM3
L3MTRkNthyZPUhvdZ8QHfUCRiPSR+BM68XNGT1W1FOcIPPo9VMJvZl80VhS6DYOJiYX365PsCd3S
w1Tt4CTPz2HvXEu7uaWO9S23+09seS3/zxf1+9rzl3M1ddyD0KJMzCKvD+iOSicTciF2bMNLOsCs
e+bQ8OeSXrkxLl/VsLivklz60VyzuCFGYDNirvJVVit//iq/fZhotTGzgIj4xbGLMmU0aXh2O4Qh
va/WNkYLSmqeklQRYOz3QqF+M2laKitHYI7svdnkvz5xTGhZREGcm4xddIdSP9wsgxO/s0f87fUF
ril4kri8a+Pi1Qog7bSoolTY7dgjtxuH0BV/LPEjW6GjHKYOeVc0igFsUYPTIYyKDdWAPEDSe1oW
yo9/vsS/bsodiwYbuDveoV9BgxN14SXuMr7MSGZlHNnRtmuXi3mEExvB+dysGqFdbPe6V2WD+s4L
/CbE6fsIzbiIWtFk3Q6g7M2z1kdjqNP2b1HZifhTDR0cz3Ub9Vcdtt7Cm6zKglg48AGegt6KBbXV
0F1R0zrTPSylcUae7jxdjLFBqVgnSEHbmJHZffnzVfrNQOO4lkXvin6vhh3r9S2LsaeCtLGaHeFl
7XYQyxiIjlAF1vLJO5fkN4cCigLyQqUX5Thvaz9JqnUIxexm1y9h8U2QiHKzoOrC92qp/4fTWgUM
K+qQd/mXUa0mj7ivHfoPpp60N66pWdtqXoWlbf/y5wv4m0GMI1EWYYlIx/xtpUIn5Q7DLUdCehf5
IV6xuyJq9IDZjQgLWQgPTNz8zvDx20vJ/lrAdNFoBry5a9Cpy54UlmY362tqtSkBXKaF7rcq2Ko/
nx9tSh6BN6MmKw0V64BrY/17u+J2MlENyMx5RARk8y1BVH27SWIxLWQ0hCVYmbbTfSBOPck2xjgp
W3aOgwzoexjFDa1AXi70EYt7COm2Pur1SCxMi2gRYH9Ox8DrwyZ+qUhWucgMB6kFhFDktB2yNIxl
nJKBoL9yyA0fTfQ8k6Ea88mErb1L5tZegorOCIYG+hT31qCjh8fqDkAuRaRsBYZbx/qTO2kJ8VQp
xZLIq9nBxCcZwz7FgJG18UOXV9p8yEE+mbs40QoRKGqtHYtFSmXXDdnYXZoFabIXAqd8eGN1Wl5u
+b0ybYup7TLyvoWblX6ZjSK6cOzStP3BBCW1pTeV340KTrRjWyrVXltlPd4ctToyqDh5LDrkJJ4c
yO462BE4bTReFZpuqOkz8IR6LttzOrKdJEnerad813UTzU05mpiZq3EO1RNt1lCl7lDUul8X5rq4
SrDivNhdSL0ERKncLKAK27vaTBR7R+xkOl8j3R3vykS0PVzzBu6TWhVOFAzzGA1wcGK5bRzpJqQb
R/jV6f4sy6brUpceIVNUkIcrPUxVdGRxTWc6D2ncwJXMiwqpmYiRMqZ1bRLNPNxQ590Oo1l/CGs9
f8oVR73tS5q0YZHKvYJAOTAa92qAelM23VaSNH4bkgM5ijgKMhz9O11kNHLcrMArPh4NElw2et29
pJlFd2qg0TKkqO0Kw/gi6EMGYzmTNSxae2d1kxq4IrF2wl2QPE8Czzs2x1MnavnJ7pvJF8MMOsIe
X5YG7tFoSNCwEmV6kj+qKkEaitVcmy54CE0tk2vUvctmUBPt5BR5fGFM3A92C4nXJeGjXAxzZyoa
ska6WjF0h0Poimwj02xgUYERL2eW8LvOXm6yXB6aXuCiXqAwJUt2lVFdgoHUHjMpdX9RsyaQwNG9
NA7HTWZnxWkyYh/fnXNND/i2UGIJMM2Jt2TeLPTt+sEPoaztIFCrt2GU1x9JEVLPZWyTet/TjUQo
/P/YO5PdyJVsy/5KoeZ8YN8MauK9uxqXSwqFQhNCCkkkja3RjO3Xv+WRiUJcKRBCvprWIC8SF7qi
2BmPnbP32u27b8hqSfBNswppWG9xQnr7tohg0lfxuHfMzN6rKcBLOAKhtcZN5jXWJvemx9Ls5GOV
xbvAc++ybnr0xrhaD2ZEo66LH0vfSEhZzctw33dBhaVCxiugvPd5FMYHRdrRCr1ouDaFa3AfJDYP
wdQuZd9wm7VGfyOTNrxV3ch30VGXeoohKYxztpiM6k3JodmFDrJ3OEUl6rCwf3eVBqCRDUwCV3mf
6XkiJkFWs8PW3DbbhNCZLNJEV4Q4e2wenu8lruFxFUj2EXxMWSRE0g0/MKHm1xIKGO0RAu/xiO9N
IMBro9akbFhzeMH/QanNC4FA2fYmdRlOqA7VjyltEQjhB4rdIV/Nym5/GJazMUUSJpg2+Ju3gWHX
P0Hh583OyQu7W5VhG/SLqbawCBiGjwsrJxEJttXUe8aB9iwysLiW2a5tuVJAAaoCnmfZ36d09W8Q
6Nr3cVnl2X4Qfrv2okxCMLPDDVkuw7wYJc24NFPmi2/G1JP0dxvUFmZx0fCR/alVmPjEmCc1BhcP
Xfw4Kv/O7fP4PaK53y2pApiGN4SXoWoN8Vb1YfneNtjYcAMp66kag3bFFs07RpXd/MiialipVE1b
TcVyH06u+NErfs9kFOO61rY8zDX76Qy2/h7Rn/pOF+7sCEaViXG240lInUg+pkkoMVe4+YbkIPkY
4JTZiTbWBf4InW8y/CzfvVpO7A/rYVghNyhJa5sVL0dhG94yN918lfgYyAQF174jLWoV0EJesyuN
WsTLQGh3ZVPz8xpLxwPRUMmMMwtv8SJKzknaYCZktEQx7OwbwszOz6AxHBJCmQhoSpF5BG1nMzfX
jfFADjmnGBCJll4QV8Of6uf9Q28jUr9K4jg5ZiG6lJrIs6taY/NxUYTvGweInmtm/l2vbW9eUImQ
9NSk6VEMqnmidWevaZx5x6TlVV1XdTlvZiixm6Ee3XIbIA44FkXTB0ssZ96Rl0jyUnF3acLLQ06A
7hHmTPPSku95cufWulcZ1zuDUr2dpwpxbcpFNVp3ujB4NE+N1zYv3nmHiZxxbtAQQ3vfcmWznTeW
/FqjQ4vbuvLQkId5OfeqedFT0z4C8rOxHAfyJ4ROzOVAwrisEkvWIaEbse0ijTZ0UN7RJfblbKaM
kuOYgXWj3i3L6RWtjospurFxISK2Hax4urT4LDcr2GfJ0khDKTH0pqJihepIgCPDybpvrMk7Zl4d
f2vA3pB70dVPfuIDLO3SOV3Yxhxbiz6kiPQ6x14nOpSHqTUxERhdf9GWnDwu0PFbaAjWxSTOdngo
81VjGsmxwzyNlCD0qMAr7KFH15HFvoXJGC90RBNnleVDfABVwg/EfRQiSBhgIIq5IeV+5j2njVWp
79NE0xoAj3oFg+ctYwTae6vV56e8S5uOmYvt3WWAZR/cWnfBEja5PBSemd+Gum2eHcB7dwapKgU6
5CE9Tn5Z4Qdwq/axkPN4E/qqezCbMb/NzrfbbuPw0hNWfCvdngPlxrSJggCDIkVGenQVVy3ENHVj
Jsb0bs51tjWwgJDq0YbxrV3iWZJmWl36zsBvrOf8lpJ9/IZEV73OA9bCA2Jnla6B/03vQUObbxl3
KXIY+i2K/GnfGKqlb9RBxUo+l5j3DD++hdvP0910Sk77soeTxLnzJM2ARVh6fZcnjTUrPRa5qK1l
ac31jeEImrgot7nXpgoBIPlOHVbLSOn3GjYCGhYTXK4sB/lu1MJ6cJNmWCHEst78XpCYxasnT6wW
83tti6Zd+nY15ctWeN2bDc0JiG4PPgH3H5fF50uutuaQW+3il8lzBi13G2n0uASM9W9jE8oTqVs0
/qXdXOseFxv2UXmydJgcYx+3nI46tKIqdPasYxGhMCHvd0Vq5HcJOsA8tUaoWOPrnFACkiW5eKET
XLEnjjcN6eMsYujY6ZtqB6JV7IRPiPb1dYzUatsXRb/7ZV6UfDYvHSyy3QKoYnYDaPUcMOWqb23T
AyOa03ed1Pwr1TTNKu4b58UjM3zjNjghG3SjKxy7cAx6x99aXK8FE03ilnTLe6idcsJw1Y43FCFE
j7oifrCLM0zGqO905F71AUviaJoZe5m2XQ1dJK4l/R+zS/uDKJuWw8IVMwc4LGlQsm44GApHMzOu
Rt9ojjhM4js/tut9NGa4UzQJuyS+MmyUEDz2XqYP/TQVJIN1/ZWZDO0lutbqkKTVtKDUpwSMGP/R
Qn2OCAjbE3M33uZ177wSUXmQmWmxpIX8w1FyXfkWKZXavRhH4X6n3jYXkznWL9FwnjPVepPSWcZ5
XQdMy1IK0p5Age8hfuVbs0rxDozNzq8LuYoGIyOKUNa7cJif6f+VP/ISzgPfHC4S/KSEhZ4dzjKY
JjddijxX+9wwnUUfG2DKSrfZqK5j8GV1zYoKdbjBqWtuHSHUXScNn6UuSm47xUE6Lw5uOhOgBY3p
swkqdp8jkPgPPurKXZYFD2ihyi3t0pQ6kFJuUZ6ZCnU2pFcZyaigMe19DMHjJTXjYdOHBklxuFBX
YQbfaeh5GRW5QIshp1WYTJN/QXHhfheut628scZIJliAa8HuNEHruY2KKHrviY/7Pjbk+ERlNKNa
KN37Jh0FWaaRuyHO1bsoY1U8WF4QnKaeu4QCcJSbgLpw0eo2WUPtad5mRk022WA6u5aCx4C07iSD
OVI1LGto1RZuCaZsbOD2MEBYkDpgkwzkU9CDP3oW05gfkqHa6VwWYuG5BlwPMZ5mEx5nZpQbXsUN
3m1BoeZ5FGRBd126XvyNNCHKDLcnEzEwBYgSnd2GZjuv8tIJL9SEpTYGa556BSkMTusdybyr62U6
REhVq2LeT1PdX/lg5CpqNCPnhfOrQ4Nx/lgIB2idFHPBe0dmBuARQ/AaMUPrr8hVFo/n/JgtKuCK
T86IYVfODS2NLjPgVseOvMS9L9jVBT0U0a4V+SEij+jWC4CtiGDcxdjV+1Dl54ij+kJVQ8CqXxcM
R7GakfWkL+n7knOoxM7C1P4YMTNln/Pckr67LFNvXsrGP+O5qjRc9BjuHsfJbfe1HbxYs/+GzFw+
UbEWT4UqaxYtBTiv8IwNOVbJWgddeZp8KpZiai2G3pGeyXok+5lyaNwRQd5nB8OpBxeLjamCXZBb
SPQr16+PxgDFGfdPUB9p3yDzs8EG1IwBChYh6OXiqQT7d7JlWJ5QBSJ6zSYWUPD8+rVQtvlSYVl7
lbE5N0sbONhRogI4eNDL7iZsA8NjS8XDfcMJsMELWPCVOBu1iwZ/8Rzhi+drSe9sLixM9zjinH0d
Z/Y99TE707xM3UOSj+oVd69+xVRBE0FNXfmeu2cTmpp1/ETwrfWSk/lD5hCQhRslx/jJzls24W6c
oXduSL1+NbwGgK89E0q5nnOvuitIw+YmEUhdb4IER+HGjQY6Gt2Y8nikdkeBU1dFfZf6HS48bJPx
E7hz/psIs31LmCEogZULdq2BWjhhAOwVf+VawDcKVxUqrYBNzMhBReZW6iKbPc2+0ax6K10OzZAl
OIIsfvNsAJjbuwPtx1XqRpOxNaZzCaCZkKIKHcvoUqQmXF3ctxStOOu4S8bMp25ZjF381Lc98LuE
PI5xESde+W53HUftpDNBhXGd6OlfF9PrjQSAIOPJbDkrE2VaYM1kh7KfqLe4K4j1kgQ1Qhs8NwXA
bVd3HvqxalsAZng4KwsyNpj5mO8aiy7Q0cYuT2yhN0O/b3V95w0oKriFzFuXQyw5PzL86Ie0jZmL
C4WKod+WE8KPq6jX/Xvv0xtFQU362ZVvWOl9PvX2FodE9b3EqH3Kg0jGy6YJzfshbYg4HmnDx0e3
46R3dm/yN1KV81dnFfRL2lljZTD/qz2igk1iQRb0/iEh05fhKvYGwSgsErZ6zdi9ZAv+2OhyUr16
y4QSxTbqWvgJXQTEZosN2x6XBQpg6l1u57yr6P8dBsImzQXPIRWdl7qN2APNo4nSMlvB5S0zDzB6
5bLh5iPM92tZgq3Of6UalEt7Jk30mPaOuZTnErIIKuynBdrAb5Yw7bUsavPATJoUb4DrpxJL0SVa
puxhntPh22C7/b/a6v9fg/qVBjXCePBb63T1rJ//11ulMz1dP5fwZ6+es+rtd+YZNPfzf/FvBarv
/xdzfI+FCA1PiN+D4ci/bSIBMlOANi5taDrw4W8CVDf4r3O8C6PFiBkdrz69WXCYOv0//9t1/gsF
ScA0B40jU7Qo+E8EqB8ayi4RbxHxcmDZGOnTVP4wuZmYQzp6MuZdHa+naO1NV6E4/nY1bv7VMP7d
UPj5ECGTU3QMZyAu8Q4fDhEPXWEkwEx2fewscuhWBrD60OeS/l/d7//gKOe/4jetFJYGNFspRyFh
ShlP9fimvxoEf3UiH5rvQVa7Vd1ziG4+BeZpwh48v/z9LJAXn3/Lb113PHhnBB2SJNZ74HYfRV+K
RA+R9FA50Ji3P+vANzEOm4NNhBWH9uK8uHVMNt5m0cUHB/fKZlTOuPbFaG1Jvhy2WdO2D3YKGmOZ
zUogfg1Otlf2OHj6cbiMwEVssKGZK0eP/cYC6HmHRKMjsbzsxD2hkSNUkIAF2KfxENbNUxk2KxGG
QC9rq991FHFeRIjXwiBpDKU96zPehWmRyw7sQdZCSGk7sU/NIrgww9n/YZQBK2DqTemVSU18USQF
+QOmodap4fV43ZhQLvJR0/Tq8u6SNXX+RihrsSJm06bCkT99uwwOcVYiXwIdsqKVWm5dW10S0aq/
jdXkngbij7ZGFxTr2mnFHqIJ3JTOcjcqD/GOj411FZo5sE/HHRejPfa3ToDfBLyavgzw4q5RKdoT
G1JlXSGr5X0QEePCuktPseiHn3jnp1M/O51iqDkCV+sFx8vmtwFLwGPaUOGtML/M3/yB5syKSO63
toWwsfSUq98N6Y6EiQgiMyL7XNiMvnZP4C35RecL7LnWVT15LPClLpslNGF/VZLnfln4sUO32CWy
MvaqAKeGsnJAuDpYdoUwrkXivmlluIth0t2rmMdv7my/RcR+/xjJP166nZE96nzk0zNJLkmbSmuL
7/tt1nUb4clHTykkgAFRNNwEL571A2gFaB/0g5YCyMuhxAT7QJwzfWxUvxe09tOrM69q7Xitte3U
kJ6Gwha/WMWriL4hNvjQ3AKImvOF5/vJMoqneB2CdhNLItqSg0edtzuLrJbCnv2llAIFehnmO+y8
/V1ez92dblBPz22keDDCzDsR4V4TTxLnh5DgLUSadbfuIW0fQzQS6UI64CfKlkEIcoPgWtNUEnth
++WmKUhXp0WasYHq2ti6RYmbnCbig+5EBQVoQV3lHSE0iG3KdG1ruW38EjPbRdBoG/G1PUQ1Vqs0
CLqFa2ESF3HsHmkC26sJifJynKEn0iKTl9IILDbYM52MqPFvYvIftmzInBugOcnl4HoPcSnnE5Ro
NSyRl5q7LpU+u9RW4wvrxmJcEnwavxD3UVAxDjUlldEZ23pKw3dX5OG7kZxj5ww1XLTI/l5Shq7r
pJMugB0U1VipdEQbOTpfj9jM/RXF2iuQJ66k6seCSXhj7ixlwUlFFXJZQJK9N8d8XhPxaBEMQ4tn
ywjrTDdxh8fQjvunKvbSExhnc9fjC/AZm4wENgdZ7yxK1wp/WtTcBwlC+LpzRtCgjlNdVR1q2NGa
nfsi0hMsMRUa65EewMVgJ9ON0+czxNw2vMHsXD0DQR5O7UQVPgKyuB6V9IHSBNOVkpF3kTeAFS3o
jctm0v5dMznhip4/OtLBCPHdmUAnaS+cFy/ij/SpZWdQLdg9I+HFsI1eFmU3yGJcaoyDdLlIizq9
k20vXr3ZV0iJWIRyA5Ayj4a3AsDhbZoJHYOuSYldqQbCBV8Vd93RKr4oBkApZ0RVej8TmpMgqi74
nV6c+isRBfHSDqr5wF+bAN6q58MET/iCPfS0LLwYDa0Aucz2thTRPqRi2NRC+PBLkmjvkQaE52+s
1w2NOwzfeVZyAoAElqEj5g1Vgl6bE+ZMozVpVKcynDZxGuOqjOkuMXMuomUf0xZdjCTiLuyKzRKe
ZvkySK1Zxvr8VJBIv02FSegwq8AT0SNMUPsg2Glb9G+BWYHlTELvAipItSUmvgBDSd/0WeGef9EB
hlnEXVn8rqKueJjUOBzJR8gPv37crnzvjq1XuyfWqrSJHwsgIM1iPKpw0us+zOtpzTM8c3VJ8CXa
inL71yGzuclddrmUq2AHcLw4hTZf8Hup78Go1Qq1DD/qto6xBhsyXVX40SAYJ/atW43xD+Gm9UOf
leW5QVdtPW+O1/CD4R0beAIHaUZLc+zyg193z2Hk6D0GB1DgSSe8VRjn5k4Mec7i2fbXtAO5fFXq
GfjuouzKz8f+ygKoFhF+Vo+7GhoETLfGgkFAVg7u7BDqOtKXMadb5DOIoyM679AB8Aeboz/vIngf
d9aozEet+vmUuYpb15SIi7wmrABwESu8mJuOw/7qNY8zGWZW2/XLGhTrfZNhUKeJwq0Paftc1oHT
7jv4Hq84+eIDpCj/rmx97yK26mib+EqtsJMSryJjI9xSjbZ7oqPzBxLAGN9W0r+j5W2sPbeNliFg
+m2SRyTWnz92eAMhjtGWuBn8wFgzOomWdaScBcST8cZpJ/fZKtHuVA0PuB+7+QHRI1g909XYKs3q
TfAN39vKVPf0COcHHiQA4yltdg0W7a6CUrKkmcngvm0q/KeO/6gpSPEQZnZ8WQxkki4R5URbm6D2
G8w6M0QEs3/rq9j4VgYNqiWthbUKDf/f9ynXIzBQkz92dJ1hY7qNdc30FnZtnLPIOPl0AKferQ1v
zH5UnQpPUd2DijA777vTET3Ut+fmmNdM13yp/E0qU2M1ZZmxMqAC7oI4hk+dGO1tnZbV2m5hahk5
OMRfV117gClqFYZHOzc3ZoW2NWqVuPBQ7jG5SOtl1cEHrnkQN/CizItAptW6ioTel5N21o0sreXY
mi4vMXHlh86eimMcwj606LvjVDo/y3NowVE33JC6InQv5jAbr8lciNewjnBCuLqHVA9V5GhKUe7Z
zfqPURz3Wxh7LuEnGR9DrJXc/lnOV7mq5ytLqmiZDJGDWxY4DkugBdPGyF7afBqvWRSmvd3E1TFo
53mVgWlJgAE10wOdVc9bVPMg1nM3qU1g5dFlETFB7/JAQMRN2Uc7dn5wu9K7EANjCysYjHXcNuNR
BopPd5CCAw5kbSD8n8sgX9lWG0Ots9Jozbep30e/4ghjGt5XaFwra1kFVX2PzaDadCw41EDEvVyQ
6KWPuNZwlXY0v9CLoOsarOYgY/8cQmUZ00LmlXGvTLNGiFZCcsN/hyW7Z9kwAeK25B1BEZ5V5kEo
7OENS/ItthoCxIPZ8TiVNH8OxAdZL6RVTlduKRUcwMF8IZvABgSdAY0zXMVkSPFiIumyD0SQzyfA
+cHBH1xssHpq97hge2Ldpr6RizLy+3FBw4iVrlLOfDL9kXfecIp6otHlj/cM9kCvR3HaX3baEMuY
H70RDpYhNKYy3ilLuNvMdOa9CGN/O9BPO58R078R7DH98muLgAe17LLyzgZlssahXa1nIl+32qs1
YF0gW1A7yXLm2yDvnN4h2Qyp+wXAxpuuAaRWu5IukzDeQqmDDb2cR6cjiKBgPn7JaeQroB2snF6i
2k0YtsO6LhJ7G8cZMYzUJWDSvJZekzSDNRViemhmr1xqJlF2gwc8V375M6iMn2r2jtBMnY09ovyl
bpP7MA3sBV79+6FOATqGRrJjtdpyIfqldW5jJXHZbqI8fDQqlIRaOHWNLQelQTgkybmxi5Ay1Ma+
8qBoFUHD+VaNx5yxw+7Dil1dkSl+xYg3WeY9ycN+VuCIqumEbokMSZ+Ql3i7nNB6rCnd2DP1n+u7
Bjsc5MHElOQB2ulFKvzmBqR382gkOQAteyrB1DQdIITAvwuYmo6rIgSH3PXTfLCzKN+6JKXtjJRw
s1WdSJfRQDvfiMRHkUOYxrovu2BajmNbrvzZ99eM2WOSmNN0izJDbMgVZUtuFtkhEdYE4l/Ll6id
ywsLjtNuxncYMaWpE2doNiFD45wm8gvlvfVj9Kvwyoo6bS5b26tPvRStsQCkM9zEMyGemmyLs3hb
bWAy8ioCzSKaIjJIFmlb7uJqjL0XWmVyWPbpPB1dS4tT5aGM6BBe/fCZsBJUB/T7egojDU47DQ7E
rlTfY9qQMWNhaALm+QvpWyWhgmmY7saq6i7SLHSv0lLp75V2vN2IEIdJaNJfoHfMf2omUgwOLW4u
jZD4pg+a8rVUgbnsfQCciJBqm1ekCQ5WbmOb0am3oA3ILGbqK5e9rnLJ1jC0+82pgnKdxx6N7azv
0+vamN5yOG2PNnPLNYCwkNyUYt54qhAoUctpQY038ylMy7RbdMaI2mBqWclEIXYC1dqiQUDN7eVr
e5jYVazq1JlBoIarRDXzSmXlvVFkjyM+iAXyAeB6oGBWVTSxKbaa75hfHeB4BenSGNFkB4Mj0qTk
+IiO87K+1HNhwzWKKaXWSTnFEDHdvAk7Y+eowQD+h5TaeJt00dFebL29Rc7Fg0bSs2DfGW7ZxZxH
VRnzEMfQl3wUixtKRfE8Wk79TchcPjZdMwbbxvAmawF8Ksu3qA5ij2hqShrX0NUJRBOTXQLsx6e8
9e2ekcUgDr3dvSVDODC8CuGv4+K4cKhsf1aN6UM0PIeiGPn1XPdwQuFgFVtNfOdy4FZd5n0DiCKS
jb6mq59cC4qhc04DsDkgRPKqTfx4qVph3/L+v+oKOX3HNy1adORDAwPS8yGqVXeTY9xbuUmRPoyt
Ais6BRYwzhIUGWDHF8donlyhhif6+HdzZyt3E5CmszKqwdoKObOyN4YDrrwr7kLQ4XqZAiK79Uym
IkuIRxsfIASESWJ5PJ74nRHW7jZN/eDSzv2JxaXtAjLmIvamwk5evMlTi4qVEE6vkWzCZAzu2erw
PUmi8ikuA7jySfSdSI7hAiGhveW32Cs5Sn0H4OM1KGB5YJSaXpI5JkolH0I0ZM4krqJoHrZ9G3DF
EDxuJQAO5LFEEXElgu9Bn7r3WV+38DkyXtg2ShdDRU01pX608Qxvq53UvmEP8sCCnB/HZvYPkt78
Qg9QFxtAr891BNK3aIeQuA9HXKP6nZlEEpSxsFuq21F5EpH2UN1Ws0qocI1TWZZ6r8m1OTEU8W8C
iczVF8B8LbrS7xbpgstaDM26hb5wiKu0OzJnTC+x/3h3NLujKlmChjS6H4IoPlrTaosxSayZWjer
WY/mKY47fwd9GS6szust48XiTrPiMsJgFB9FPXE0RXdPOibk38D0D85ZawKr9QmwcrATCQBVxKfj
gYXU2JVO1F9SygWHwS2Ta5XInPq3rt47TTTDqtDNiyMFbLFQd+RdJTLNX2oTp8yFxYT+ApyLWNEt
QRuYKPu+sw1CMg1sw9F1VrSJvawrKUd0FDBsN7IiKXQZpm10XU1tcV+VjHVLb4pQkapk1dDCuvdt
9UZmQ7cwZ0qVVjrtwZyHn4HHrsErSGahqGKTJLEDz1Yu9mUWWWu2EzsDFvaB9997JCP1oUyojQGS
JDuqwgIdRfhT2WQv1eYUL8lIurGZOu+60X8O2IKMYr70WvNEDeXTOaNNZHSh9dONiuHCrXGr+BKp
HByZ9pjE1q6PjPg9RdN/46HpPKkxepejazwkvHrfbDsgC8BTCNMWUQtUR8FCWgDjr7dmNHZrO5OM
mNC7A86jA/D3RujnLijcUvwKhCRiXbA/ulPAkthVb4RMN1z6dwhpGds0Nc8kyu4UbdTfj/apsxue
jwbzDkoELamPWu5gxMPvIffaTXXioUfhH+D4xnWRNMXqPz8UAaFYMz0b9cVH5oKp/Ib2o8WJpWFy
j3yBTwZuiCuTTIkvFNwfFOp0km0UZBhN8LiCt/goFmdUaE6Fw6EqOGKXeaHznd8KSk4e3oVMRqjO
hGl+4b7406W0LTDL9OFw3Hw8qJfBdzKQve6mnKvIfJ+vdEvLjj2p+8X5fTB6/Do/XmhGGAF6f6yh
/2z55yz+c9MY7a6cUideFLEhWNxCsc9tOpoF7Y+bZrLoIBZzesUU8KuM2fPg4p+demy8WAlxEBNz
Y5sfBhtT4japmSdqF5Zko1J00ciQw7e/Py8fbFq/TtKxeTDPIQVYNex/niQeVD3pyG535IlY9AxS
qogkcOLrwmbOOE/2uMA8j/CypUj++6H/9PycASm2GTG8+WRBjTyQc4nttOcmybRuHA8Ykjg3ggPD
LOTCSajAplTH678f9k+vvoM1Ch8Rp+v/Sm74bZLjqMivz6keJNyI4mCV/TcfDucu8XlqSTn4nzyw
uFlB8+FbCj/Z+5AzmhZMew6ntHcvbbll8z+uZRyYX6wyH82b/7qXEaRLduAsNOYHTzY80n/fS3/u
hp/q17M5xd3rqHk2DVVYV7SUzS35XeZzGp+bSQOt+L9f3T89tCQi+8juHPAvn16awNHzkJjtzkGv
eEJRSTcfJe4XR/nTKsAtPI+vzvazjwwWd4zdDiQYC+p5FegFQWAIFUYCMdDE/Ocn5AJVRHBHV55M
kX++IPnYVcgIBxbUQUI1G5CIhvXT/9sxzo/sb49k5kE150ON99TWV7Pfbl3ELX8/xB8fDp4/yH88
il7w6eGIRDi0EKR26EB5EDrTPtikiCznfsgeU4MVRla9iVTY6QkvSsw9WVJfrWifXz0HWy8jFN4/
DN4fZ4+wwjvHqAnASoiqWOhaI8yAuXGJ9glFXhN9FYH++WHkeAFATuoorMQfrbWSbVU4NY7cldVI
geJPpyC1gi9Kic/PIggnuIMerV0INr/Mi7/dvCixNJT6Qu4ynXRo5GqU301/GQhmGX+/h384EicB
dwF7lof58MNjEqkMX8cE8ZulDTeOoS7wut03rXj4+3H+cJuswAXLw71i5XLPC/dvZ+Q3Ze5EbVDv
5swk/+nZCOGegWPPZHz4+5Hsz99YjF+/HerDN5YelU86NIfqkEAjXnKJExkCrReknHZr2VfzNxjq
5dZj/tGupEt332xl/AMuprHWs63Xgunv1la00crWoQFeunN+8ELRHLQzGntiv+erGIvDrSsr0r8S
pkXsq/S6sLXQhwAK9fVQd3Swp84vSLYnkGAgI/CLE3U/4GtYm88CK4/nEVjY2UD4z2uKeM3AG9xx
TVWqv0flOSW+D28n38+ey7kLDgjcmJ8W8Y+WAMQNuHh6JqO/9/1ynXlMZi0JGdjuvqGGqpZwS5bI
+W+bISRwksZSWePsUflAvzFzgkXcCscmB52glra3g4MhSKQYgebsmG0Tq6FDe8lxxIoWXnCZu2gZ
iPgFP8B6vcK9sJyDZFy5lCsRV8s2zppKDCBBPFRffLT+8KzhELdQcPDNouT/8KzBkgHF3U5cF2Go
yx7s1p67Pu4SgWIPigvBB39/5D4XPGBk8FPigUf2En0seOBe9P3QlCShhpo8l6wu17iENJL1Rm/j
MNGXKa3XezfD0PX3I//h9aWaI0wQAlXwec/RJlNvpJ1f7WhzTY+9P1hPknnPPSZS8fb3Q/3hJBF4
sBrR6+B/H0tH5qLsN6eu2pV9y1SktxjiMQlSRH1W7R5RHYwPxYAdfrlN0/7vB//DeVJXOT6zcHYG
6Ez++agHEFxpO1XVTmE92uKCuk/GBKmHmNr/uAwgS5H3CeYV26tPwBB6QERhgInc2WGIUwLjkB2O
HW+R4/zHjynlBoIphFHsPsyPFK9G1XhV+w4mhNUNcGdpvDriSBSVv6Hx9PqfXkAXLCBcXYBhTJE/
fraSrECUX0hOyysdPAbEYTFDZKajCif/yof7+QXkYJQ2lAZnc/nHz5dEG4KgtOTMDPc+dYzvcg5f
xejcJ4P/RQ1yfpf/uaHhUGxL/TMymKfjw16jdNJsqgyEGOdEQodeaYQ4chEUPWlLVX+gTflVNfrn
I+KdQsZ2fuk+fl7cJgjr8xGl1R/yqHmuJ+veaXO56JD+YiOxv0AVfH72XZPC2/lVdXDE89X+7dPp
KfYdOg7yndF1BxDQO9fNj+RRfHGYz4XN+TBsDSHmUX18bCjgSYI3wa/e9YZNxlqAFa7BJbH++3P4
eRXhKCDrgASd4Uvhhxd5JD2nEsLKd61DR4tOz7IQ3XtQ+SchNQP1cF46iMv/ftCPoDe+lByVhSOA
Z0VI6sdXLS5nHbHty3eRN9EFLyLacFWTz1fQXY31jP90oaaosEmccvOU7LUIvbMiyE2TEb0vmCNv
gLDe44CVt1GXY+JrGoqDc1kgawwHyOL8b5E9+LtEK++Lv/6PNwbwAU+cFUafXPtIEtKCyUaxoztd
rcUUiYMx0uf8+zX641OGrpKWEjFIn0rO0pV8RpK62FWE2xNz3+/MHGNWoL+qWv7wwgIBoLZlHSJW
9MMD4AWFUzWyYiEaGwchS5zuR98cN38/mz+tQEilacPBtaDZcb6mv70zM3LjkSy1HPEQKLk+4DM1
eh0IOlW89ML9z6to9ozIRPlkQAr9hArFxOH3CK5y9o7x6/natZl/Ktv4+9/P6k8vD5xJIDRcwTOw
459nNSqy4eeal6fISG7MJ4sRW+y9MmypN23ihT+HAsU23UL1xafqT2seilgQMHx8/5u9M2mOHLm2
9F9pe3uUYR7a+vUigBhJBskgk0NuYMwkE/PoABzAr+8PrJTEZFHJrreWFjKpJDIYGNyv33vOd/56
6KF1qsYG/ttdFOmXXakAMo82dXpXp/MNy/Unn/bRA8+xBwIMwn0Ynu9W2Jzv6Ng4t3ak+Gbbwrac
a6lDqPr9xXzFhbzfOriI8NJMzUDm/G5d9XqcsCR+ZUtUknqXQMjaKCiOV2FqDHiBhSO/pARY4Nbu
hktohNnRyh1jG7toOmdYzgyW0zrQAI2uc+mix+hx939SjWgfXnmHEzZvpgHw9t0tb0OhWsQUstuM
JmOCrnnSOq/yUZWJfeK49/1Id8LBn3uel0Zyl8lB4OWvvsYoOuDUdIdaEjFIF8lb2ZNSA3Lge/z+
Qn7wrjHTpgR1YM4v9eGvT2WOgzlNRsptWc7P9ax1G7VGTBnm6Femv0cwWRZy7VVjbC2NWqruXz9L
1ybItm5HaR9qzyoNh6Cw1CdQHeWOGHcQ75bdfVJhfPDSaRoTOyoadqy/tPWHNp/GNqr4eqn1ECeR
4uuodphjtPPK0KfmS9PKJkCNMex+f10/uPUa/4JnQmWjESP763c1lSVbxSVkhrPasbElRtA2v6Yb
T8pnFt1NrhV98rR9dCcp2WgDkLLpsZT9+om8K7ITJs5CBRirP2kDqoTS6K5B+eFLtzlI//4bfrDn
8AWpoQjToV/7HuhThK0ZJ2Ta7kjMYnJhtjJQm6oJDBSx/5OP8vDFu5Bk6fO/2xBqx0w60L9QTbyq
vLIwKq9ap7PPkl7TPlm+PrpvWMN5PAE5L/3gX6/igCSunOkM7ETR3/Zx9WJZzW0uuH9J1Fy7fdn9
7cMRCximC92CvUtz5d1t00ZmbbqYy92sz2j8HHlq+zao6QN88kEfLMy01FXLMOg8Y+NY7uebXbWe
JQqwkCNgHln3uCi37tzcfvJIGPyOd6vyL5/xflVW0iw1TT4DQb9GxkRSHwR5XCe9t8NVmEvBVVQl
3qa2DoSdRl8q2TqIhZjVEjsBiIpE2XVb4qOszBEFHKDKtXQn7KpG1x5m04yvdS8a/XIawsewVstt
IRBncbqdcCFH4T4m9Xc3q+N4ZWktWt2U8f2JlAvEVqUmiDAtRLtV4Ut7HKDG6DLNVarDKsGTnyXk
XoxOvNVaAaPHQqI5GHFxMZAUsHMz7zapMuFzhbNNQa+oXcUIBXeIE4tVJed6jW/dQiycyfPKNBJf
Jmm/+f3l/ejZZBd3NJ4TSJ3v10+7EU2HibLcIRN+asbuyY1rMAJ4LAtykBVZ/Q9eO2puij3a9wyE
3r0LVjyVDfmJ+GSbeOk5HaWe7WVXflK8/rXlZ9IrZbBFbUKb7j2p1hyz2GhHr9whIr+u6wR4m3S/
N9kXhtAXCFL83tK/RnDpf381jY8/ly4tV5TD9fuCzKuLpqilRU+kmuaHeIRd7Lamco3RRc3XaGY4
4zSAp9ZdNjRBXiISVPqShbzRB+zlqCFTqQCz6ZWN1plYfxGG8sDVW+adTLC99JulDRzUR6SAmTNH
gdcRrgVjlbxFLbzRM5PQ7NlqVpBUAUF3cx2tIaaUQZfXL3g+tKuUsN5tPcpmg6OLf17Mlh+LLl07
iqPfNYb12a34aE3Hb6g5ALVZKLTlkr1ZI+DCgJ/KBmJvuqeJce9qkuo20yA7//7af7QWvfmc94XR
UA9FXnk4sEk7V/2SfgMW43j9+w/5aEO0YeIxV2De9pc4IhW0QtWYbblj6EQYOlAKDuP3VQbDC5rM
J6azDz9sYQVT+OJue1/22nhIyzLnXVFiu+AkOm8HvPooQNFSd8knl++jhcCm7c9ugWXvL8VvPk2G
naKiIlasvdYFPlv4JvdV3r50CZqF2P7kSr5nDL5WbsvMmwMsEgLn/ZxmFnXO9aVOS8ccdPWsawd3
buVepxcfkDkQ78y66TDce8YpwZa6I5debKMqKS/cyM02Hr7nLw6WIOwZIQbcT67HR48t99mgjUT/
1nu/MMoxFEoWU+bIpn4hAo8A4uEmN9CR/P6J+vBzHJeTIsffxTL36+shBmWKa/R4O06iNd2c7qmc
FBlUffvJRvpR2UpzCtEGSRlAtd+9h0AccHCgvdx1eEZigcRVltdtZR1SV7vMq+a2yL1PGhUfPcBv
PvJ9wZrOJonQllrsFAm4s69ePDNH3G4f2mr45MxhfPT8ciJdwNcA/Okl/XodO+maNdC+gmVGn74S
RvxDAqbwh1xzcfQvfJ5aIeadFXkNKgOvgaItykzytIU3iHuTpsp92Lhi1+s4FnC14TOKu/YG03cV
uGWeYxEX7mZ0pHvnWqyaK3JUEUxBZQ1mkjgB+eo/VKljZ6ncYKzVr5AVj0hx6nVHyZeQYgCW1kjW
fTHpNzWiazZ7/W+GJry+VN7i1KXFwXP7fgALaIl0LPwJu7me9zOosFWnmvdWbZ3RMwVEMclPHt+P
bvHizEIo49BsfX/Z61SLpoZiaJc0noIurm/rzczpNwD8CXZCLJr0378wr9qJdwUhihmdL8jrwjHz
3Z0GCpQzJc2LnV3Mnh/LHhJYDEkSHgEQkyrP72q9cIOUsEx8V0weXHKw7op+7tYdkr6tIiXK9d//
UR88fRQbiwWaNL2FqPnr0+fZhGN1upHvMi8iBbmd7AuYFvNuSitxT0r2vEMX+e33n/me8r7cbFQJ
dH2WVRsO8bulIxqtGeIZb7SYQ6SsRmRuEKQaG9iJYus5trHiSUE5aeVrL2pjf2Img/PC1ILf/yGv
wR/v7wi+cOQYGscc8317X0UaQUQxeTtOmcIGevU1JEY+X6OtLqGvdLqz71LUyFisxJIgraw1pWCO
ShTEcCUNqW4maJAPMQRXH8Cd+kBZDN5W8kjhmMo2iPqsLZL8lwkxNks2nFc7jddohc2gVcpuF9uN
sx7j3gnc6EyvMuMmI4btktcWE9rEi3Afu713yFXnUe2nbPf7C/DBGs6W6eJBJ/uQ67q8JG9KHNpt
aS6AE+2cPBtvYmRpcBvG5D7RlHjz9z8K4TVaA9zobBtLFfTmoxg6NU2xbEteBVOxbtzFzTfWkFng
jt7//rNe79v7+7p0f0Fc02VExvjrh5WKnfeySDgckFrsrjoGxpi9SHfehnU1BKWTa2caoXFXHakn
R11Xomu9gz1CkHhNmLba7l//oP/gGz7DN+g0sd7cu7/gG7YvVRsltM7+ZDrsn//7v8i8Xn7mXxFi
TDxIA4OhwjvKSOefAAfX+sMmzgfhwPLkLvXfvyLEeNB/EhsM9Q/yKkzMozx2y6zm7wAbXPX9OQkc
LwGiHlQYmPQM65Y36s1j7KEKcsPKzXeGGz3KLMZahEdzzZHxgafuph2UXQme6cEttAe0wdoGmwmr
wHDoFsQnUDZ9b8hi2osFAFpq0tozhcm37aTWgbOAQlHhtz+mkBCrKgYjWi1AUWVBi5IIoJ6UV9zo
Ah41crCotZskm1Apx3UfOSeU1u6VnJMAX31xVspE8tvwMxuyQf6AsjmYFtipCki4GYrLSbCL1wsQ
NYWM2i6IVEuEVlA50vG1Sfa3i5HGjxaoarzgVU04q3IBroouuifeMFlRcQA0XbCs3QJoTRdUq7pA
WzVbwMpcQK6Q2NYmZNcewis+ZVw+DdDXAvpr1WsMNEAXB+2Chk0WSGy24GKNBRxb5w2EJwFMtjXB
ysoFMCtNIJesJM8dI9iNuWBomS8jb3X6Jx0A2EJZPaQLtLZI4MymC8h27spozV1dEdhZnjCUbTqo
t0AyL8MFg9srzbirDZCqo1NpJ68Gl9sNgHOJVdkUnrymC1ycMnQE55hyWyzorpMRQt3nFy1CMLnW
3QFITNlkDz3Av+vMiM29IZTOx46NNaSOhvamMRSOuBz8z8xsAkmkFFbLfM1ugMbUybGtcvkQetBu
PDTZd2Nh4HFipI4TpgJaGg9esRYyM/cNcQ/XjpRgaph1gzDV8U51hls/OknKwSdFsHNXZuxcVo7L
SMVZfzTLV2CTlsM3jtS6PYf16QZ1spj2E0/vYUP0TbMSel0eWhGSyjpXanlolLlvVo1bOs0qyTOp
rDRiO48qYNaziS7oRpdO+tXRwUPhWMLXBfI7vEt1CEyuERbrsUiqGw338tHAWX1mLgAf+mzp17oO
Md56mgNxKMlmbVOkqOs6OLFXk0WEZU8qZIkSySR0OxHcP1kgl+wk4QgW6V1B27jmU6Ma2KChlH5r
e8fYK4bRp34k0O+RZ8X/B9bGFRdQ8eEKJ/PKI2HiloKejKaOX+no/dQHKr7XKx05wZ3Vh+yslhj4
8g1ggZND8G6CakgFgmf3AMIqy86Y5nIfajfnF2rkvzXrvE3K9YSFKRgBRzzGvH/bxGayRoIVwMJw
TIS9IlmVuk4rk+PUwHlMmnnYar1Rv1gjOMCwr2pMKfxlKeFq7mboNX59jhToOppjCI9Wa9m+Ecbu
tTnyDGIXKn7kC2ertMr+VqQmTld76Y+C/piCV84gCP7uizMW/B8J2dX31sAiEuDFn7BfCdKepJl+
fX3SUqvj07DP4MDRJqa/ySiRNJledSlrJssr2FogauFj3kHb0u9luWCou8J0rlsrMvdVFo4nDSRX
0LZA5fSod0y2XG5q35vlQSmWSAs9xCOXy6J7hr6QHEu1si85D01nDWL1U6imBKE2SrGOeSKzFX7K
8Cuap2Yl8fnSiQxHftHg8okOg6tNHsXKDbbMYTvbQMuaCJhelZMz/3q3CllUN0k0CQQ8WUh7mm4N
pyj4KeeTY1rnVNVmuKIGx6VkR/z6XpJL4OQjT/3Mv4HwfqTtNfl6g1BRpPNRlPFxaKYrIm1vhwbU
2mBVX8sEIGlB8qjnXuhdD5YxuooJCF7lXbwr0vaHJb0zzwAotxQVpe6coMQAf4u3RAvfRa2wA0sd
3XP4HCx0obXOBBbBeqp8Vy+rU8c+1q90g1g8LdHsE36eL5hQtaM9sIZnmosVyKlJNUbZ4CfFdExG
L5BjGiApOuC/C6+0ThkvtVFPN24VYRVmqBdv7SpLV643mOupzmBi1mBuhiGv/c7NmjhQWu25pJ08
NPoLYtfqrImT+iyde7Eu9ULbG7r1vdW6Xela1+gTcuycvQFWLAofIQw9CMX9PvUkBc6lKDY5cAZO
jSU5boUxBXAP0e/prQ5Lwrarmx7XBPbGdH6GjANtC3z6EhuxqbsRv3pfHzwng+PYxT5QAW5wYmub
senDVSqnjEhO7Ys9wVyDObbPxqnYqwxhGdo1GV7Uvl6PZRauVK+HJjjXG6WqHhu1B/heVur5lKnO
oeXBBz5tq4FF71zFXu8rBbIXbfphTPWpTlznJdFBmJqyUb86MFcDLctuO/KonqZJMda867Tvjcb1
1b6EHw2n+GB6IX6SYZ5ZD5i7ItKDArSy0J/5M3BQL7xpCvEcT2j21dKdjrDwMXAZ0ZB0ftnp6oTL
u+3X86CX55VmHxm0ZNc8Vu1atUPtypgncy31vqxAlWG2yLDDBqZQBs6qev0iLD1bz4W+n1A7roy6
furzCvubK7wg1YYHNeSIolbs9h4oOHK8+u8kaz42sbGlFRV+wchNNKKRDbjrQG5WJsEArWl9CadS
9W1eQ8B4ZfSATk34pTAYE6ruuXThGVIkuM8m1qqTAyLvC9yNpYaAfAUQ3p6Y9IYSFboeuiMet/RL
6vQwD4VZvIjQSV/AneYHry1ghkQihK6vQJS0TbnJBD8bMaHmFKQenTCtrhlTkRITN1RWAFNWEpDJ
scbq+LXEa/NVMno8gvapfObM0wrS0hzkvEWs5F0C/DcucdmF4NIZII9pdD6MXaYdhB7iUonFbB91
r+mxFTaFyisR3YEEUS5trXX9zIB3y02sVCzCEd2CLO3PHas1eWJKTHxVY9VYOWfJNohI9Fjh1TqY
S7c8pGe+DrFL33lEbZ3Agyb4+EVTlqvOK5VjB/RjT6WQbTW1atbJmId+Lq1qOYqPP8pC1y8B2HRf
ZJvIXR07zb3ddFD1WQsDGjxY8ByJbtGsE5+4nH1WUIUBAVYOasUChgmygS1mCb9uO9y2oIDAlmsu
f1ZOioWZf3MEpBHRhvIysxX1og3LdpMbVbttdNJ5eplhc6vbi5FQBfLHtpEegTF058e0xYoXpCXy
AjryrY+JDnNrLPINRIrOr9rM3M5QD8YknrbkS7MN9BzwrVwMV3NGjZcNlWDnGtzLCefATYONdOca
mfJodN5RK2vxIh2mCo09dRuIPtGmz8MlzL5ZbNJJEvQtvsRl0L0gqE/soNVl6aBurL1+orUtrTuj
Hrcj84YA0//NRG/8OCY6bSXXTbcEXG1tCIF+rmHXH6ropRmnrdGx5Q1Nla8H5lXrkcnZAXUozv5U
hHvZhOeMPU947a3ACXE6TbM9noUp4WOQqbGaa2uovCcvY3XVzpxesZMlpjXOtXqbFTKNrmlUNwGv
sJB4eYQ0cWl7ihKxJUSNCqzQU6MJzqNkTr8fqX+xE1KqZD6Aj8xaTyIdgtGtdTA22I5TQEVD31dB
YSeE1wjgI9P3GGnrgBPKYI66Yze8B4V4rajesAHwsRA7e3kTOvO81qZZHKPUqjbpYJkXcCEfmpkm
31zbp4RUcT8F+nHC6qkHuWelkCRq65sYYSakejl/04TWXciCiPVEG14Q78JSt/Thwh0GI3BcOKvm
yOkH8qK4gtOpn0vHbk4RpcpaDyHmTorzlaM7fnWwZ0+ywwmXgEo32O/DQ6EkNr48VfWzRpT+MCSj
H4KHZKus8y3k4WRLo+HWUzqgWRl0DvBHOM7SZ0eXw8psivZoA+qCufM9znUBUjnxDlM022jOtKXo
jyBgflNNmKhOZqXnUpaCOl6YO8NOyGZIvRsVW5e6gk4xK0QddNl+nkOkdbQQpnOT8ITrOi/m+xwe
0IWIi+8cQIGEVXqzmMS72TqbyrAKkjL+3hQFu77SFM/OYC9rVth1m75Mhk2rqe0j5Yu9Rqo8nrrQ
m31qoJORpNalkc4ROBo9Nw6q6TWBM828aX0p7+xe9mcNaKbzOR/c2m+wpl9mZeNYBI4Y8beyEWqE
8icZN4UWsxWomBVe00kq6oDcc5/dSGXhGCJLO4GKdu+71qkfZ6Mov80xDH3oyoapsOQjQ/F7FYFy
uaQxEMvunoVLQoNgYVzDR9knS3pDveQ4VEuiQxL18hG7hxbQ0yLwwSpjbP1pyihWdyseoYiiJH0N
hyiXnAhEKktmRPczQoLqeUmUGP/MlzAE5t22EcOPeMmfwDhFQAPc991IOEW2zBTFklcxEFyBTRyy
T9S6J7tQh6so7uqTsSRdZEvmxbykX1hRRb7GkoiRLtkY/GFfOPiFgePFSKVSEjRo7RGm8Z+uzyt6
87OuD91ZOon/BEj+peuze5JPSfJL0+fPH/nZ9NEs8w/slkh4kV4zcrdpEP+kdqJe+gO2M/1arDd0
7pcUybKCN/Hf/6Xrf+hLUBLNGRwMDFTo3fxsAmnuHyhmKLXwcqIYwLfzd7pA1tI+/Fd7caF1uhgk
+LNsErVwLr5rAjEazOfUivQbAQuePWcu4HMNGn8njD0AwLVJJESMc/177WT6bRxnyoniYtqWpjLV
fp64lp8LSCErFR1IoNia33lKTfEwYJF/pefwOBKapAxVcpW2tElXCqDmfRWTT9Gbur5+zYjQFXW8
Yo2WwWvqRAWQ7UTYA/CryBHQPJT+pZyVGXWGKc1Lhc34cizzBGm36OSTF9XTk2PEoDSjmMvmx9HA
sbfNWphnudqAClTqb70ep09dJKcrBZkmFoJ0epzaufW9OsocDsVz9zK0kcb5JTf3Eb6p6yi2rzmB
oCOpYE5/Wbo+2Wed+2VE8O4WLPFp3FV1Mci6PAZv+3AF8pdUCYV9M7cGCDejZ16gjy0BLNWoUP/q
gHRWiV54V5VT6+cl8y1iVjAnWn6SqZweY7CT+BkA5s/9gE0IjI9OINSzlmTKfdlY4hRPNCasJE0v
OFATw/g6jeFI7W6jmGFRL4zqEhjPly6Hp2LV8pwoKf1Wj/WtE3vPaWM33968JFd/fru3LFfgsu++
tIl0kjvB2ArZ0l+iG2vGh1Go1uWNWRXho7bcfeR82gOyu/FKcWhb9ymYsiKV3dqMqR6Z8nXzRrCb
XIz9qH6rM21pvlhyvIxKQGKyMqybcOI/NcQ1v6AR0M4iRZeXOHG0cyNqkA654R3NGH3rJbRKslIC
E8tydZeUuJ1ipVW22WDYwcQ7up7Vgmfa6NThTJ2N59Luz2Wra7uuD63d5LZAnU2SH5FYZuvRgqqq
0mWAq/2Y10jBTbOS35MYxFPeGfJ7zXq9d6a83bUdhMQwpiCth37TJXI88VJmR2dQeJmw6+wy41mF
BY0cJWxtEWQpW7DLluwnnDr6IAFYRKAMIzR1bulTJHRnnJKIgxEwW7PqyiS9KOIFG+/m+v0ERe7F
zSkjQMFzVgf0hSkT/Li2KWMhdmDQk7O869SLkMCpK7fUhguLSqXjyN7nGKbiOd1NpKN5/mzCylOS
DhRfp3FB9aXpNTNek9bybiqg1gpiNe7NWMAXAu1+bi6AOJVO2Sdj5ndrFq4LeARYS9CxoMBFXLeo
1d40rnWSEcNocJRT3KmAMBfImaIJumgjM8/W6Rl+eMuz00KYkTrmBdGBH/NJm42f07oaj7Wth4em
U5t7pzHrII9zdYtD62EkbytAcl98KRp+Sza02FbSAXZkzr0/r0LAQmpH+o+wkEZyOtVPo8r5YOVM
fNWpV+B8xfDsWK6mzQDWYFlQq4wzet1pa6tTdAi8PREt6TgASoNQev362NYp+UGvWMK2sbRzra7C
H1Xuqg8uSMl7j9zD+1KZmyNNxDZdFcQxxQEnreRbqWbbpmqVwu9Hj4Gq0feElU1z5qwzN3YvXZSb
0/r3r+7rOPlf69Vy+Q32HYRjqIuXScTyar+5/LLRBIV+SwxMW9sKp2dHW01to9ykszddtFqqc8pu
hHKbTgkUQQv1SH0xtmWMNFFN2F4M3kGaQjkuUxdr11M22BjUPEqiiHNeizPSnPgyS8933yTIsP7+
F2Boy5+FcttAaf7u+SnnTLQaeZ6n3GYePabaeGzqKNo0dkhKgChZZ8JGsl7gPaVtt5Acbbesn9RQ
tc40aYcE4rQMdvWpejLQc53bkuCJWAf/smlyN7zNnQb0e1xGnEh//7e/7sfvLr7pmA7yY50xt/n+
b6eDnLSzKa1T1QPtW0khwh88zaG7a0m0ugPfNl+koxgvc2fB0ZFGwWijLO29WyfDgYw+FIz0JNFB
SkIeHPCQnV0Q4iHNjgq36ctLlLLJOccPGI6AiEkDEFL8GNgmuEWJ+U3A4d6r8ww2NWsg9PXEl8Gg
HJzWr1PSe8al4dmRvXSvkzoGCInoF0FO7zpkdr3JhYFHIY/HR2LB5m0rh5DaO8a0CKfP9TtdH1+0
V7yeXphw20Sta+vZqL2NUWXfNPrnIjZKmBFZXe9zk45XudAsqQnGq9dXL/SU6LkNlXhY2xn/sKd/
dpjHVj9xfKJVXuAj8Gkbxc9qLeZNqsbhI0/e8GLmiEkn/vp9njrhoU/K+cJUl+gBKEA6fTQysSe9
yG7VehH0mo2dwNVJvxsVsRhNFI/7DIul3y6NQcXkmEi+gwhw1ozHlCCN8pMHgSLxlx2U1xApMzUD
ebzWazn4rmxgrS56gYLxxKkcPs9EIM24el2bcznSEiET03dAuyYrMq6iDaVY/WQz2GcMxJoEIEzs
Y6VxgjiHjtEktOiIaVOTzB8IKClIqSo3XUPnilm/A7VQqvkXlv/um85h/6VPHFMJcBQVDhluLvbP
knLsYig7aw29auI5MEuDhDUjD/NNroWVirO46HcuJ6dgmmtnTzLZF/rtGuGcyPZyX9GT7QIWvaYT
MpEM16v9M1lsLJFZSdxnhQIeRBaR67y1DPmTpeRc7ivg5e5ejEw9lIyhyqgn89ozpnutrsuALCgD
QOwUFytaDuUWZQgPawrfy4fF4nzHeVcE7TBkB/RJ6m728kmh5TA325m2UXWhA6Agx6PP4jv2geRO
KCl51nMtDZdEnSK9F4wYmHJkjR3tsFgv4QsGqwHxHnX8rKBVOCmDXAocsl0OqjuyVYnCDlqCB6OV
EeN+Yv5SqHzdjCUvr5YgFFTp/GcovGzbU0xArO8CtjWDfNaw2GJm24PmZNeZtdT4BrEmmfxIs+vs
TIF4SvnjTdcRgkE8dPRivqHIZF3tGuQ4y7RL9ZUSCGxkyeww8SDQ/pcMwhRzwpyCo914AMyGa3hS
odOTdhkyTwFxcGqpLXedwmQTEvM8/9DtzN0TkKWs874AyebS2EXn3s5yjfEawY+wk5hkV062slV4
CpOGKnM1kobdeVbGQbYO1YA0nvyHgzieo3MOz5ayNSR5yClpHWbF0XGK+Apmu/TZDOhiCAAu168r
6n/0DJ+cbA0E2ezc//5kez8xBS2jt0fbnz/zj6OtapIggceeZHDOQq+5vv842mokUlgoHI3FK2a8
DaSw/lgMz4vjAyXDYv3458nWVP8A4IFmmwJjoXkghfm//+f7+L+jl+rniUK8++9vTxiLCOftRuni
m9WwqmG/wBbhveql3lQpYU9ir8U2fuyL50iQAZB/coT59QRjAVH69QPeCY7aEQhFPfIBbmqT/0fu
jfeUDMcEOVzx/ObCf3BaelXk//JlOCcRj7OIgKAlsfb/WnJN9ChRkAH3T60c/H3NYYj2gM2O7OpZ
Y30V6Ri53+MqdDt1ywYlFCKUcovgqgMW5iYqnlk+XVIgo96MUVBt6f2r2wneGqJI1U2K875l/mKe
qTaaxVx4adiS/6dOZzaI/PB2arpNqifWAZE68vWmIrN2Ik2LsaRecrh3DcZQK522IFYQORh0kS0M
unF2A/QB2QDQ5nJwqoA/ogDBa086+MNeP7RanXyZxrw/y8OGuca8EHg2hEblRnHmdKB1LQDYRxcE
mfyqVKq9ypSogPfb6S1TApC8l6bi1PNZSpq1ciOZdZvlGmQoZQDDwCyF7rx1GG7/9F7+Z9X4ZNWg
bF7ckP9+1Ti+yP91eGnFy/R24fj5Yz8XDseghYVvDdU5ek2IcjSd/pFkY/1BOYPZHSkUDTGd/+Vn
S8zU/sAb48DTsFi4HKaq/1w4DFpi/Do8UJA+sCJiWXu3UPxu4QDV8evSQVVF2w0QKZpaACJ/cUPr
DZRuujDtzqOJZPhlaxByHTEIOiNM2TrjyNcMNxECo0OlJnG/H5Kyu45rZSi2GV150iPbAWFlvGDR
4eobq5BUD5pKI0EgUWgm14id1a2TgamJvIZ8ilGRxyjTYiPQpjC8HfXSerDL4SnX2Nn5VbcYm6wb
2JbztWi9W/bz1M+xypuryl6CLwFniBV02PmiJx8Cuwty8pOwaT90dac+eJnGEsUerJ/Kkm1ftEO3
fj0K2DU/+Ipqp0E5HouxEoGmaNopnBFRF0LxfgiwnuqqrpbBxFDM7Z7BJ3UJ7h5CRweNTolE3jub
OLpfL1Q2kwa3CG25/4mvKEtBIzEt7i2ace6WVR+nbArlfcZS5jtGzw8KSxIAr5c1831OI4V3P6Rz
E/nlcgZ2im6+sGtKCtyn845cuYVnJtr9oFA9zZqLVLwEJ7cRSedhz6pQv8ad11qLTw0ErGRohqHC
7YtAryPlse9pFLldWhQruze0c9ycnrqVlkb5n+Xo1Egw1x7a15NTNqr8NkQq46Vb58oPIrE8fzQ4
uCKXo76j83msEVRtX/8+Dkrtniebwyxn4Hav5x03oyTKw8esVEKXb2lV9GSk+5Vbz5uk4iK/BhuU
80DF53SJfh65Wk/wKdohHGec7OJ4F+ZaNu9sNEHGJracLNkaBFVXRIjMypLXCkXfrPZDa3ac1tLX
vhIqhlrhBL9hFE6ICo8KaUNdwbMAWvqQ9jD++fSEmFRhJWsm3tYNocH5XQuo6Sau2+mhqWOyqkvD
u03nwd3Eht7aQVM0BnKdPjoLGzO+xxRFh8tD8q3U3GzXJlMd15OV+EPFl6R1RUzArCMjtlA/rjKr
6eTK9jp7hUF6fpxLSbTwgvPPGW7/kITJ1kyli6JaacY8xkGkQ/vdeKnaxQDzGdzMoEvrjV3ZutRR
uA7c4dXQ0g5bd1EmTmFBAyKZmflzWkyAw6rhRWEXzNyGSLpbrfO0TZvHxl3eu3jY3VGpVpkdezmq
p6RwcUSp4qarzAcLRvJ5Yan35F9MqT8NDQzilGJ3ZmCeXxQR+Ta+wEyySVzKc6y7NfOljBRSwtX1
FU259nKe8+pK2HNxLRTDBlUxFVdWYmqHPio95mFNxEnJNnezY3drhL/zAZ4EKYeZLg1f5pbxZWSC
QMwHWdpwnoDwylESHiMyXgydsRvT1TDblN0wrvWqA1Ouhinx8lIoW4Zq4qI3vPRyZBJ9VirSuuro
8q+HeCAlRnWE2iP7QVNFNodnAuGnz4LuRnUeGBMmF6GmRd8nBl5oXat9O3Hr59rLAqJEbLxwWoXX
akoNuyQVQ3We5sbjpVfo7pe7qCoadn21TteSwME1qa8GEZ4ZgK/RmtT1nDbIkIy6PcxqXd0ptjVt
9cYhic6YSE1fkZ6oKutymjXGd3lnBnrMSNPoS0vjVbYYxPa5VIPBRnYlkUBfx+NMj4zvb+zNEOXT
HubTApSeo/bQh2nsK5PdM6WXboaOp8QmvlIbgn/nGJWk75Rk/ra5Ht/aTqTOPgGL0LfaIj0bOuKv
/aEl7VElAihByF9zvveGcRurUekD6nmqZrVZt8mkkx3ZOMeKFuBtRiofxSDBWRsPJRPH2xJmMBPN
ub1q3Sw7OOWAGFaymOv2wKok7D58fF1ZmqwjTH0ssgMHQVI4NIIf/nyLati6N+PMGtWScAQtW2VZ
HfSK/pozscO0lV1uR7pyJJBD1+F1kPpJs5YP6pBfBOQP8pfkZOZcSFWSKBBLxSuP7PbTUdCInIKq
ohcmeroerYu68z+HrP+v8SGDfw44/75c2mN+KKHYvi2WtD9/6Gex5JLgh/kNbJOFknQhxP6zWPK0
Pyyk0ozwvMWMwInpX9WSzv+EPhMyg73QTxa03z9U5OQIYo11XcTfjA85u/2dagmj/rtqiR0bxMTS
j2KbgA68VFNvDlqJnZhpron4MDYoYVEyVRYOWmKD68ZRxGr6f+yd2VLkSBamX2VeQGWS3LXdSood
giAgScgbGQmF9n3X088npmq6Mqu60/q+6yILMwiCkFzu5/znXyZNkvcEEaFKa6DvjpR4mDiDbcB/
amn7942WB0AcZWYel8WSwQbB2jIimlKne9h1udxpiTUr96mTNF9rsmMNb4CvzLYcZCabhN4ORL/k
eI9mgdHrbp+TV0KAVW/eOAmWgyueghBLWzpiM5LS2Sw4hjSbQUNu5omxDI6AqBVsC1thcoGy/O2T
VNnZDqnEiypWe/ysaz28HXTD18JR6jeO3kV+6+Tm7cigy82H/tpmurK1Wk2QdpINqvCxx4ofqiSZ
76dI7c54f+fXlSFcbKypVAiBtqeQOBRDDW3XTKprZlTwacOx3gDQzXtsuZyjXjXxSYvsHYQfshei
Mi63RgGPVm8jzooO5baGiQ65xrKz9K+ZA30mFk32oOmTuXEi+S0khPzOKGfHLxYhLr2eUDmVs/Qj
Tb9E5gJGWZjWRpkhqkyVkl2EpWRnUYxXQx1bz8D+mNwC9PNvZHJXO2mVwoOFkZ60PCeE25zq69CA
smO0FSPr7lt5xhEJ6K/rl/6GzMFaL8tzUDX5RzLgMj+kpNVQdJCd0FjtVTedN4OQHF8LSFYzlah2
zZZ/CCb+6sDSxxAiLzz0U8dhLCEUxU7xkDStuIrJmU6issZL3Kr1fZVG3xNdRK9GaeLbFk6nTDVm
31grb6ooCYeuUu6Hcsof2OFzr0iz9qwTOQPmnDRe4KT3TZZ0Z2VKey/mif0CMyPgtNWn8xy3uV9N
hr7RDP5Sch1CXx2C8HGxLfJuM7smQTgpSodfmyRwHKtKO4moVo+AaO8ZP7/23dk9iDwxv2gQnKsV
G9W9TbiqyyAlCeB8LMtZKqLzyIlgDklUzm5BlX5VdVa0ZfYdQQJSnmYA+aoRcqux7G/LSSwvuP1T
wgH9RUeZRJpfSTxKoT8O0q+pIXc9yrCtUvcnUzjtUY3M22Foa4KPzSIjZMhOMOybiIgoOB2oxCuI
WerMARZA/Gc+8qQo2RZO4dWGo07M0EkOxP1C+4O52CeXSDR3CrRwjQmY72TyqtWI7Au7emsry2J+
Wz7NAk4s6Pu33GqyLRG33ezlsX4y5Ehi7nqn5nci6Sq31LrKXXr1q8SI2htmJ8Bda1BuR6TZ2DBU
oZ+o8oXNsL3Tq5wQprYpvQxj4MMMGfpJgj6QjcjZj4cJqZIQ6lBTH60Ae2mSnV8Ipq83vZU3O+Yz
OlHWx6WLb7q8I+mqQ8wBr70IWvB+03EhcOV+PiX5ZhyreJuOyUSWRtJeMcvN7itcXg5DwmVm1CYO
mJdP9/mEpr/oUt2vqqrZLXh63spmINRbjFRQMkj9UWvHewYtT702K3ulno3ziClfwQNWtnJU4Qsz
OXD8Wmv05DIHo8hvxtI45439HfzG2JjmQjkOrXcrdSJ9IjsOLpgOxXdw014LWcmDQYXuLrH2SkMC
IhM1avetxdF7p+ZR5TdVpp/CrMi3Ko6DfqWGGZEWMttkc0TWB9suOjb2u6xsiDe3ivnb0jtU2AH7
M/y87iaep/kb/svE0OexSp3XQHJWmTuHdpHflZD5HXdwyBe5hEYAzxpztHZXoSGt3MwYwG+XpDxU
6RAQvFMQzFlWhXPtEuujKtXRC/Gz346RnRGiYWtQJhWzs2E64BBDjR2T7hl6jL0SpqqxiTnDQoll
612+nSOSt9ncq5GI5qcoI9xS7klz6Y7Yr0Y9Z4tSv6VKUs7QR5JeRaU46uZd2tglKphysvdpb5N4
MMnGvJ84sB9EQz1HzcjSOzSIaJ5bLW6O0ZLPZGGgG/resfpjT+uZ/HiaElgkZ9JMX+tMsXU/0NTm
WOqqfaznQNl2TlKE+6DuDnMswrsoW0NElAT7VjRW1i5K8fjwCO6IXiq6oc2gy3yvxWH0it5Rddzc
phBHu9TJm1A0GlnYsrJMdxn74DBUNs+HGAZyF6cFLh9b+0eRSsxYhNTH225o2wtTrVr1LaK9GmYG
JN+5iQGThR5+6b+qZMy/1o0av3AmI1cZ8/6Wjjm/A+pwPlT0nAvYaSCYY6TDVwUP/HOuWgeGq9nv
eS7Md4OQUNB9OAdk3hgDlERHxgejHA45u63XUj/MPtwHEFIn4Cq6SRLZT/0wG6SSttm7kqBdJXpD
BxM0q3i8p7U0nzhHnE1FKua2n2ddIcluTW+DmhsRKhJP01tK8KBkMwrhI6fFcJksckXg6UfKJU7M
toLBkDcvpE6lZ5SQ5DsRaygtTycUFp1anb5LplsMj8hjbzO6yXgpgkOqpTn0+IiHtSq7+m6p6fU9
+np7dvU2RgxEtqB6ywBzfDHGefw9sIlAhFc1bAslcYhaCR1y/qZ6VsA2k+FSGOw3rmgb5U2qc3s3
N4RcuUJZNe4WcZ97Sxmrb1jfMPwk5KQ/VBqEET+Jkxpwl/ni19qOJeFTpeiuiUSrRZCfqOGGV9mB
Z47Q8F5XITfMcqpd/nIHv81GfQmcLpCbIlbTydcGgl36TMbXwMEDrMZLmly5vkAhZEsIxCJKbCCk
IfdEqls3M35mR2T3pm9WUvXnAZu+jCEA/p0V/RGakk2tQj83E0yZjaigsdfa6l7r285vAfcw+aar
cS0Ilv5kJdWhtTDrcPOsaF7SJlm5TGHfajAW2vKZ3KCq2HR4utcuLIjld5MC6jZQx8oXuvldhpHz
hcw3Oq2wLbciQoxBNokVICgeUqi9o4OBT2KQCYvxmmrdOou0vg1Ggy9jVKGH0UODeJpZzOK7NTbR
qQs08eRAjgZDzsUkXTI8gaJLvdwTfM6XKdHB9j6BSna106AevIkx9uvgDLpXkQv2LZTEgxoOjHdS
bXX1hXw+Eq8xP+pZS2rbk2Fiae9OrdfJBsPrUDnCFw2eIYkWX+CXkRQkmNOe+rafd0OiKJG/NG3t
5bBMD0mYXtSlj5/rwjpjIoxskmyeASNrxAl4Y5LfcC87Rz33cHT90Mmt2DeQ+d2ZGbUhsX/Wjqm0
Ubl4HMnvjrXopisBC58KOVtgUvkIf1TDfGn2tDZWdw7Rree20xe0GEtwQEANmUwaHb2+yLa9qvY3
iKc3Zt/kv0eJ3jde3JvW7yYOaJDLkRMRRtU1X0LDCr6bDO62Q6lCluVuLitNX/a3ESFyEOlWM9sg
MCDkxk2YSDdMZfJeQeUuXPppiLdKlLG1iPGWNjr6mgVT9hgbarRTY0OhPwj6m6aanIQFbtqntMmJ
H1SpEfMxPNoL9g/bAurC3o6dmuRNPUyfWwS0cAWDkQY5ig10KlWlm4QxLMspVQj6G+Fl3vAJsxsd
EOktWOIOpWXX7fOqHrahI4pDnYXC19PlawWxqPc0XWteQ1FbF+Tfyu+aGv9PWv2HFvoXQwUaXrTM
/6lLLt7j1+L1pyZ5fc2fTbL8DVto9LeYN6Oc+ctAwbZ/g0BPBQbM/9ns/jBRsDDUY9RoGRo8XPsv
EwXrN4tvrC/7o7X+b3pkuXbbfx1GrnEgmOmtYmt2LVv/Oaynp1uLlwiXekJSJ1/UWfZqEAAdkluq
6oAxCKUGMjJnqGo9fAEvDaGbmVGTExIRyMnTSHDcBGo8vFu9lt8tKAm/OYQ2lQwQ0hACea/k/lQG
rOFiKcgBh2+I7Fu/Q2tjIoqmQ7sFPIIKlyY59P7WyXCsMu0Hi0CDazP1w506vOZlwzNDY/nUIdV6
AUIdFEZyGUSdVK2m15aU4onERAV6hyJCJMu4e1FHiM4K001l1un3iKcYXkOThwCEehMgJJhjhG31
xA6QOT3BJFi9s7cEi/SNRrcJWmQwSUsJWKmhSE7ErnYgrLhTFEQ3AhmwDTBoxWtgVGYKL1XS8q2C
q/xSQv479+2ser3I2lPotOMbQZ3FC0wmg7rWDudTPKb1/Vwl4StcVjrjRC9dqH1oU3PS0Tk54ejb
43kxpvJiiLlEWm1PNawLsgl22RSnZ1vk0z3Y4mfisD+35QG2AoGmNW3iUPTQNOW8G/XYuiDIdHQ3
EfnbRAIL5VhuX7CnrQ4B+QMPYoYNFLdtu4GGKPbBUmkZ2D2QsdGFlp/MS3+ypzEODkur1cdhySL0
DqEB3SI2auvGVnO98Bp8V55EXvUPvUyppHptXAhPHbTn2EqD506ppkM1GvWmKBzlZlzQ18AINQn/
nKWHndJys4Ra/zUjdKD2DCdvbsagqU+RbQ8fTkNapEuZqaR+m8nobpBFtqlqHDz9YnRICdQ0a7il
nW0ICjf79LX+FKC0Exq8MM7RS+rJ2H4j7RCjnjGoa4IN8Jm7FBiQaHvG3fE1qlLxVWeCe+8sBu8G
Q7h50JABbfs6kieNBGkVEXcZ4brehYBHKLP0bqj3I76X1zDKM8/Mk+lFKQB3hZo7v4/NaDVbU81D
yhBBDt4GhwDnCvBDcC7i/lJ5TkJhXiJyJVMEVjgMuE67pG9kHmAr20dIDcF9c9+BGO2Rp1s8ch9T
NIRtdLGmpL1ttTk6WtC6nI1WjvVNFBQSnvtMrjfLtXy0Rb2mqXSMzpSa72tlKG/rQfblJirz6pwU
FnACdTVPOdGOJLAmxIGSOb/mPmBkg0J0iFX+VxZa2H0GYsyJeW1LZ1KzmwIUrGC0jgyf2dfYjy5u
M2pwnZmyz8fIiJJ9PZoXzU4oWaWFUbegOZuh3j5MENmGTUsM/EsQOLOrZQHVk9VLp/XSSidcOG+N
h743UPrMsdZ5nZxrpIWxepa01zedgdJW1onhtmWLRjadcR8IhhTns56lyPNyDVrgf5dwzOzL9Nmu
AlSoycWKEck6xErQzD/IpYW1iP27WRhnXauV/dg3T2SajvdKajNUmNYOWdAqk6lq3pZr95yvfXS2
dtQVVk33oBQ6fHD67XLtvO25ze7HRjTX7I++HOcI4WQbmAC5D4nFxSYqdjUGDXnC87F2+Cqt/pBg
vBvzm4RCLOyKBjjAAuaKDxgABSQzun0Nrg5Fv+XXrGjCiitEUshDsGIN2oo6wHpp72KACGdFJDCR
cDblilIkixbsGe9OEIEZHK1YRrCiGun83rTDqVu4hkGnnpJPAERz1sTnNvoyfaIjwCS2NYOXAJyg
u8w24H1XdcVUAsAV2r47c0ySSwfsgmiPYPb5ZK14TK6WD0MsSEOZrM4bV+BGHdOBWeqK5vRTZe9J
wkmxHQLs6f8f7gMCVMdae2xEe+pWcIhE4mFHFLn0tXbGMl/q5E9aThodm9CSMR+PYV00te2tM41y
azKD0VlGJ3OFpdSw0V31E6qa6nKnGIWyMpBZTXO5nOdPdKstYb3bK+RVz7NzFcToMNyLu+w+XcEx
02nerTJSj2kcaqcld+qN0o527lXGpK3bLJp612b5PaILCH1UNjBJVjhuWYG50Aznc7aCdfOgNV8W
Uik8xZCge058bzRKzSMBzAfJrwVJAfprcD16GLIguDdWYFCuECHh2rMvuE0OvYefrkBiNgWv0Qot
6ivIqK9wY7wCj+YKQfYrGNkJ89iu8OTUs3RIiv9qrNClsYKYUTIFHvxI1NKp9TbSWlyZtMFwwTxk
i9LE2fajlX2YbVCcocy1K1g6dpj24NwEhMoeo9wkXQyuWkd5fcUEI/PrFXYVKwBrrFCsM7XRm/zE
Z4lZbD0r7a8swuzslGp2SdZcVnOFduMV5NU09WIhVfZXuPOQr1Bwhq+2r/QrPExCiTE01Meakj6Q
Uqq7xgonMwqtt+0nxsx2uOLNA3mtmrSK7fyJRxvC3GkrRK0A7R6NdpzR1MfTwew4Iqd0MQ9Kppl/
eF39j3zzizqZJnv1zP/306RrVL7//n8w3HktYJj9y4fojxf+Sb/RftN0LIiY1f4xAfr/EyVL+w3v
sDWza500rWX0n+wb/TdeQaFu4meBYeRKzPljngQxR4OSplHbrnyd/4Z588lj+wvPjT5gdfCCtYfo
xVm5+T/OkuompNd0HLyuSajHczUqH1iMXbwJbQxLYt14HpGEU4NUMcVP9YzlsXJQR+usl32WevkS
cQq2ModhkxcX/F6fjEClPsaBJ9mWEnnI0ivi0Gh4PkiEu9uE1s61W+tcrfsl+OMlmcbm1RH5rTlm
t0IZd0FXBX7XGA6j9dwgAb634RzEH/CT43POdfRqq8LmpShr9kEb5rOhj26sLqfSUS+m1gpST8fX
EgE3Et9mM0v8i5su/iA1OvVzjHhXt8KzJabdGJP/VIXFB4jWLaSZa0CgNDSWHrw3ve3n5SKT+aSG
/FSTKJTI8etcdaVf1subAfU3G7Q3XPqf67ndlhCv2eoigaOi3ONZbrrgE5xVbYBbk2KfAZqe0yF7
tVRMTtRwvKJkge+sXbocTRFDhI+kKhSvDbtkK7K59EWOWw/mTPT+4/AYivFqF5OJz4cJJJc5b7AR
nJ1G+DFJs6e018vDwvTTgxLIhUEBLY34qEe97k3p9GgCsIyVfI5Eegyn7LWpE6bpxtlioGBSVFMn
84FGGX+QW3mRGfdqFt22dipgYURei8RCY+qifO33IVeVXCg9anCjNprVF0LF2Th1Oo92qjx1VTxv
QmW9llH+Cvo+ulDUQSpGRODre1WSH1Dq5TK26qXTGZpEywlzktxTBvVUWSBNREl8iIwfM7T4Nk2n
k87N2dukb+MmsWqy5Py0BB3xoZ3JXIwIEz9teSOMrBI/gt5x0xjJEUfip0bWiEOM6TFXDX8izAij
XKLnyVB6LQZMazJ9erPL5TTg6OMlUROf09p6jtG82bW4c8ZY8ziCt7Pe7RfmW/t6Gh6X2tjHcdWx
UMU+zLlHsH+o2bqhc/t+OZnlHDHK4H46qKrwJGElTMji3VrPhVu16lMRam+OGKFIINVxu5DETGt4
rJv+UU7ZR06z6akmkF6fT48iQEOYxh1mOPo6T2VsR4saQydar7tWmGfK22fE0MnWlAYMKWltaR0f
BZ+TCQNY4ihMWpZm3q/50a6CAqfSieBOAsXxrCTC90gJBkwGWHbZFAYehkOGNzvdsK+teSDfxRgO
8OjtwzQoyl0azdmmXqr8riBEaasCEx7zqG49XcnEW6e132ZOtxvNTivQ16mMaywL06hKfAdCk2+l
y/gaWOio3LDS6YwJ0y3QBwZP+YS5iA+5jSlIDl2KphQXqvRbI6A3pRNlWoR1DmYDftXNzaaWEwO4
hogV/HfIJwD76xg/WvU5U6JLUcpyQxDnU6loIY2+YWyG3nidirl5KwoUUUDI+CkyTaEUTFCOOSaQ
VN776IxWHxzmOSEpLcjA9bdSKyuGcDnYAZ5d5qRrWwoD7hsFl4vLJm4EDCH8ieTOOwbU/Y4RAAVS
aj1binnu9Xo8BEPzoYzNSZrpL9JkVubzj7s4DE2iQeUa5IEv5k/MaOB35v1jWu7lsOpXexyE0S6e
6WMRp2qm+5cj7p/I0f/wbg4H2pq1B1nzZytSR459Yc4WzCMedb/Q0iNWA5FrCjb0//xOP2ql0aja
DnxVkENdVf/B2HW0rEkkUI72epe+OgG74bodJ9o4e4KsovLAV+ovxGo/m/R9vic0VBMCCGTun3Om
QlE4kU2RuJ87I9oY7fDIuAqxjJD7UQHmWD8vmYOnpmV3+88fV/zd9Z/PS40KQIZX/N+SJ6o0HJcE
kjiZCY3wExijDCXhJrJdnJIySffEd7+NOAIyHx1wqxtanlsQIbdZ7TtIBgiL5USaGqcusmLHybHi
6BvsKcbTCOcJyQi0uRQXK/jkt4XZbHNjuE55+KQaUe6bkzz3dqZ4U4lVsGGU1UtIMpwnbbaH//xJ
KV5+XrCYozPzpBZVjb8Z6OpZ7KDllMU+0tutLNWL6iwXuK6/TLP9pysq8fintEIWATGUP+QvXBln
1OyJb7JWGZUfWuIMZi2WGzVjEy5MB9srO73tQi2/z4b5YnVqfh+FnKFyCT/qgX15LVWgpaXwByfk
zW3gOpgbKo55poHeRTbbvVHFOTzjyNzVkz49h4Y+71CwYSUVz/GpV5v2WqTT09Ss3mZ6LI9dbDPm
Njus7Yr4I4gNk9CEjLs42eVuUpKPoFye7LDfLl3L4V2JfTQb+wigwAuxRcOgaTqlkEYIrVwu1lwL
V9f53Y6tfGsMKHQWtmq/WJr/sMMICZ6LWASqOGYIP17HxVLKGrYEFsuj9llOTOxsGBfBch7F/j8v
Dirsvy0OuFSkViJ1XUOXf3yvBgDTyiQO8EY6XGUbHzGl+sWG+Wni+tOOic85QpX1X9yLf3qPOIL5
l+E2uS+doYLIPMFuDZa3daePFzHvugbGsS73jqKfx8CJNnAKyRsLvrZJ8t02GaHoObkwdpaI/YBk
3o0cdqdqzm8hcn4s5ig2VhATUSXMheGvGN1eXdobRHQbjFe+2Hi5Qbuxw4OcEZMhHBkB+yCjwOus
tnqjoyxmpLUDT+hcVY8/jIIlWMfp7YDwNTXCeeX+UqBqeE8CeXrF6pcyqN21LPRoI8XyC1Nz+Q9P
LPcCN1zEKqt/gP7jTSn0qsPAJy/2WkajMER57MUdZly6kvKZI65ATLnlZ7N9zg0TVnELI2QBOu8S
1nKQFhvFLPrtGKxEM1Mr/T5Sn8ekEr6N+RSWTuY56LGhRO1/jhwdHUrDTlTB2vStZH5S9fFtaVU3
tuKHSVAdMnhCPqtMuzRScXPkMlX4Ye5ENu6caryGhgnRoGF9SkTCbmsOI3ZJMoGpkjk73VienKoZ
bv/zwv2Hh4QzY/0PnTzd20/XaAxrK+tGQh9Gu/ApcSYXv82dI6H+BlX4iztCRNDfnxObU5htDXEy
DvA/PZO1ZMiqrxkxDYTvDa6pWLYHyREHnr2jcX+WkiW5zDRIDDuYSSRUgGF2a6YUgH0ZAFIXTuXF
5MRuHFjTWHViQ1DM9vc21W6wTbzLnLz1IodqH/c74YuqfQPeu07ZfEIhyGHMMgtF+hqMa5XKSD9Z
1FsUzX4ylbpHubqB0mtvISCeP9vLRU4YOODd4DlNejQVbB8T+EbbKug7N1u66DDZ0+WzCQqKqfRH
BBjHoh8fY4zufXvFmZaaVs9YxsemC5EHw35xxPAIJ+9SK/FRCKo1zcK0oUhnf/1CYboIgLsuyKof
tpps2s36GLWTccar9tEM1wYCdSTPU6V4WU21BKv7dqpTbB4qfrpRjGcgWR6xLqhvHGN6a7rOH3su
cJLFt/BLcs8hM9KTmXxOouE6ConrZmnshyLHfTI5Ljkeqdhc0f502ZGmeAddqmAoP7AweTrMsbvN
NONb1I7FMdWM89AODOObGabcuJuWJt5hk1ZiSmGc4Wc/6/Cff3Eef1oP/7QfUutAFoDeyopaObR/
PSezWSQ14ndc1a35rWiHa6ty7gFf0t7xWK/112erXa6M/s6h0vt85ouo2zJnGd064WV1Lvy0I38M
joBvryRFP+uI0GI8RyLp1M97aKsKDVoKZyoE5yQAMXyrlcy5rRqHwXzIudgtkXNT8Ld7iyXOusIe
k3Tz0yAot9RGMEVSYxKXww7HTJvKGjqbznkY4dWH1xlltpX0j93ADkom+7WxaUnRMNzCprpKo8du
KsOBKm5S4dfjcsqj8TEJIHjnmrIASs5vZovtY1N1V4vuYJ/G5nngEKHJ7B9xo72s1Xxn/Xm+/g9h
+wXCpmGIxOz23yNsh3L8aQz9+YI/kDVH/Q3veQuY7IcZtGP+ZkrdxG7C0qByfzpK/YmriZWnTXIA
buAEYsIU+heuhts3Gik2Ujjf3FN8qP4LbA0M7cf9GaktHRJRBQJ9G4ztz2r/L7XnnHfdUFixfVTr
fDopSVv5Y6qn14mYrve8GJYDhm4wpKzMgC2VfhKnPilUn2yqwGqVCwwTOFYQa4aLFF3wlC4A6Kd6
pWNFXZyEh/KTLxUUTFi8+pO8pQVQN6fMepqNbrzvMZpGqTajPDnCOsreh5UGNtS9/RRhzAg97ZMn
1n1yxoqVPgYb6gB6Eh+GlVqWfLLMzE/GGRo98x20Mvu9gI8W0gSdE2cavnZ091codfDW+qEKPrqV
zEZveJtmPURUaJ7Jy7KS3iQmMl+nsM49fW6jD5yXYcY5obFuj5N1qUzMqsFnRAuWHk63i9VQ3jiN
nD+sXFHuyyLBos8a8vBMOG9wMD9ZeSF8N0jwpZA3uE2lCZGEiwYjjLiLV4KgSGkzg3aDVWv0opEW
MXnCRnjUrsx6Fzp59jBrUXTHTA4GXV+G+3jMwh32mPaRynTYqSX1t7/kufmQR+GCp3QRZZY7YxMw
wZ+lAkd2yBzRL2TpvM+aOlXw1htL9cBEoAA7DYrdIK1RxqTJJkHCtICdlThh1pNzWl0JPrn7WCs4
lX2WTMQZrZHUeh2svN6HALL7VFFb5vxIjT0nxlyA5sSsHups7ECMbJh6+sTFcTJccxXEKHeaFViq
a4dLQj7yXOLcaFjDM9jsjP5Odjb09hK8KlrmCZ1TaDkMds2g80N8JjdUd81dEa3UoymGEocGp/bl
OEWli5VMd0TGt/b60RRe7K76aPktPekzSx37xIaWH2OYZtLFyz0DkpVL94ZG0VT2+KVkTwERmQfM
feoNvjWJQDljDq8VXfjFHBvIV/C9to4iGouhfi22WulAbZhibbyjEQqTp1rFM3q4XxQ7xmdTW6Bg
7yxtiK/jbEWXXHdmLXvn7mKYgSS8ibm2mGJESnuDfcxc4kBuWnlwDtvaYb8vdVeT3fAyGiNmLbOm
fwlt3gPDVT/JlgfZTuFmLIRmeJ2mUdQFhbb6AcOEg3NOxg6QzBGKKDkdeZrzeIvGw8gKNDkdXauA
DCUd4KdWrXKv7rRgm0Tp7CpWhyUR1kEUBCL3s1Q76Rypt6Wq4fxdyiuOjXvkVsbNUklQOLWBO6sW
K2xXc937aapyd5Bz4Bd2wwqURa2eFc4t02/bXnjQaJ1tjP/mUc8bAHzEFQeI++NNL/D2H+sc+yID
YrGL+LA+mW3dH/Wkz6+zVkhKktI0dmZSdFfFae+XiAczLZMPvCG/4AfnmpmdvttNKf3EBJUo46R9
VHo9O+N/YnltARcspht5aGTKrmXnTEAdWKWuakLmDlKO5GQMbQ+6becOfXoRsnhyZJN54cKDrZRi
n3Th1TSLCEduLfGQu0P6i9XBcGF4YLizmDnNp7le7XJ8xK8q8lVY6werlMsGHHHY2XqiX81qZVBm
Swr03xgHVOs5kaiUbhQdbX9rMAne1FMy3cw5ogeRSfls5VQ5UcrUfCJF9mj1nfUIi6k/VaOZTWxS
LXsKg0A4tZgcKG/qMoEHEkC63Kkpxij4OiSXZWBvTENGwOUi5b4nuvRm1BRn2oRtOG0Dfem9rlBz
D1kdyuQ4rc95j++7hfYVkp3+qpqwBvoQg8+JsG4X67AOTfBqDi64KPcjFJVNsCAc8Mww42rrAnjH
Y8zpvMXxzCFiiwEWdzx1k4cRTXETw1O/S1p7fB9UpKFDkS6M+nV1o9p4tSTS6rdNa+fPzPvtS9SF
8FpDbv9zYhtb3eiVs5FOxZ029DGE4lB9pJXOPtpZdi+WFsoHq56K+7qOws2MCmGbVTAQh6WzD4mK
ahKTFiXdkKqRselGcf8QS1Ee7agVr6JlSQtRjzfApMWtrVXtflIM7Q51bOpNHYyhNh/nB4AZ08Z7
QYvP3eAw+4YOcdMaWbBXIyPxhqRN/VLabJlZeKc5bbKP8d/BbbC3bHpK24LFLUIfN3DISEEXLUc1
q6JtDinrHOtZ8CUqYIFj8GWAWMd6TL+kDPGNPqTtHnPnGtdWbfqe0+iCOVfLoxgEtNQgsRo8Y+Mu
dK26/VIj/btZoD7eQE3Fljcz1TWCt46uNKHaA3YMOpkRhCTjVowSA1fi6GtVVy2u3BSUUVtCS2Nj
qvec6NNrlNYZuL1EJ96b2sQMQaSeqsuFhIa+OzJsue967HxhwAit657V2lzHxzMTilR9non7ANSY
rCb+ShO/2th3pdlzEqWqndwtZTTobiH6fNNrZu3PYiAdtELh/W53g7kJ0hmiSROzBZN0DYegaUZQ
xWjud6OaP44TPkdxOoZEhkCc4lZmfk9a372oZgwoCguprVL5tdn8ES3+v/r4V/UxJSp9/b+vj08M
nfu39AfzBwbG64v+pGpqvxFRwqSY8CvDZGD8p/WD7fzGrECSZY6G0IbEAZ7xR5UsHEbMhKMyJRSm
qWtrlM2/1IzU7M7q84LUUV1f9V9UydoKtP3QeGJkgyoSCwqAb+1vSLAwGVGh6A6Pg8bzCXNEs+5H
LVy2Yiy6XVxTnQzq94QsvUNVS4kWurQdPLuHbo9QbdiJWqt3cI0Yd/7lMv7TlEP/qX5nmMKHW21n
yF1bweqfeuKpNWYj1W3zYJHpUt45HBt39oKHMsyTwKAD7smL0KQiaScDBniw25RqaL2c4z14t4k5
vW8JFaqbTTVbufV1qZTwjHJm7Dw8G7UXgjo7s0F8iTMBR4di+5mBjcEdJDG7VXxpdoq9x0V98SVK
d+SPWjZK5AWltP4ve2e23LiRdd0nQgfGTOCWo0iRmqWq0g1CqiphnhIznv5fSdv9u9T92eH7vnG0
oy2CxJDIc87ea2fqOZ6HiAfdANi5DkhyxijV5vOGdQNxEjLH4EjijKXloOl2gmHRoGgnISAYfedu
sUT/HFR1vhpVUwwrqHM50tgxbd4LkGRgyh2Az4Or6nSdwHWeEQOhDNoNoR3nx45wimxHngpgrhS/
6D3YaHjJ0YgoPHwh0MXYq2RRxyZKLeALTvs9MWN1GxQYUEXaXltRdawr0T7JMpnurAB6umz77hrY
43CcjMHYJHJBE5qjKbzRXa5TGcU7A0wtb9zeqh4MN/hmOmm7MpK2qggizOOvEPlquTJ7bzwbaBDv
cRVgaZPx3G7HZJhOkVwezT7Kb9XcJ6tpCUqJTVVY0c7PDPddtUW6CiAw0E71WGt7x0zEg8n88gHY
iEMMog9MYFgkIFEsQdmZl3DrPKckzK0muKjAB5ot2zJ71wT5+DSb5gTHEE37JGoP2kJR7mrZxdna
UkS0tmy4NYDPupqcsN7KJTBWzoKzfTLr6sCueVxbTSTuOevNtS8ytUuB6h4j2o7HwBL+MbbMPNqE
pZl/BXTZPlWSbVozWoC8s96gOGiTBUupPZ2cwZQ/kBCIHT6KZosWF0ov7cB1zoR2aycVbAjOu7tb
GiB2qzqr47eM2x7YoprWhJ9RIrZaqyCH8QY+4nDtjW2/xdwSIFWM821n4Pewx8ThB3UOhNBCoTZe
7FWEkZ9bmnSGcDfyQqWhg8/oK0gZd21MubEK/aDfeoxo3hAUxOsineefNpEgZ7Le3I0/TeoKhx3i
7I799rfWngEHh4jrDvYgUoWh35nj9dLhmtsPlY3yVnpt66/sppA2Wtsmp2QBzbbJozzS3fbQePIm
+lpkUeXdIUBVex3UHi6/ifN4IE1YtavCyuNTxI7uGscaZw/Rw7J2B125DfEun20P6oofut+xdoyC
lumonpaxLk9BHgScvqXJzjTMQuiJQbi2AT3xdMV+gwUjd8Nhzw7RyWmnEQ4lS8wWQGkqccgwdQTx
uLzLYZm24di6h4CEGs1toiKuLaO6YSUcv0Hp99Wq9sVsropoKa0NWdsZ3owRsAeWRiVfy1AG/cbD
J5hSnlr+cIN62T0A8gOlXtBbwdMxoOI4zRWlyCqYh+FQRaLysBKBrSXnwc9xL1dC0aeL7FuEyeO9
UCQZEM4SDxPlfJvfQtCtEWH7UCnY8lQGu0gLH2vNDv1GsBzQVwtyEnLCvHgJu7IBFu901XaCOnIG
EdacDJIo2o3USl7kGtWThMySb6w+cTem1vwK7tFgq7QSeFg8dR7tOL5L7DF7rrVi2Nfa4WiG5VDU
I3vMi7TYa7PsexqBzKPy1OJjSklx1yZzbnzFvo48edJKZfsiWpYXAXNUK6agrtY1q8VpjnNhjd8i
P0bNrvXPJAAB70USvRjCUCvCXOMr8yKZJsjbvY4Dcr7kOKhHz6kQVzNqj+8txp1fqqFIHuQ8FdZV
q9roDmBajXF+7jKGdtAXXyvokcXKxRvo7ZVWdYda3x0z/iH3wJqGc4eyHrOBNdL2xHGqMSXsG+Fw
a7W4N+DrRNPcDR+s74ivjXjcNVK0r8IIOEQUmMsJ36WD3MpJDyqzp20zolJnbZgOqVau4y20+Ac3
Hes8D3mGZnM1m5VWrerwqOAif089lPDWRRQvZ1sL5Fu08ohS2f0N7NKvO1+Iy2WDOxpfF6YyKFId
fuRgyW0bi++pg7xz9F3mzs3kvKB6rg9pLeVd4MQWRy2+242W8UModG4noz4BOWPJ8fJTNPshyn4g
2xJ3m/AMImCswmBeVNaYi9z0ZvYquXcro+YPlsm+Bf+KKH3UBgNPWw1srNybIp5RGSv+AXjNeEUm
0dwr25muXa9x83VbxxgYvGD4PmhTQ+Z4cqPwUe71vuQ91+YH7lLPQb2mPRHuxR8xa6tEWw14nXid
qmvH13YLz4nxVVgtSIVtPxs4/pFhB85uViRfbbB+mi8i7bpy22jjhnvxcMxM73VZqr0d6cXn0V08
H34sx7eyvcSWX1whvTaIJNoqwhaOyxW/Mc0abg24lA+zKR6zKfT26cVr4rgKWXoJt/XcXtwoDOHt
W0ZwiKpJ5X1F3NLtuh4DC44OrhcxWvhaDCctXx3szHwmthdbG2BoC6GultoW4zetdWpZzniKtG0m
ujho2Hfhpsn9jhJGSjt7ox37rTUsMqpmy8EBkQY1UcuhIWkJ+QaNIdwo8Zo8FuJuGCkXD6MmNVSa
2eBqesN0ATloTyJZLZrvADjpIQpGXtae751jr4qx3fCInRL6v94GSS5CXFRrmKi9wkUvr+O5Qs2U
QKnevPvMU6liFiM4IsYd9QbTs9UWl3xAzbp0YAo0qwKiINiKQBMsugvMok5yMACTsRBhJ9N0ODXW
gs9vvGAw1AWJwfZEfbEvoIzB0dAM/Hu40i8oDZN7INwGmrAxpIo3AZa3srnKGs7nZhrDOOTV6rL/
qnLHf5w0saO6wDvQt4hrX2UstHHg1Hsf3lh6Rt6RTWuW9gJzgz+9KAIBHjBfyNeGLJl9JXBDIA/L
8LxaoTZAyqbcN62inQu9z3TA+S+8MhoZ9/ukqK07WOJxcYRQHABKkPVHUJpuss7NyDzUfqqT5MlS
WrVOT8rVhFPE6a6FP9u0LS+b7P+VdX9X1iE5QKryf5d1p6qHLf7ZgvfbX/1R1/n/otluI+xzfptW
MG7+HeoXwAlFrQEQ1CfM3aZ5//8rOwddMWNj1MZMRwJUVf+u7Gw+8LcBv42nmq3RPwq6cD5Vdsyr
MbzTJPC02U/+h4wjmdXYExgFh44bl2Tq1LAezLhZyPlJ6l3VpL6WzkA6bg0ZPsk4UMSPleHRUAmA
GN7/DEZAfcOgLPfQ1MhIHiw4Tz779Se/Ltg9xDUcjsoEQmeh/r+1Srj4zPyt04SG58W16Z7Vmr/N
vR7SYXVjjWWSAzGQ9GqtyFQjvG5juWIdEo992U9/w83/pAfgDOgoEbIWbEcDhXR9/eehKkouRaEK
N5ut5nTHGIIA9hnMvd11+nfxvf90i/y3kvXXWvpyvMBBEYBeHNHc5yGubTB9iLKsPowGtPQpyt91
Y1XnGPzejvmF/fpn1usne6U+knRspgvAsGktfM5+XuhMLbzdcyZY1H42yzc7Sc/YE9+ZPA527u7n
OA0f/vHPk5CZ6BdwM/nAJz+dTtPG18Tu8wCuj2G6oW0kLZM3b9NPHgjAf340jw4HQCffFdCbfj1a
FPhjUhZpfrDM0cvOpSqW3SSYSN32efD018eytFTjT10QfT4DhJsInhyoTowzfz3YlEV5XGRmcmji
KaeLH1PLb5qmQNFBjPoqnuEh9pTzpxEA+RU4pa7eEhDa/uPfDFUK0RUC1YB/ftY+Mp2Xc9GzY2z6
jMQDXvRg3SIAmYGosWn99Y/+z3sID4PeDSNdYQx7ST3403hUUSg7nRLg46xlua981W46gycYjkAW
H+Y2oSMvS/IB/+a4n5RMnGv0lcKyKJQFLTFTr1t/Om4WpWMSiTo9lGMDl23gao5Or5mWSZ/+s2O5
5PwwsNF9NC6vhW7q12O5iYGpIA6SQ0I9j4VqlojETDVfR6QQPv/1+fy03l6OBXuZU0lUhIuy8tdj
pUVHjcLe7bDMiPQ2FbuFY55ADN389XE+t8X0b8JmxPScRYbb1f71OL3IWyWqKYGJTs4xuxnqiRVy
PRrsiDQe4ySBODxhzyQ1nQYSgZVFFP+N0urTvaN/K2NBFjpgawQpfb53KM6ypPE6vsPQRhTI5I6u
osWIzqEzF8cq8ilnhTP/zXp+OYV/ekz1YeHT8sMdEHDQZD5dziES7O5CmRxiqERfVCqKI2qa+aZO
y3iPNoU0z86oJpgu8xTJNcEN83AYRTn9YGrekOjEgPtItiy2RdMojiF8k2O4pMb9X1+h//Y94Xuy
NZDsDgDOfVKGZZ4Tjkg2jSscP+J9nntXrYcmp8wC4DaKK5QtNMvm1JBwyFCJnc3Bnsn6JkDv0GeV
ew1uIzzg1HZuAkO0cieGuEqhYwRy2P/1d/3Pu9Y3OZsmtD12JOLzVzUDeJfgYJJDEZiAfDOgIBm1
S9tt//o4n556Lp1vssawuOHw5QH5tMImhs1JMdoEvQkcyCABuonotvKu89b1Hv/6WJ+X88vBNDj5
EhUBHuvT+Z/91mvdKWU5h2G8ifxw2DB36tf4gzPGgDp1ZRrna6uf5DejKKM9JU33NydW66h5En+9
XcHBg3XGKMaF9j83sHNVGzZPRngl+1HNB5nbLKZdMDn1Ierr5R5Kqvnu6fycJLlEH9RxGvG/wTRB
BTa9a3Ihw2MAP/eO6Rt+ibZJgXc2aKGStZ0VyzmPYTLHhI08LLkTfgwYaV/8OV/OyErQSAWNEnpI
iEOg8L3rQZksuAz27AdCKMWjiGvzqsP8e4oBppCqXSfGkyHH5X6OQgcMMA2n2wKi1lseEte9GGzj
WvwmhHJPZfgBMNirj2XRMCotEZ5cYeR3W1qlcY98Viq9R6ggM61KpG1vMSyk72VfOM/jRSY4hQPy
+BaM1Uc+dO64KTqcwdCB0/gcOTzZrsfSYqkhee9jFu+qjbwPOsu+jY2bbSPlmOlH4I8DhNpA3tz9
6Jpshko5tT982dvbMm3kN78ZCRdkms39xtMfZbus0pYqTNcGPLqWtROIjfy24DLeTFkQnaX+25ZC
F3SD58D+SbTATia58RRUznzmPZO/NM083l5Ob4h8cGuXsXlfO/Dfj9Ui8/hANIRwjjYQsnMGt6bH
rBOndJovqxV+rGvVLaxQvjUZr2WFS2ddmRPs0zy34BYnNedu9nxCTpVpxhiSEvdLT2ClAd/HLO80
tkiPj/mcMU7iM3AkolIbmbwrMxhL4LlqjvYB4R7LikQd7xEigPPslwPOZcPm3BakWb3nUWHvLOQE
b7SZSHnloSENKEyK5d4baXSBkyfl3Bya6TaZ3SHegA5PXnPRsTRpMKs1m5DUHH0fFhoq6eOBidZz
7HeQiCeLDYxVVMuOnFnuJamh1tE45xjWKL1mUnYGArQ8g8GRhoyhR26Zfqf8ALrA6QhkuOUG2+IY
r9/iMTKZtfjcvWSGTncqRDx11cdUDBiODbx12iFgRu58jow8PWZ+vg0WGnWTcqdbEmybHcw1C8Lk
Um2bNsRZZVSKzJA4IX5aldcMT3Qad55shN2aZ8spl2PfmOLKkV74FHVyW7ma/yDK7DxztDVwH3lb
LHKfJQs5nkQsg+5JnW8+SItV7RbolmbkQFnvbExjWmg62vbaEiT0BhNGavhQuDc5q/ZLkAy3SVTO
x9QKdnGM7gblVHVkXse0xYBUQPxssGoKflae+Wodg9uFUUXCpq3z0DvP/aaYOZ1hTNyqCXwcKa7T
Zph9d80Lh9jeJnkWoQDk1db2NaEKpF5n3rruynGfBcQlZwvetngxxSaoCfdNgvihjed3MEtvdW+0
25QU8M1MnsHKpud0wGb3tdEu7hVM43w9Tz5vtb62XwvHPS6YelA7JzexSHCVu+JpGMLrqpTR144U
oW3sztMxzgsWYFfvkQp7vhGJ45yBBTT3FgroozF42WZZxCmTzezXK7cAcBhkehGJ2p9IkOqr2apA
4pXhEMIjjJz0aGE0s1ahEclT7+V8oSpHY0u/116evcV1dtOYh/0WVWpwjZiouWWj5MabUejBmSTn
R4HOeqZlOT7Olcf+oWprP1qRIDufM7k4Gmwld27W+T/SAgrShIb1QLO44KDsos9kSzz43jg+SKDX
W2fp+61+/yCbqeohXid1U9y1HU1ByZOWHxhZshWwMyB/amYvksG7LrNStGhrZcJSVI60JEM4ajIK
5FWdUvr03H+bgm3eLlhMel3jQEtX1XZx25rdi8yXZmMxaLtxmwXAZQRjJt10BEKlO2aaCHbqFnJ2
mnl3JhiynZB99KVLo/Ha6adNl4TjMR17E+yGPwavDnlaIRGwAOAAzyrjUAYqPqIWAbRhj5DclqHg
xkzZO1Ai5MZ9Piu5LWb1tQRXsTMLVF29W/ofHdB8RG+lZT/ZhSe/TOMSLHvTSwyQEcjzQdayHyun
5qpeluBmMhoBlJRJFbD3em10jbyigg6ugsmyMRhYvfpZ276/rcd0Js7OOcvCNc9BqOBquoF1oo9c
soUpJbCLPLgnYoP8utAJHYr/NHZpUyjrySCseG11eXDkogIN8dBN8hJGvVcag/t9Wsz2XgKWOUxN
2W78qrE3vuAWQJcFNiSMvP2I92cnEGyAKUvc5wxIzl3UYXsuQis9hGlj60SyBP/wsG6G0NoPnseN
HZRnQftgDbTdvouanODJRjqnIIL7ouqFMEevsTaFP1b73EQEnS+t/9Zr8BoLTbMeWoZ8a7+rVLLK
Qs/fx0Npg9QZGQ2Rvg70zJycm970q1tzCdn2B04lsK4ZabmdM6NyoQEN+T7PSvnNywRNnKqJrlH9
+NUmDN38MBvB/LOjHD+hQe3vO9eYfLxOZDesmWfzTneDUenOpHdDxa5zseGdhoNVHYltINZp6Orz
mBb5XS287tbH7HXlNG1M0F/gXxXo6A/4MpCfW6F/XcGvPKd96e/daCjedQay2GZ10Hxx0aPu8JNm
H4FXAE6uJSNZaBv0ktJcvci2fi346K1qKsYHAbR9hgjhMryZjCSAxRitcYjqnr2sb5Fm3sSlt3FT
YENWOBO0XjGNR4a+zQr7O0TwepP0dYgGNHDabYmP+8z4rnqXVjkcQasz7Qh4B9KAXfazh+qPwVt3
Z5lD+56qjDWbDKciZxFQWdStEao3mffcmX0p2+8opH13ZbrlFH/EBqCZLmnzmAe7KymTOuOjEXF5
njBx3SSj1z9DhB3eXZX436I+wJ+giUaw/8zFp/HtoSCWRGKWOIAM4c5H5q3QmgsxEHmJOstE0o8A
dIDDlDZ6cjlm1ppdFIIHe5abLm/oauCIRWSbTw7fqpuu3DI1z+6Y5MggR94ZjLJIMM/7XkBbzqqY
HKy0ma4s7CVHS8Fg2nSuXbGczUv06DupTeAziY8HD4C7ubboDnFf0pVfR+1iPCXEV+2CrOK68VLY
O2bdHesl6b/X1EZ6OpJvSqPgLCg/eQ1tfSvTUTLPsaztciWZfl8J0wlfZs923gy7Ngjg6sdT6ENF
8colXVsVHzu5U/BskQ1ARr2nXkN87WwnzWDNBP6ZjTER1aEwEQo2D8Ihql2zEUlhoA4LuakKjJel
uTJ940Fi7FqlslzWpvR3LgPHlSpRiyGlLFYTm5ONlCTMW6VC5UeNjYjLrbTx5D2DpV+uDepk4Eqw
CWaC0VAE27tejD9BpwZ7anl33TA02GUI49dZIY52W3hri4D6VeH1Ox+I5hqhnkE2PbezmU7W9ewV
+36x0FDzwXHV+3t7brJVUcz5HuDX9NgIO8aB6EfntBw+jJoxQ7MU5UoMg31MaOxuW7pZx0TN+VVg
0h6wpwE9ca36fU2O6HvWIamkxuetw0boCL7JBZOWNLti7FDsdlN6yiz8XSJiN8+Ga01RLTYd8bMj
siS4spO48hSZe2Yx+JQmxIr25LzbbAXvJguvWJen9c7v2p+dMqptbVTL3hKJ5pEFr2o2ip2aawGq
gN7BwuADlBb0c+MtEe6uIp2VfUpwA7GJSPnm21gstz3BhojpngmXPbPk0jBCAngt1PKRNtELxrAH
aZf7mt00VOr8LTCTESoxTUrZBe80pdr1Am5jExiW91zlCdjqyn6fAouNFYHNGz+2SRKHS4Cnf5f2
NQoEiW0wEt+LIYCuWtDVBnVDRRCNff9lcZbv05AcRNojOiGeb8SuP0dfzLpF7aCUnx3R7wC5m2d0
vYmzt4jSaJKvBKG2V30Xn7zm2fSHHmFQE2zjNnmUThRfyTEgTqcZ+q+GrfztNCK0GqhhTn2vIENO
qX7MZ/PoOYn8SkheyUCpET6ZhMRbJo2gPYqrj3KCePRpXyF/3cJtvGTnieUE2NdQu7iYHoj6DH6g
x4bbaoACmZkFBy3BKfZgj8410++WmJoGwcFdbiv9eXaTpW/YBsRI4wKt2CFCyBowfs8Y/9LVdFOc
knDxd1YbIVbP2A9dSaeXxk2HmDfZtEaVQrIIaJqKdqTk1GFBqrfDb36UhR9tKHgAOSojBg8NhGIr
QiFFZnVFWRRx2/ebiuWFPpOeacwVERJ9RIEQQrHYwTP14Ewt5Jryjnvxm3A+G+A3iAuWxrabG2He
pIaXDNtOB+oVvWRZGnVCRGnp6sRKpuFnuhCenIoZTCbxMzsrwiQXZ2QZRoVBkztypfVgtV63FeBG
a/pdCOOqahTeuYsHXfIGHXSN2KtboP0DW4fcECTRWMR1srfno3FgGiDSKNAZzyKxk5akvsKI/Cry
wt4kiu0fwI76zlNwC9G8H0AXk5bEK/9gZ4QOJa0THp3YoynQUuT7vaRHoCc1l+MNtWtsZ5Qjh1CQ
4EudgH2CuMevl/8k8Av7wRSU/ZcwZbxoyxWc0vqtLQgeWE/KpkvgO+PtuLDtMSg2mfUspYBHw8kE
gOqtzLhrdpdGcZ1PjFGmyt/0GX3jvEhqvKFJHOyNgK+Iqwt/4dKVe1F47Zcq6fgBSconso4sqPJ6
smaT3Ppa9CZXvczIDgrHSR2UV0532cR+dzFi0imznvDrep679WTyu1xyE55qj7KvGeKa9MY5bfZs
1ajt+z6XajNkGlKQLHRFaF6yGPQW1YkJVaxyB685ZKFZFNz/5mKcgiqq32j+JXszS+ko+st1oFSL
KyEPiIbl3QFFrYyWateBxSYypunMGw9ByHWVLkzIFo/mVbgQLqTvO4P41N2QcgWcBYAZGQLLfdy1
SNOHSYdB9jHOHIPhsU6Dd5f7vNfnJO+Zsln8K9dqwhBJLKegSbl2rXo526VV7uFc/Z5SIuGj32Lr
IOGkShY4I9wBnUsA3CoY9AfmqXiM7MAgBAEAQU2gyqaTtb+ZSml+Jed02aFAIK5Jh7HAeuZsWQJL
8dpy5Hwe+KAtAq/Aw5ZnmF9jy8Osm3UAbpKW+z422F4TiwkC99J4sjAAfSxgkq6HlGhuZ+FDgepX
b7QSSyCypT08d7B1ToE1hschDqu3MCbyfEbrVq+MmEfYdXpmk2MXHsPaqt4y2SIKaybDgQs65Caq
gTy0HigO+IUlElFMvFGUsQNGu7APSpKjqFvUly7Qp7cw8+zYV4S5DC0h1WMGhuTywNptFv8olqJ+
gyvNoae+HY55N4eHjpYr1H/faN8WwMmRSUeua/i7QCXZNYvvew99gmjrhNKjq7+Xph9gACJCvh1w
p5sdV6frQh72iScw7OeAjkUZ7DtF2FhUifns0AI/1wWZvWpEy7pexGJd55BOb0tHhEcvd/jmHZWP
tylZDvem49H8YCzqbzx9F4w1rTmv9mgpeBC315mPuG81Bj13iVzM94hgRDwLvgG6Pq6DPUAXL9xU
VKcoAFkfIYWUe2hxxtNCQfAhw5ofHHT6HlQmPBdJIukRkRnRzT6ENhhUOlvdl5R9voiHn/jsHW9N
gTF9batkep0GnylUy4Zc0Uqto23MtoI3Ixzrk9UO5Q029P4pMUf/Rz244UdSTaiHPfD0RK7yZnKT
sdnNnpxxnWHQOQxBE35LhY51bhXOmY2saHBv8jr5I8P7f0KHvxE6MN0TDJD+b6HDzc939dZmv3g8
f/+jPzye3r8cBumuR1udyRNhEP/WOTBR06mnJvcYtya9sH/LHFxkDqajU0/lb+J2pmF/4NPMfyJY
Ryvxa1ednQQZQBZ2T/ISBff9pyEQr2vD1MvIySmWYIjPbPFssnlXDuTOuTwNMnHnujgkOA5/xr3h
46HCMvHk+UocWkBBj3nhayIYX19nt4tbW7XiNKXoYtmykqJpU6ZRTzjK2JUULF/dtihulC+bdEMD
qd/xBCU3Njlj68xTEYvDsNjb2orJjqFhfNNFbO1xADY7c0C0nGU0bLtx7B+CUiCSxSeUvah5HI+u
ofyeSZ0oMZGM4Utvxgb0QwhbDznxqg/K7l6Eny2HljYxRjsZ3YnGWx5MK1cPU+QgckWhDRu5m7ZQ
QLoj9TO8eu1XGbRzxb2YWHA55U99grNFao8Lim20YjgYqWq1B0ZIEX/Bltaz39YeGSfCLRPE0nqU
FwfNJNLtYJI6AF+rnE5Ke23Qoj3TK8V+AxgBK46rXTmm9ufglcAsg2UnQz3criAStVemdvQ0Cc0n
8irw+fCixPLTcA2fc+0D8kGW7wztDVKFy+s61o6hXHuH0jLzfUL/cBTZ2ltkYDIasxTNZzrRI9QO
pFYEwZU5VhiZ4rI/ldqpFF9MS532L81oJHfZxJaaXph96yv23rN2PMnGHE+udkGh8XHeUu2MSgOr
ewRmjV2q0M4pzdxgpYxt/4CEt4cnjceqsaSxKcO8vDc603nstBfL0a6smcbxk62dWkJ7tjARGDfs
0XeRZ3ZfOVc0t3FrBXeN9ns5mCN3lvaAlR1usFH7wkbtEEMyO/1oxra9RahZnVLtJAsuprKUG4d1
U3vNnIvtrFHwXlfGxY42aWeaqz1qsAOwqwntXJu1hw1e6rDzsYmuKELfAFH416X2vLmOV9+4Ci5X
rx1xhvbGxdolh5oew9ygvXO1dtHlEX46UzvryPRI78w6QN6rfXeZl6KphbppAG/TxrzwYtIDzoth
Dx5Qfw2IWbJ+4edjpMV4swjTTWrk3tfEKswv1DLTCe+USVcYVyAkQAyCVd0M98qIlm9NXtveyshh
CyAzip4CN/NutZBb+XW0HwZZ3iVm2z3YQ2xvM8/p5lU/LFnBPYm1wKsa7QzuJm9DjCRDHtgOBo5Y
QrsPTprC/g94AbF/bPOV37ADW4VTM2GxVGHxwjJS381lvlyVUWPCLCu8bUKBfUb8Tte8H+p6LZvE
36p4bm7Bi0e3KnbtjWiE85rT+GAeT/z5lzaMJQZav58fhQATTqBCTkZ5asVXnmD03C9DSU4EEzfS
ZozGI1Ojns3bNHQsC6JrSR44wODohW5UU6+kqMJ67TZNyEqS1Aum6OpHjvTBx6hWTGdnkQWlZuYl
2SadB+MlIgol2KaWh/6RChcMe2Kl1XpJaaXvcJKBHKn9erq3c9P6oujo41SuKfaaXY4e3ZzOmGf8
ifRAEBv9ZO8oeqJCi91n4UdYJfrWfAxb+kviOZIFxIaOePdBq7l42o/0LXQoc+enxVRv3MHOxkd1
SW12qffomMRYKkbvuQDf08itX5NmvzOwxqY/ZlnXVrb3uUSKFxcvt//tA/5uH2CiSvmrfcD5jT7Q
Z4rqb3/0+z5AEmTuEhKARsDl3Y6s4d/7ABn8C5mDhycNaY+voah/MrJJthNA3VzhOY5torr8w8gm
/6X1VhauOOkSVcL/9Q+MbFpd88usXW9CuNfNgBADW3zeFZRmn8L+JDVWRpbH0zy45Smaovm5QM0P
Hczz/kbs9x/CCdOUDPWZ+vPN6Xd/EjQwP4ix3oj5appSdc9LblgLMSZ/oyL4D7EPP0lrF9l+CV5+
n4U2ndcyf/XiCRpeA4bGnpr7rFJoClEvb01jzFdWq8YNWx/joR3l9Pyne+C/KRrRnH4+r5gMba31
IZyNc/tZbdTPlE2z7MDZs64zSCOCKpfU5oPr+biHY3VkHVftfkbvZAGBcohnVggJknVLPfPIQMiK
VuS0z2fk3wltE4vgVp/I2t1sZ/y3OVQrgnhyYxnwfqcUzB6LCqZ/f54/mm7OHpzU520/+ctV7HpU
WlI0jG685msIIGGvZQTwbiMLErimcRCnZ8vlymwm60k4dn2jaIU/0fuc7jqnD8lBaes3vyDNa42D
YP6IeTfuyKkbXvIeJxPB8uUptIC7qTDxrfVY2SUEfLN6jZO5/oZqlT8cpyQ4tdR9UJ8Ey/HAdHsz
tLVZHThVJTQ6xKEWDEjXdfb4j/mZpmxtjGaJ/TRXM1XWVMW3XrOUp8oNeDdSFRI6KBN1X+UD2vtB
4lJMO1zUrYiRczhTckXvYtwg8FTHrLebe/o24XHp5bQXjZUfSHTj6zjd8JLSkH1p0kU8cnVghqPR
ZC/D4LcHYvB9ht2+jsA2rJOxnJ/jLqy+4RfjyjR1aV6JkchpkoNooHRlcBJ4665wmM8fY1/Pz6bi
T2ZTtV8EjvVTOEXuoYk666lnWPUl7cbypOGFp6Ig9n4TpA3of7cYoZmTSGuuCIqtt20Np3csB3vL
aC17qEUcrHrkEmuyKtR3N+RfowxxM054e4muGEKRV+T2DV4UHmff6Oa9SPr8ACK/vuFVMaKQT+kU
tk6pSiwTCFTrln1jtzBIlgyx9oYVZg8R/myGdnFzg/rSYzYeDT8zE1V+2XXZrgBGx6JhVa/J1Awv
YVAt56AZ+CiCkfY19sOVNfGLg9Gob8JMP+y8sG+NyByYPPJbhJsGaHviAm5uxq04xOXwE5XcvMfX
7t5GLlciHAIfYkQ9bwrayNAnGFN9jAAL3phWeuzcw5Sh7UQrCalXGD4IM2y+g4xazuUYz8/2WCR7
JqwZpr6GdyWe1B9mKqwn3FbjBsk1PUuDc9tGXMeU3GgGANyieUlvc8YzuVsInyLIY+FKuPBx9xjM
5w+8DvW3PJLhMW+zb6PR9giKFAAZ/4MGPG2YxCiATbRhYR/i1ns1GUNot2f/EtncmysAdMneNmkF
um7+6oZyYIYoazR5Hjelbo1MMRdKSKPbAWaub2uEArdBN3q3/RxaT2XS1t96T1SvBuOl7QKbdqfs
sHp1Cg/WqGN4j5OvhQBGSv/FL8fqLaJFUa4T4pPp1ZCncPlxfsxDQG6D8TDNdUkSFxSO80hywhdG
oHh0KoROK8LTcma/VngkK6KAKmwmV10FxWg9hf+PvfPYjhvJ1vWrnBdALSBgY5o+aZIiRZEiJ1iU
IUzABLx5+vsh1XWPRKmlVX2mPeruUquQAAIRe//7N2Oyd8cEkiD+AbwmWiJ/IbNUH61EyavUnHx7
i9lQdWo9EQXiMVCSdKanviyG9nNSd85TYhW5ig69PRcYULezUWxtk6Cs64n2zr0YIrtz7mzFQADf
3OmDFYBrYg6AR4/ljjV849nbsQ5dRicoBGAhjC1bU1ecuhK+QMsKo2dU71qzwW/GzO4Mtzs5uc53
qJXc2xnwdOXi2Hqq3YhZcnhicAL9xOcjisQcH3OhPjRQrrfIf7pt50yf8MHstk7ffVGxyI9kjHyG
qhgf49mLVoXV6asSvdGWIMOREWvUfrGSptpGSXOJQ0S4Q3tpXYwzXmNkYfrrzHfJ6NJRcnJmiDjM
VvtpXYOUemlwYShsbJKsKuaVlmF1dISJDNMYmYuR+UK2okJtl2fZa6Txr1jZeBnsu8aZ1tIp7iZc
nLYiN+RlGkf6uvHSYefFfLBVmluXyRSO207i5ThPvEhh9ebRZJR/yH3QTd3aAXkOBrYRS4/SE0ey
j038xIWRm5eDm8hDF1nv6U0kkKrfXFmFtDPyxcf2c6OHwVu7lcSaDLuWxYkhw5BZaNo6zxogboXM
ZRomdoUwu2M0SItJqwSLcMPF3CFsPtvl0O0jN+LM4wAPdj2ZKCusi9ptWnjVHZoFa2W1qtlFTBDQ
HJHZuJLB+BxA7V3RyY+XxRgRJZEp9SSNsPSxPvamPaQh5k2+B7wL8TJe+71jUyHa1S3VGePLDnel
o2Z/Jc6OTYR2W1GOrzTf1bWTNfoSftWMNt0URzFqsj/imK+q2QKwVoTDsQKZKrsX2qvHD/Ngp7iv
w2UIGqwVs43dGyUDYW9+0ZnpHsWUz/c61WWE9k4extmVx7wLp3eJsudNH3bVhaJ/Xnsiy1nuql9l
mBRBkLGdW79xFMXBZBHOXg9EeehgVxl9vjUW6tpA4srGkXb60ffwtA/MaUBFPfWrTvbGDvFzyXgO
51jL4CwHdjwmic1w2+n7TUQu4UMWRNY+S1jxnl3Gx6Af0YQNoXNdytKBRDEYd5AOMYav5uliEYtk
sOWIEEYgSACcE1WnOJz9Kzm2AhfeYWD0m7kkIudOrK51M1tHHecwM5LYqy8zLLaeOuRozsp3B2S+
YkDPGIP2BOvUSs2vOl/yg4mS8MaNmZr9cUYNu9a5Ue87K3OfhqxLIM6pJL1yiAL6nNupBxWtcfoZ
oAWLK/dJ9qZ5GGJF1gtKUQZ0ZCurnR+7/aeSjPp1mw1LXaCr23EkbNSr+qLcBmhhLxF8Z2oVTn6K
s4jI42Nt9/WVrJrSWQOK0AWTu5ocSGUMGyx/SvdmEmFymONCfxIajByu0aSWdwMAvJRIaWpzDi1s
xdRtkF8LSHVBodsvRLQOmiZRlGpnqoYDR7MLvxZZxthhMsI7DaOKbwAa5pUfmkQNRO4CO8eY+FYo
im7mJDHuDFJxuN3Ejncd8F2wiczAXecUeTHGDKP+NOpu1tvY5SVZM6fz1FEVfiu+qkRY96k1NV90
6qfBRmDCQ52M8yhW6GRrbilDvfcjYsBmtRSMxVYgwd2ksciO8LWLq6ye54NjNnBSy4HNuE6x4Mw1
9IlN7DYc7pgnG3dFJLuHRJBvCuCnNmRU61M0n3+FrD7aKJaTFZlQy6YMwfEVJ84Acp1PeSKrynrH
Nlh8sbVX9hsDXjunNlxfL2IjWuUYOJG8pad9jO3TQ5ww3FhZlREUzNrraR/lHqEIPXxS+u1hE0Wc
5SXF1hOjZ/JHp6X8lV755LdjdoSWYdLBO9Z9kI/TazDpBE/LsIQem0gGnwNczInQCEhzhCAeFdLG
P9Hhf9VDLEIB+iU/gOzxpoeA+KDKKDJaDMtFdRFKNkPKYb9YV2lV30JVo7y3q2DT82Kem6kOiN8q
eNhd6/6pobGWtuzHPvHbLwGsZrBFWAV//p36pCttIqrSqj04CZU/ec+de+N7mIJFLYMqoiogi0ie
LPam4zs/KnOcB1z7wAz2OQoLFmaBTL2x++myGHT1sesc56ZPxPhhoOLe/b77smiOf/qxJOmh70Lm
BZL55scGfqD83rCbg5EsdMaGaeyk+dBMK0WK3rHqOIpYYFbPildtE2xMzqmFUVe+pJq62Yf59Afp
x7nl/PEJosFGALb8KB+B3ZvGNyJKlqChqDkQhgurSDLw3TRBV+G+ZPT7uu7iDVvzvJ1s+NBQQ6mg
Uk3z6sfLZ+r06i4dnOrCzjyYzqFbfkHr698GXqS3sq3mQ2jUBItUrWtsfv84seX96XmimgsAL2iq
sZp8K0LAUAvK6jTUB8zc0jWCcp1uq1xOu3Ia2Z2SYtjI2PZfUWP0B9QXxIhb4iVI9eNQRPY2cSmX
DJcw9E7n5XVfC+cJLLC4xrJaXZpmbj8LR8XjtY500V/WcRwwirfUBnHvvEsYZO9zthK80BP3xrRi
vUUhTL2a5fKKAhIaw2hPl05MNV9X3bAplx1GOJ1x10cQ+Q0mZ5DuI9NdicIh2dRu2GM9BxlgM5TI
8rCCOzJppWanWaYvIXXUWJEPywqp4XpD3lxq9bGYq9siq5Y9RS5lu6KgxxymWTl4rrx34ARsxRjq
kyLi8SrtoFf00PDXUR/3D4vIJ8YsQGREQqAhuGiz2UedHQ4RDymBIGqMDfMIN8IXet1pO8xIWgev
RvHpitYgj4kbKsRDGToWpCFbq6PvzVl0RGWfbDBX4x+EFPThxmTs4a3DxMNEY+VScV9KXM2++JmN
xaMzUNPXZpwWcBdj7jgqJP4WbMLxKhsp5X3Y9CtjosinnTYPdN9ssYHTPJoprSajdXcNQs8gM5ca
jkFN4xbEjv40pZ3a1UmbLDAv35MaWJEwGdpNXHjdQ5tkz35N/wjBXT8FQ0YSRj0tvNvl2UkFIfRi
nhexrBsbd3Uq7KPFwXGrwPD3oYrZ9PDOyI4trMuXERb6izORi9iKTOALNvI+7Tao39GJBldTZWIG
MdD0e1nRPBaw5B+RqhN0ObIbtUtvV2DzgdViiyuAM2cjbKNs6HbWHOXHuknpWgrfXlE7+be5XXcP
poW0gdl8+eI2uBqjYpsutUX3vKmLmROgLa0GST2AUgX8js9u4vMFO+wmbVgEGzto6YxCx2n9denO
fCMNVEdrNVr8IeGU1eeyGHkq+YyYgO5w5eJAeShizsRKM7miJOLIGeVyhMY4We/cCZc1qC/VRxwk
gytrAGbBEEJeRZauLxIyLq68iAdXc4DuC+IM1mVQ9A8BBlmrdpiSfbAgQJiq6FOuwIf8hDY5GIr5
FfZRNG+TYNZP+BW+60dff4KHRLttujjVFQ4igyFeor34lxbGUjgvv3p0Fk439pYsjDJb3oE9oEBd
PtVx2d9NpYYNLEb97DIt2I11npKGYw5iy0wFZGRpXsmtoYGPR6e6NYuaN1OmlCLns1gXUYHddSSI
C2J0Chm0HsB1bDhRAKvcXeZPl3MEdWDsQdfOyxASBYVEhM/kYeyM6dqJQDzsZqpuz4gPBpkZt0K8
k2eBnJDnmB2zwkoOOARB5gy84KoLPXd9hgcM3OE+tU5FZwvgyKNfgLw5Caad0gBCQxy/YgY2Xc98
bsV6JPExXA0jWFgQgV6ZelR3lXZGjFOgK9CnUJJ1JRymisnLIS5aXnE04OUzztwRZooCEGfmEywx
GboXJGkA/ykT8UEHIRD7BuAMgLthW+R8MdGYuzdCeYuE0TRrgK++gaPOeJQ9TFUfZxurSmLahupz
lIK4wHufPjDwA7cRdXY0FnAFWj/bGh09DKkFqVmockuERAFveU74N+U4ae+qmS3Otrj8Gb85H5Kj
ArstythB4GB8Nc15KZd9g9eX5RRLVWNiNHpemlBrd9oBGipKK1yGscWVLoXaVOSpXEF3rD6WFhga
NDgwtW6plQcsWwkXpdOCZdKyuRui+VJmsnweI4qd2qzk1eCzz5ZDzCOMXaSKZmHzQpTCQqyhfdo2
HuU5RkzyalnPFSOyBZMpG/RzGYikTHxqXlXz1zlEyYHFGOA+XlBv6pLlFKBBe7YCloQzd82XroKQ
E1thdOMjREMEtKwf5dAAsBNhoMjtEAWeHc/lbUA87S5ShbrL8ZHaLfKEjUdmzP35bLBaIGBYqPGN
z5YP7rTYQRFHeOOf86fkIIOrSlKGVJMS9+jg+rXMIbN4yA6PDu3wOvZS6157+CQnHS9SAhAfp8ws
rmZiN69cQRGbL+8gpjx8apqhxh8cb/1NPljsZvDHH6aBMlkzLL4yy0zcI+ljs2Uf+1g2gX5CJw9d
K2TbP0OCfQtoGQioL1ERkzw/Un427CZ6TZujdosAcleVI8VJS7NzNghtbRsUtMz4KCazL58xRgGg
HsCM7SSkVWgpnG2vGjYCcHnLYc/iOW+zo8/TADlC71U60SNd/YSGQCxhwZDYQaFqGzUToM0HLHkg
4GASNUH073mYJttb3PMdKajpj6bXa3o8m7VmEIY6DuBlDKrz5Fjgo3Mx6AwQcdkqbZOHgru6upkD
gQUo8eigXsh47Aqv6FUMZMI3WYNOFy28L4wLrXu78ruv/qJhavnpKG2Ig4S0TxMCi0x/avKakqMi
4fSYFnxkiU7iGwRoz33v8tQQutpHrKj4VHrFMyDXg26oH6qPVCVkn5P/iAojM0tJ3dK5yQl+GZvs
ALn0oSxDKsipnzZ9xwufYDtcKwGkfv6f5w9zylOOGAPtx2d34ExlGOwci7kd343CmHZ5nOIpP5R8
0AlVZeS7bDK9y8p2tD+7OBkl87X2ZjqywZ92Y6NeO2cuPRi3NLBnoHiRFDiCznRYqoBprGjJECt1
e4AE7hhH+ywdDl3gPMEfxiV/mcS0ACrbzoV2hUNvF1y0YVuuzuXqf0eVfxhV2q4p6BD/PWXp4SsG
UEX7fd7jv/7O35NK6y/sMfCzXBb7EkFOH/AvZxbf/gtciWkj0zRY6q7Hlf52pme+ebZDAO7928/+
b8qS+MuHECChHrmoRlzH/yejyjeTQ8GUFDK6zy90yG933hogBNj5zglzsUMQEPiBCyUcl6iyvy2f
f2sR8rbRXZxnuEdKoWVUS8fzY6MbdiiP7TIKD12KE+YKTUSwCkZw9aJlFIb0yT4iGlP4+M2tfvru
fbz71gx+b0+yvC/9fY+4XByyGNNYHpvPw/7x4uy4qEzIOj5EjqSm9WuwlH7EhCV3Tfo/iwoUVayW
q6ZI7E0zT8nX0WiLYuvVns14A8+NqePDbnuiv+zKwL4dQcoN4mAC/dKMFpjcNw5FBB3XXeOHdxjJ
D39oF395E/7iwrqkcrCQ3jxBs3a0jWpVHirMzbajg5Y1N3LnmPjD9KGymfyElmIoYOScaRbG809Q
M6FuluiGEftILGcKMb7jDApWZo91vVwO0h4vueNIgscu6KmK8qQjwoP9DDBvObZ+/yLequ6X9xD4
nrSCc6LC2/ExGCvicSQFh8SmaqypalZjD4K02FX+/koLFPH2jQdYCVDkYARG6ffjG3cxKMTYiiud
263ztLr1guqibqmtqbnzfzh+X+5MQjZwmPWzyOxlBX6H4wirKYqc5JJDHzE0ZUfBH7GL5NXv7+oX
z88x4RpiDWMHTOHfGAlImIVBNmADW9O6YAaWvmpbJgfVBPe/v9DZC+DN83MFZB2fD49p/9tNIY0s
IQfW4IEksew4L9PiWLJmpokXN9G9gWDGVANl2TLMWroD5lQKZRs1aNwRO5e7LsZ604I6ej21vbYS
2uLesudDlFHslBmlSMLa/NBHVCVr/E6pCzFjmSHwLT3FqBm/WYFIcN72msfBm5PD72/SPhsv/HCX
gC+MbsGPcMaS0oWS8v1bC0VIJMWMtGtIbaRPUcnhGoXN0ahqtStBi0kxLF/HrDY2rkIDwuJND1me
dkAQuqVLqeuTVskAbRqWOXJs89ESKjm5cnKe/SHPH93Kw7ZyEO8tki7Jlh4ya117YXYvTIW+eqY1
a/t4/BBHhdgUEfNZFe2stI+e2c7UwWtdF0s2QXoQTeAlp0t8yHUotnbkJQejkBOdb5JvY+FY+8Yu
g/s6dNNjaqQ5SYxVTL5oFH6GPe+t80YRL6bn/kZn1lCtMK91rvKgyvY9DdlW9/iweg6uFF7nldm6
xZb3oOpSPbQMN5mUUYjlk3HjSj19QUTUMASKIZar1t67oZM2q9SLxZpWxtsY/uzcurFt3uO8nz/6
UaxeIaSW40qZcmKIVsf0nUNp2mROxeNHPygYjeeiPrhSUtVN6Xg1V9K78ZCYb6C3FhK2XoKWCO/Q
T4ip3BezarbGiLgvDtVXQxnBtQGZbeNESbQ1/PqCgA5+tWdVW9DBJaS0OEFXCxGdMR6lzyVq1PCL
vanTq+V5bkoI5GubyDxiJIcGdN5+chdtEYGi5jFSeX7lhBAOjEzhkgpdcD5ZHcPt1bTQ/UzOl3Wa
D5ArShkcOyTeL3XoNe+wsG2KIwJMBICI4u+VsytizYroqci7yrZfSpKcdow7jY2tRwaC0DvqD8XU
dOtSjQOvBt/WZiSHZJg65Pj2rQgB/djb+mMLVWU1YYwQLKTQLzYzsU3tWfp2qrPrJHRjkn97temj
rNuQNlKDcbTdujbNCy3SaLEncFYEtkTvixSjnMh7jsfJPMRta96F+ANuaXURc6oXkRfFZgC/WRup
Jx9a5FA7u66tK3/shovCpfUu8aldYyyIaXRaGSsalXDl40LKFtXhXZwX6dpJy/HSCCK5V81I32IE
4ZOh44kfM4a7WCgyOhQ6a6QAVc/i6gd/wzGEsXQUeJhLAOZtEL+Jfd00xqU7l+UV3jom0yJ3ekmH
xrzFxgF+SoFPhSAjL9W425u8IauxqstpspxjXIzZwbIT4LeSz8UzphJuKrl66Hq2AkvZVezHxLu2
2DGOZlp8rnsn+piGVvfF85vpIyOq4SIPgv6oCB+gjdHOVW0ael+1KiQSnhlaZ/F9GZOi084mvACQ
oPmNdSwYtCyK+MrLt7kZoeA05vGD05vFzjZFfDQhXWydjOFXOhFPJ22CqSyvIrBhLGGboGBfGKRM
uYpOIRGGN3MhNW2NV3bT3vBA1s+AQJhCoOjbeihP5hRlm1BTFMw9mEO9IAKo84NNEnFynEdUzIjh
bPWARdxxfXGeOtAPq42ITWAfxvqPsxycG8GHepoSs+o2KmxBiUxdwiVZYDmJMPwwpWn9OfbHaOeV
ic94qC2uCpzm7w1zIWeVOr4BpqI6WRARBGomCKAE4wsz/Heh2kAHQk2l7jBrBZpf5njKnIdNYlAX
4ugyIREHZASjB+dYEOiypVOvErf5chZlZSngWVpzk5Wm/PIyrD9m4p4P02Trkx0z8fcXdBGHLcbx
HmFLJKliGStrQBvGm/EN3rbDxu1ssT1DWCgPopvZ14zj8BlcRvgyax4jD9Sqq21+iYKHAuO35ZYM
HMNXrQ2nAXeS1N3aMnZvzqwXVGvJXreC2VfqIQz34XpRqwA2hZ5cUUfWFz02cysLQs8rNXD/kADg
b22EjRfplDH7pbYRe8vMqz2DHveyrRnyTVwg3hgZJy/GU3S37hS7z7A5mAWDZ7V3UAn4b0TjgUaL
alNDEf7IqPKSDL907/dVCaNMkLlIvWhfuqNJ58imYNWdfertytnpuBqPOT3vus/SeFeitN2WRXeP
j6hYD22b4HgyuFs/MXE9KWSP82zElAVuRbzn8fvqc+0EVXxVN3nVs5rJTG7HosNfha59U9uiDq9k
mCMhh3LSQOuA5hefRpiE+Xw8H+//bVj/0LAKGkImd/++Yb1+aZqXz3GH0rltvm9b//U3/9W2evIv
iVzHwiUeegaZD3RN/9u2ujRxrotZH9zWc0f7d9sqzjRaJ+CvwdcNlsry77bV+kvYgVzKZJsewIGx
+w8Ytj/VwlwBGz2boAou9hMTVNrUlkob+hAk2WvMbGpvBGUIpd78U9jtr64kTBOLFlKgBfPPH6vE
jCgkZ5mvHILly8lN/ayJRlth29v9oYv41ZW4Bq4bjk8YbbD8+XddRNQa4VzjuX9o2WTQ8Jk3TU8Q
gVfND9+98F90xL+40NJBOKil6MW51o8X6v2MWVs9410DAKUy9Yqo5TXlP/+TyxC1bPm88Z/eEYcF
tqDuqBmiDnIrA/b7xSaU5HYyG//5pTABhFZOGR9YZw+87x+dNnOnjLmjHqOaK9QA4OWlYGhR/OPW
EpdTD8IbLq72Eq3y5tn5PT5QGPbrQzwg7vW66W6KxgfLmB50j+z097e19Kk/dihczMYID7+2pUNZ
+tzvbgtvgJJvs9QHuDGwUsA+Dyly8lVpJC9mQBubOLW9sqaw/U+eJ50mujbfwRnzzaL36pLxLXSb
A7Py8n1XAwi50lAPRvpHaGh5YD/dIz0YuwLaPb7qH+9x7tJuSqBBHIyuqg9Y+VB7CjN8//sn+asl
D7X//19lGcZ/9yQXSUBvwEI9oCdy0dOOD31OwCoZJf/Ro/vuSm8e3YBXagmDmwWSddPGG9OXGc8v
cKI/fl5nj9sfHx0gYLD0rr50hHjr0Er6nBvkpc4PtG/lhnLPwKhNA0bPTj5tJTzxjSVrixQS1z2Y
NSG6aWZLwHenuIDIj7PKwMBsG4wRnQHM0c9n3pOP5Oe4OO/uOl+9Yt1lH6PZ6q+1jw8T1kCNtxIS
UkSp+b9gfp9vmUsL+NykzPtjldOBSPGofFEe3TANn/scRH3IR/cQ+jMEuwlZ8pCynpU/ehEMoQ5G
NiwRKDcVw5C2jYttp7Ji2wLrv2+N1LkgEH74XIXs8lbr8ds9Itqn1Ckv8X/q6QL9IC6Jd8vIBlKx
gTMBv8cQSMzykJtWeAHtShnpG5in5aZ1kTcwiA9D0i+w7x0ph1p8UUJGOZUJfTOtAM4M/BJpari7
c2Ivvl/tGja9gPHP5hJHCfCgxxGAwx8ZuOj/cdyRln3h5Mw9UkZClxj+4NiL/AjtEA6BCIzEYxT3
7uUYWelzFJTZgzdAgagaWz/RG4jHkHtHWjUwzNe50838pp4eBhMa2a5te+JbHz0HTMVg+PjQDFR2
TInyWzTn7XPIo7mM00rfeF36alq80y71xCOe169jM4TvSRkvj8OyNcZNU15O2UKKq5mPYCRC4x2/
S2kt7lLc/Y7s6C0VOwxv+kd7RRmQMDQRXYFAG//OlUPi1ynCjQmHiqh4JWfCOmGDxkPsMreASjuA
Mp6XfdZEGLGZYXCFCVuxVUQEPIZdjI+Eg6lKTtF+H8ximSn7iXqWM+ryvCLmmwaWhhaCazmvy7n2
sn0CrVVfWxAh5MaLw/5jHGpDbmHYNgE+UFjfrTxG3FcGfgSPgVG499AR81cCNsoL7nHaFtCEVyhc
qgM4lXwoiQy4tzGQStcuIyXsP9Bz0BDGcV/uuhEWTD1qe4W+h1fQhqPCQA2zTrIRImXgikMz3NC+
b7SDfwNuSxxx8ySDfWvrvlu52aDjh7YwqI+7oEhfwNOMHULz/ppwAdqGRGJ/1dDhM+iR/ce5ntXe
1V2b7fDrFsku1bY7I88L4MASGjKgBhyV9WmWuvkiZr4tx4CpuskGt/nQ+4DmUYr/gT9l7KEwN9xV
Db/oAvUU8dDYKhlrS/Em3DhSz1UkiguSmQoYPw3R3HX6ysRMIjTBJZIfgmtKlE8bY2poMWL49qeI
+CRS3jK5Tw3eUGdz9OGOA9sjYGTs4qb5Pu3rTm1iPcZfCy3dQ6E8CCBejM+LY3UfdTP1ezsvsQyQ
HQthxn3rgqQGrFbIKKyQr64bK9vLOvradrW/iZvxPcpA+PA9jptTcpGjV952IR49HIX+bdxRTcCO
HrfMvPtr2l65oFF65xA/sRLaV48BthWXphx3GJYtqZKjbtf5oIgihNWarOw2Y1GzK5K6l6GCKLpU
3tgUlfBK+eoVLfymx0gUYlM6beea3Q0von5vLeeudrhvkacvSWMEN8GQui/Z2AS3dt9apzICSk+J
zboYO1aUYkN97iRcfzObyk1fcPtuM/MZgb/Jm5ZM88+NUQMwRg17Tuyo4Nby6goGVPaCVxsz+Zr9
w4sN/3ZOsEsQGGpu6P9A0Vy7C27DUtXQVTp2snOlhWFXhWlb3qG8TNnERFduvIFL1zBJ0FwTHSss
a/gcuwWpq1mximRjsoJpxesku7F1W+7iwQ54Cbm+aaqlri5FeZlZmsXEqJTUqNxy1ooueZWEkuE3
0YZYkLProqp6alVgfTUHdqt+WSOuOVsnsIPklLrABPSKmCANVBIrw2jdUxq5uwZm4Lova5KaSCYF
USnHdT975Qf0L5JuPCywHvPrtWM0w7rjDZN3Y9b1IeI0uEcIGmIRURS4J3f5bdOx9xgRu8cg+ehV
j296T5jHzk5dgsaLPjnZoTA/SatrL+EGUI+W3U2gmuzQeGa/T+NS7nMZGddtndzYeGZ/NNK0uZnG
uL0O0/kxMe0BvQW6qYAY2b0zW+5hxkMY/hN5Kdqow3eZevKrOt/AGH5l6hWt8cj6wPf8UPdmdMBF
COedKMeEDZ36jTNB2udYxPjXcz4R34qZps+hpySnoZHE+LsW7Lx1wY5j5gEKG9PCbmbmlepvm6zn
NHo38w529F74nnkjYpHAKdakso3dIReuU+9hZ60E3KFh1TYyxXksy9jMUpq8iiWSynwJQVCLD7qJ
ExfqL5xw6rzG3bMClM+0neQwd7GdQU8wVKh1c/GhyUV+MVQ2Ltt+a2oIUfDrSc4BcrTySYDyVGPp
e5fTtw4fNk7N/pcjMb6rmGEMMNrS2Ng7SZ/HF8TD2P2ItVXYBxfoQEqsY73OJkWHWrzuvNUsa/+1
mVJGlEGv8q/aRRliJZF/HCFdoY6bZL1QC1wCXZuRfX0KfIXNXlu37bvCQ/1cp04nSVwLonTb6rh2
oPp2Vg9N2WqeA2UqJDBj9p55wIgAzvJgRlBcw87X/tRfFFmqNngLfXKCDh/MlCHZRLye4xrxTpCt
vGHj6G8J/DIWz1YD9ZSfj5zVYtrznQrg7hR6c0dAzkFUXQuJK3xRsau2/iDUViyqJbJa8CFqxXgi
6gYXUSg55qZwREcGU2bPJz7X6HNEEka3UlZjwJnC+ijNDONI1q4Z7PwIoB89Fdu3E1Gd0C2Rkjg4
MnM3mhs+KCh8kAsn90/W3Wfe9A/FKCkhSGhNkxG3wKPjTYXdzHPkdI2ZHaBSsN+Iob9uow4PqaCm
TmgpLU+TbeBaJ2bqCiXr8pIPHmTLzpFTWPJPjdoyvfnp94AQWD4IBc3u20YtEmRGsYUe6tzCzQLS
i2JPHXxyVrLuLpw45n7fYizN2JsLWiatoeOQawTO8WboiDTCzSO4LzikUYQVIVCuVXAcF0VcXhqE
eX9DuP7tTN36qaeRpgURj/Em7pn2t/nWdz1NUVPgOJ7K2FCwSVqxS5SbpMH8eoP6+AV8XG4VhsU3
nhsM787HDm7nlrePxWDtEKgZxDAzTCnnqt+PDef675+H/avfx6ia2fsi1P6pKddjgkE2TrGHOM+d
i65v8tfSJgdyNbQg9vniKjtuM6yi0lWcWu1picNbWYpfrC0KbXR/L5QyxUUgoONPgs6zSTR61mzq
3EtHoHot6rSGgoaxQIubnV61ULgPUciubI80rluHhO/3DFKdF9sjNGYFMEwqtGH5t4j9OIDDacwe
zCRJn8+nYlHAS1gP8xJO/ftnYS1d7NvFgYsdM1WQYlRQbxZH1CGn5PRSh9Zj+uIaTQkyir/6YDsf
K2zhDpDBUVYh+9i5+F6tyXC6+P1P+KnPlnBQAgF9YIloYVT8Ywfckgns6QQupqTf3rvkYl5qZ/jT
NvATYsFVACqEB5lE+P5bIKZLOuaJRZkcGCYuZF82rkJ7OJ8iuyDYWJUYaqU0D1A2+4+/v0Hx8zOm
RFmm46R5QDd52w4TA+H0dTbEB7K9oJpkDqIeIwzlc95RGjPZc6cbabjyAX/5ByWnCp9Kd8CQryeA
u2UWSRQos0GmpnhH2mgwNOUkcXgH6m/Yy2icvlThYjZohA2N6/nX/xev/hNeDYrGUfHv8erT1+F/
nkhG+AGq/vaX/pdhhW4fB8YFaWSNL85Pf0PV8i/fIw8blT0CEfdsF/U3VH1mWAVk3EAPXayhAGr+
hqpNHCQkJlIWTKVvVlL/F6jaJfbDx28CpyhJqsUbgMvqUb6ZZlQe+wDFw1oVkXtj14M+ne3zvns0
775tKN9znX46g7gWTiRkWgBoEej55iPvG9OYq8Aqjr49WCeGf9YJtYN8mHgCV0h65fb31/vpc2cA
YC7QE9aN8F6CN/dWG7bwNRmMR+wW+L4HE3H6KsWQ/9SO4EYFfrf21h4pWgcPt4HfX/ynE94lkBk6
FwcgACk0uR93tMowmY03dXGcKfC+5FkOMpVZPTx5ax7vxnCWDxT6f7rlXzxixFpYUIDUs9aWZfM9
ktg2sMCHwEfTkEMhI224/dIXOeiDTDBnjszpH1+Q6ELmDywiQHSmLssP+u6YT7HsRy5by0OM5PbS
DxCCTHErt3lgG8922Ht/4MtZPz1XZjfoqTgq5EJnegtxT41lzlE49oeuHDH57cgqE0ukMQyeYHA4
gAlNtk4Bk5GjPynrrurd4qHQ2h9gTytMjSO/8e/aSYhuVfdu168oPdEyj3L8OIk/kZVc/xe/F2sv
vn102pKP/U2lVxBkS7vXdgcX01oHwrVwQ9JKMkzPopLSIa+g9V9YZTyRa920Luq0IpruUPXWB0FY
h3fB6W8f80m7L5Hd1DgcE2vkwWin6c3nwDqNSUyD0puIhreoKKxTLkhsXeOvPVubTjTUNATVCZJ+
xBzstDtaJ6P2jXrb+SbHrDGNd6Bz47swAQYgCKkv3U8BiQXgw/U89ltAHpFeAjHA0mOX8DYJDY48
oMs1HnGTkLRLtahZcti5k20JHYHjm0I6tqyvrNIRpZNFFTNiwYn95u1YTMNVYcZZsvbcdCBqxHHE
ks4t8XrDFADaXcN0fQAplgrLa/wGKmwPUqEhFZv20etVW61H0A/kM3b/zqQXydcSpUKyUCMWG6fa
fQlqc7wr6wyXNFwl9ZONwdWdURnWvdsCoCZz4r5QCgmMYyc5PnllK6AXORacBkIvxrvOqblTrWhQ
8qzhghhJhQ8iVdBAu2AAUel4jmjHeG41AoJO8tLm/8feeS1JjpxJ91X2BWIMIqBuASRSlVYtbmBV
LQAEtBZP/x/0kFzO8Ce5u2Z7txckjWT3VGUmMoR/7seRTN7mdrPebYFaSfLPO7TmbFGsCtjVhYEt
kFB/6Wq/P6uU2JjAxMwM8kGW08ZSKKYnXNp4scY6Nf2xn6diCwTeh/TiOTSOnHM8npgubEg09DRI
I/2UTrP35jLnJlOfj2jm5Sp5TqbKlu9YKrH1Jw1ffuJ7Nx7y9xtsS455ssp4MhbmlMTflvragZlj
st/UywNOSFxuE9mGLODb3XwB3MPFLKnzrY2mEYI7SiTGB6RSzrVzs7/W/Rrnuwkazq/3Xy6DFaD/
yEOaO06IewnoX1t52t2vPzPEMaz+VVOsG1t6ErzWx9QZpnBOPC8a254HON2/HjZE2eYEYTmOrzrA
tmaH++P2aBfXe2J8qCPkDK6pjQAJXU3dDS25Ast38Qkszw2ut919UNOgExVwKWg42PsGoWHr2nnW
B4crPcjiKr30/ZCJ4wobiURXIlbC101lIW/XFoaAKh2H+MbYvPUL46j5+7QKLATMCbbsYV6FMX/q
f9kMcFpOxx7I+exvWo4a604iwMmDKG5NFu9z/0LOLz0s2UpaDItcBEGBLDfGhvmXxcFV5h15tzGY
pvkUe+tyHZJ6ebHLsQ7A4mJYxMl/JyklCPrdPwGwpg2xKtn+sC76vdh9FnPa4l4Y4sn6Osgcnnpq
9jPxIi9brhM5nZN0a3w+o2bUpIvr7c7txuR727Ns2mXmXCpC+neNVnkx/cpyBfMwl3zgy34t2Dge
HyvAE9+9LEWA7QVie8jDDW8DuGIVMsnqyUo7TvxmVv1QhbqQr0OaMPfo2vcKLu4dpa2WPLUztmD+
ILFHfFUTj9Sa45sBd8v/zLq8PLHN8SwbMUffky3gn+C/xCvTIydb+uC9lWtKC56TuKXlW9O0PG1L
Gr9Rhq7fNVCBvzA/RiiZ8vl9qUHDKcAp1xKz0YsSmvrEFIQvFlWQJu1w+GEyzKZnt/E0MpvkzUO2
0frFtpiwZCQne14G5keTbihgtJvmfdr6Rv9adkJs5y2Vo3s2y24zcZQ1/YIHTYeIDQLF/NiSycJV
V+WXwmviG6JWyQOGtfScuB5Vomn7Vgzd+1ou++qf6W99SSm6GnmfsBCyzlu4Uy9eTWsMpj4ca0U6
a7cNNcPPWGBzJ8ym+YyAI6bQnFs94HvpXGVcdy56vlHdL6NB+m6TxluZug3E2x6AH4IWICwurQ7U
QAYLfmnG1V3lCPlR6CZ/nh6VoXtFOjfij71dsvNRDeI62twayJ2R5CMCa5+LG9iW9PRykUXsG6zk
M9nE+pRRaHLvpKZGTzTpUIeEYh4ASei/UEzEWaQh0nlj7rI/5G4+1tbzugOFNpLFQhZJB0G0X8/U
gbt3YlnZFsoawXR3Fn3XCmJdFp4iGyFx46FpR56UPtHAHiy76ZFHGfAyWHX9zjQ81lLY/6zpyuOf
Mxn8NvbAMAEx2DRpkPJYB0vc85vvuCvMQ3oxEngLFY/gYnKtsgHslmFi5Kz33dSd1nRiHeRG1vdH
BuJAjpoClz3mjmIXK1m04KAtD43Jj7etGQPrr5lH3fGDzXiT79uqWPB/LYFOOsbdwWFgw6OP+Jg+
wIRyK39sIGiDzdeOTmEhC3SD6L9XJsoDhqyOJ8LYWgsMEvsjxZOs0yV8cJRQQlcpMylcFcRBuaIc
f/+19MrqimObKk4SsRBsXw6z1mtboFBPK3TxgUz+C1Uq3kHfMD5fcBvatAOOaynhGtoJASet8+ov
s9FilzOsid86K3epY542fmTVkT59km1TAEPmNi3r0i/SpKUHfna1yXGIK0qbVEKv4H+01voci9r6
YuP8JeDVCXUzN90CY6QYVc+WoScvs7MR7oLbY9/IzXT7qHEd/bmoBf7QMRU/Bxo5j+k4M1Pgd+aU
kwnHezOWmccC9xo7eesNzM+6XXZJdiUq6hyZUwW+ZPs72jKFg0+C9Z7ctWuxYXYsVYCA+ERx+fEx
jeU+4EPkvBN6y60Bs5yG2GkxA8kOhYuhcndVYMfjfeJo+WybmRifJ3sp7AZaWJqk7hMGYc9mqwI1
S0GVm7RrFq15JhL9VbmclpHU58HyHYhGT2S+AGdqMqYvC0Q83REQOGZ7NY6wfDiDOBgfL7ns0jty
FvDIRLoe+FcbLmBYLoXamls+/vaJLqMUC2gqPi/Cyy5iSGJgCClbz+qWsI1g6KyLI6JixClXuK0d
VhqRM83xrij9cdCW5mPisqSb9D9EupboISO30mcQ1Z5r8oB+MhSgxiVLDAnaofMZrSGQ5pxIBrvM
f4pMWpE71fHJ2+oS83mL3so3cMYNUv2sOmSNAqFjkfOZ55qDwdhqIK4a7d4iGxJOAFZtQs8EeK32
wNk4fl6wsUSKTTRUbToTLpH3Uhvk7cLE95FPm30Z8+yFna88gqISPiG7IXBL+5B4xe2YY8FE2V3v
tbVJXhthj19wnJp3Ne6lOiDwzgFyYSLlFVVoTw9mqT9x8gN0Imbtp2UDozLNiU508rCe0uiacWYZ
uyehth8Y6PlAgA5QlYdPbU5DIP2QdjgRTHsnE42fZHOmfQVJd7sv+xWr4aDq69ga4gzyvAXRlBc8
pGXKapPZHU/kxlSd5jc4tf3Dms+KYimO3eG/vp3+g96GGM6FA/HTINxl/PnaTzuZIgdrYqEBecqh
f1rItOPPX57+9c/5h9sPaRrkLtJiXPslF7c/Xg+9OB1GVQ/Nqaj2uMWIKPdC2zsVenLR66st96vL
r+XwX//cf7j683NR+3GJcDOlBvVPty6u5IWJq7s5LaqwUZvxJpEihco4w9boDnVZrU84JFiLW3Cr
/65z2uNV/UFP5adTfSL35ll+iT/rjGuvUE90uz7NVswFZHM74wWgcn3Fcc1qD+GYf9eajmvJfvI2
pMvi/usN+D/F7t8pdsx2ED3+uWJ3m1XVj74e3v8g2f3+t/4i2bkwWl0T7A0cdzbK3Qz6V8nOc375
RDUKYFE79D+EIr3fgJui8HI7A2ON0vufkh1Ryv+5ZId8sMs4f/eAaSQFXY1gkIOshQn9l6D/d6qL
iUBdDrLSrpUm6rTFJS1tEQKXiIHp6UtzyKVJynY1p6aL6InQ4fE1g/ljWQowEiXRHh+gYn9L3pjU
IRYjJsfLVkhJN1CBy33u9Q8wIslruQBAoIPa+jTBsriFQDc8bDN4tSirlQWtlLk/XZX8n6xSi9cc
hUrzUzeo6gp5fMPtYT0WBNs+BKsmJKaeexsTQGO4mRS8ulczj0fnpt/aDQQKhb8jE8vSHL+rbe2o
suiXILYpUgAzFG0rycgt71f2Js3EVmWOX2ZF0HnxR8Cmt7mZEelnsO00Uc5n+wzAsLSp8sJ+c2iK
OHvV2TD9JAV6EXSZmuwzIF5wEzB0nm05GufeGdKjsajvRctwPnOyHczaZsqfJsM4KiN7WUmLP9jK
idWJP2LekrmKSziUZN5JWbEbdoz7DoMu3hfKN8GwkbwBL+KIYIOVd2iJ5+EdcNMJJLvTWoeNqcuT
rhXW7eRxDNGH0dHPo+e19ZU0Zfy2la7z3OzFmh2KlYvEMpiCU3VjFXsbcN8GDqrL54k49mFXO4Oc
aRfvQTNxMF6qi+3VxXVoAM9TJ0sUzLD7GLbous5XEB+JG4ikSXHM29tTWyUy045xwlKZ64D5Bsj7
vjHMhCjouQk5INPPKONWRe4axyeOecbnZjMBlGzQq1+8wiloBUiYYZ4kzZfFWwazv3pNUCkp2BqZ
Ey/iMAP94+xsjGrV+jPUhaqkwrSwMv2dKrQu4ZOjl82yChTEXgYcOeXdxkifGEaMpw2LEm0F25Ob
xjblLbTa5Xk9qyDbQwYSnDYaH/GXbgTw5BebMDO/twy4jFs8EcdxuckL5yUHdV5aBs3C3a21usrf
Zi4AWb03QnIitPIj4A6iGXkVVXbevwqRPi6Mcv2OHxPh1SGKPK1fdG2mmMjJ4iie1mduJv25BWR0
AGymbtpSaOfGknk0xK1x8UQ1+DmD/EMvcJhwtM4ucizqiFsmyLli3c4aMSw+oMJ49VaD6DGtpK2e
OL5KBxSaQU0R5aDDcEHLV+c+mz865K1Ll8nk2trOSBFoqR1Azx1rQb0KaTmq2RreHwFNEokjSFrh
CXwDKg2SNP1hbe1n3IEwFOO6wcatoRHLDgIfznnSM+OakJSh37OH5XsE6PKMPkL4rM721lIrDmSn
9Ad+e3VV1ioow12G5qyb5vgDwMJKRZjJm8OX7dQ2E2ZK5m0UBMFGbltcHNZzaxZPuZvdbHp8xD+h
gbTdXjJ7ONZa712cZH7q6aKvNsqegBkeEmB8XWKngTvJ175tj+663CqomACWxiXqmmI4TPFGvWMs
32xsOv5MHxqtusWPQkJIMarZxl+ajs+ZqG7B2HNTHkiqwM5iEczcW9lg/oK/vvgAsXSfrg35qMEb
PZRLVwWON808W02vV3we9tHoS5oeU288uV3xbXNW7pnIvxeb5fJCEgd6Xmyqu9QbFDQEk/5UJ9Mf
k7R9nBThQJcXtdXV3eJKxcWS1SwfY4c7giI/1jSGfMqM1r7UzZAGfGBd1CyNh2kn/ayJHiiksfzk
tEtJr0MYr88Ib0J+WgNLxN6F+al56FnWHwdz5vaz2d45V85TbHePNKRpEcsEpZJKzE7Q5/bwiXVl
DI3JiVHCzQF5xhhpyRry4ajxQUUa9QB3VmKlT+ayeLfdoj1tnRiI05ZfIBcZgfJG7EdlVME+9hfV
OD75oifqnFhdMFSQFFARySmTX4/+5FRm0LJSdoeWJFuue8dMDS8FhrzIKLf4ec7n24aMa7Dog3p1
hHq1EK78Qkzv/eZ95jp6hoxBWSfMVVDE9CdgGIggnZxrWx09Q1HQA0v5ztCT9ji73beKppEDLWG0
awzGSxM7OQ9wjpulTIvparWzRguG+TR6zU3Rp290XwBfgsmm1XL1WWkP+Ee/UufJ1VRaQb6vpY1w
H9zePPaI2k8LHx1+oynhcmtv7tc8TvTPheXaJIocvmqC5mHDmW7x6BymNr9gph8ia2qNawft1W+n
JmsDIMppkK+Fe8QStZ3TejgNjbpMWZwfgYRkiHei8TNQnmxmRbDFHs4VFFdCmXKU36Tg84LlI9y7
lazyY1ruHBuna28BZVIgO0+UCior/WgwcQWzMd4sWcueMBevupxOFahTjwLf0FQentVueJ7W/o7B
f/ltWqqT566flZMXh4nXg8+zzgNpOdl1WiF2MWeKJLg6I0ioSbtbLFmAIEOxD0cGAFcrs5JoFebq
92NifqHFtkG11fOKkcRA0s3NWZmm0qweEjFhDqo7SFMD+1oDcvtEw7AKdV1vompsxhsDJFSQGQaJ
g1GDGGmK11TM+/YMZ64muiZc624mUvJG4La615JmWpC5CpK3VFmq8alSwj17fb5dlsl8lYvWfIhu
EskpLkkvRpYzm1wWiSCT85Y10C72WeMwDd63UkwPeupg15Lz8NRb1QMlGYIZi3jcZch7UiOf9mIm
vLl2fYFO/MntZfGyZDTFCX046Lw8qr6K9ivLqzzNGLfe1aZ3B24I3dmkA/Og6ik92lBofNdtcnpV
JC+2n77spbeHSnPFbTLN+Rtu65kas979aY9QhEdKUX3yzMV77TrrM9ZFlLHR/WLmVhOAFnfeoOVk
oaDaM8BtrF7gamn+MmsIWA4dV6aJB32R+5eID0z5UGFh+rhwkuh46Q4JYblDqb6j4H2smnCePK+a
Ppn9RGfumN7hz7bw4LFlO6rRsW5lnUyDremk32hdccV3VcM5GiVnhCq51Y3iRB41p7HDgQkzevUT
VXsttD03HR9BMLunzbHbTwKSRI2g/TJh0I50L6P/0GO+cwOA/Hubu99YnQuCA7YXjl08vmZKv9qV
6R0bD/MpjezZAS8uG0TmUcNpgIdKLWZiAb2Kxl0FoSigBLG9UXqPDDT0602JQfo01/oCXLX9Rtu7
HowLQ4KHppn0ZxbIfjmYo1m4vj3MKa2iVdJHspQ5m1cvqi+t45nXxF6tCJhH9rbbS9Gv3MLdHXar
+Vympv5RFZb9IbMKxPA2JB4Ff5hM9YIDw8h7buDtBsGDPRST/sUZNwHjCXudadzHXFRMvrdVR1AT
jF1YcvLA3ZxNSRpQpAye7dqNsxPl5ZQ8e8gfnX7LQSsoIcB13nbG7/a9jm372AL6CcuhwS9Nqvoc
Uwbpb4vl+WySRz61i6XkwKwYl1ZR10yH5Ph1GiSW3K2hRpzKgtAixIpS0O5NxzU1A7+anhuqnVy9
OJkDzVBpp7AjavMh7sw7lSrzNZN2dywa270yquQWPAAPyh3ved3SqJja7qlLJ3nU9I+Rcp5oUBCs
VBm/UiuJlEipdCykia2+acLe6rBXqvjS2Wt1cNritFU8dyVecVp7DD2oRYUAJycqJZeW5QSmk6Sc
DX4i8+EtT7/O3oCs23qR5vIWgzR8xcVVH8jzUR2clVesAGuodLcMuarg5B0EDNbEadgTi/pc1/LJ
m0t5BD/7rajG17pZYdvb9OGV3FOMwQKcNFeQgpshbCRTHrOxulsqbqao24TxBgm8Z1RVlq/L0JcB
3cRsdasg7q6T+zehG6iUehffUKTI83J7JYWwRLDaqbSs4+x73umhvjgbZmuecuRGf9UknQGLG786
enGD/1nedZJIxthWPzn8khRO+4OuNgZIIjf4SKf7BZ5rtBVj+dpJlYUFiYmI2I13kJLDDoY2i/C+
Km6Jfhto03kZgX1p72w3/tD6Lgm9fMGoN+fLY7siJnq9rQdr4XDq0XFTAi64q5Z1vDO0Oijrdg62
viPXIbX1DtnpInRXwyBcm4EzTRNhfGe+YdTzvea+AaD6i+Fu70ljMzfoxxuuuStvRh7NxXaO3Xw6
bEIci/SncFvKSO1eo09PNSfwPA9tZl6pkGZ5TFs3QHjToqbhejsZnXk0hwkEgqX7dBpdXd1kA1Ua
2Qv3FTSV6ZvZ9r4447d4TD7qOuf5qc3Hcbh16vgVhMDgc51KvgoBG3OUQCmzDTXZdG42z/3sNrjX
Pa8+5myOTEdceg9gqvmi0ihal82jmjmdiV5pwTBuEKlpKtIwndPLCyT0ARwzrcA5td9sCSrm5bIT
tD7p/TRaAR+dO57gr2uX/jBznJRmPK9+amK6wDpLBgUIXvmlYEJSHzLaou7YshjxLLVZcMCrSStQ
bVE9zoNBO65Y2j0ckh8VMnTHbBcuKDQHJmq4LhmfzxPRDKtpX+fRLc4TGNMzp+qcwFVaHaVXEcKm
0fpKTseOOqLXa7cxgqm9e2bR6qHKhP7TyvrxuqWZfYEij4WhWPe2yXiNrFl2L7LCiYwc9s4dXt3S
sskFP9HwbyQTg906uTEXLNUjvTm32FnBi2/LcjQZG4Vq4rY0UVIRDZ5D6gBXQWxW1XGiXXqf/XCp
2t2bWT8kIdqGoHVao0tidAO7UebBSIv43sbncHKK9QOYv4eg67w7ScE7xqH2thqL6tSp9Wx1E6XE
83SnlzXHij512Iu9rxiMs7B1HTNUZTrRTGpVHIO6LaRmjQO3h/Wf705iLxz3uPVH0mBsOCwGnu1F
RSnDjDPnRqxIACeKoqRpDA0JcA2Nj3lpVYeCsJXCXcplyn0alZBHrsIoLuaivmC38DhJSy2/Zatm
F5q5LdytvXet+sr1m1zBio0dyx9z+skIj/m1brTkbfodaFCAqcklbJeuUT7oY+065O1w6WvzZ7vR
uIDTxN/vFsaW3ems7ocFKOqD6vgY6xxmp5cDuymKGWaH0H1ACgPjd1dcZ6keMqM0wLqVt4ntvNWu
1x85X+POAOMBG2SJKl07JjN6B4Mp7jJWuu6Qcv5R7mjQgjv82OrmEfPF7dqsyu+ojd+gB6MycM8y
TCwCkJ78eUh5eSAQbbMPtHRhVba0+JTWRQclgWm/uayXmW9qMO7SuTYOrJGW3lGxMH1MjvqA/Hx2
ZfsADHY5Z/RwhVwhryzRb008VZEclwNXLZ5kfXWCAYOBz7dBu9v00Ti6y4yMsrHpysE8d43+RGzl
7KrxsE12HsAnrzwuOlv1qZUC2WSeZzcyCv2FtfPJWJOVV0TLaW7P3LzcGe8s18FBaP62QeJAEQj1
OJsvKSxwqkurj2qovUeVCD5I1zq2c5sS0zS3VyxmD87m0dbR6AZUUy0aesvxZdcpO+CgLEDfOiut
Qo56KelzdPX2rt+Ma+7a76ZuRE3xPuj0pA/uz25aG665GQEUnXZ4Js5hq6pAV40KsVv/bAbmtYXI
v6atSA8tBv9gz/7kBgiUYnPRSjblJWFVoQWk+saxhQyRqtVDl7JAB/3Y2UvQkCO/BwlpXARnetpk
Ewqp54lL+dSuHX+InbwhKOF7WtMeKsArXZgODrBD+9rQVUHqLbDVUnIQYzIYoeIkF7Ysy8833WnZ
odd2JE63dUdJQsXzseLR6l208YPLqjb4dY8NiILstCWRQYObPbwIogd9VLo9MMRO5HMXmHqK1GZz
R1hZPoyRZJv09Ba+MO+RxVCbKZhYtZsRd+cHdgInHwiieT2Kxf+OXn/8Ud+9lz/6XzVu3zhcsM6l
w++tbn/7r/3fWt7C9+H9D/+FHGE2rI/jj259+tGPBX/1d0v//if/q//nf/z49U/5d0q8NEwcl/9c
ib9Ps/oPIvzvf+GvIrz2G9WlrKoGKQL9D2RCV/4GYEHXrf+ENfyNTKj/5jkWcfS9LO0X0PBvIrzp
/kZgXNPR6BlzOrv99K8v/i/eVd63/3q+gRAFhC/LcrBb4u/7sw8xnglPppVlnRmd0cxgqC1/IqpH
V7EE2WquVv+JOo4tajqA5voMwdQt2GcJsy2vVoUpS9oKWCkmmU8Jw7f/pvWV387Q4DnyC+Knt//c
IwBcr4tBzMmzmiQI61RCHtbSHX5DZ5LfZgUs6AYCT9/UFN7/3af4/7H5Eqj543hiH55YrEc2XEPH
taX5J+9rTD1EY49Ze46T+HPZAi4d5zHzbvdcjR3ajeXcGJpbIc6vtnOFJI02r7rs67JV23dn5KwO
OXo1L0nB1TcntosIQoDzwODefnTwsawBQptFEXo53OiNiRNea7hjcj/C31t6eiDJc9ynxopfjP4u
PSBY266s6ljRxhFEtu/iI2iJWdqLPxFE/pK4FeoDvhxuqi5GVmwyh64mi5OyxQK9lxV7/mC6UG+x
q6QBk00VwFHVPomuE+gYzsu4bF0BNLhluOfYTcUxfIH4hUSB5aA2p9MqyjjIqSH11TbAndmceWIg
ARwnaNKKq5yxrJ8rtfuZRE+JuDWrGA/mOnxy2fBh/moFhCJo+NBp+QDsk0tDUsR91D4unpEFhLng
g5ECap+8UahHbE2ZHgLM1DgfanaIfqx1KLOLd5hHs8uiCfMzPZh8lTAkuwkJzba1mQbLdHjRxzpl
wXDm8ey5XsFyb1TDE3AMOnR0cyZtD25ei3BW01VQxUOOx4FeD10cZLLt5/AO2EmSZAaRP4RSMEgb
t7KGg83JYpxCOoxLoT9b1mdHrS71JHb1kJMaivqkNcDZWfSwyn2Q5FMvoUcaJKeoG2brgWi4OG6G
i2UtNaYo1zJqhumx4ZvqcdN1yqcN6ySuwHpUFyLKKgQj77zjLmxOSOTbwSua4bRmHZBKDsUJ25mi
mJNBMJ7FYGqr/ugOCAqxcJeL5+oY2ZBET+6cIqfS3JT+kLM23euoBZafVU75w8BbshteyQC1VsZE
w0N8RHKaNouUiYPOF/Lde8YEh7uP4w+aDVW9pT0/I5/RdeC3DknvgD7ANgnUEsMgdZsh/16plGI9
BjHqyFVq/p4TF93Fy7ScUr+pmkm77Vsq2N+njLa4E8qMNO77nkK6bdxglmqmmj7v/lvvZrXgiDIP
AagUe+PS8a0g1vyNHNhOtIeDjbI30PRzGDjFisOvEkL8pMAPe80Z6MGaxJY9r2a9ricyl5wIRFzh
i6mrrkxCiiwSwMDeDHoRQY8SBXx1gMSTOQea3gK8/kXe6tI5a8JWM+v3vgaqqtOzyaO+7F2AuMme
wPbsi2HK688ZUd6rbXTuyAfT/QMvgZ/W7a8NqIP13MUbMPTW6iFhoR30n4bMBqDcZRO//ZIAiP7F
pc7qGQ42zRlf5oleZIYFE9OIdOaLfADIvwhckMv4oXHY1VCLOku78+IZV0BjNPV719M1FzaCtrhf
Szn0Zd4nqWgGoKKGdTQXw4T92tjeit4UWR3ks8mE8rjs9MYtZCfQ13drHDutubhcR/mPHH+r5Dla
9YTCv1rf5ulzlaA19QSOrep9XAdcM9yregKIm33X9jq/8VRPtYjmcWAYSV8uAxnXKO7XKsW/yoGc
S36vqwXMXGLcy7rmi5XFbnHfWQUjsSqho5Y4MIhm8q4DBLoJAeamxARO2o3fgGeX1qlzRWSDdoaW
tmF/M614DKu+c76KqeLCyZuTe0GRILeEtWuDNCP47gLua535S62L+i61V68MXVvVfuxq8pwYoGDz
ua8/en14NZfZpsXeUxaUDG9+HInTFaFA5CTzRnWc9HfkOl3iNRW80lJxpI9cd1JzivcoNm3lKdLJ
i5EjsPpY56xvFv5mtF+OcMDgc7AsNR26BWaqG4mL+krtecq5bdvllpbL7NK6jQVNpNOv5L6Hs2cY
G+XHfSxecvaZjZfs7RVaqDwUCJWOgTu9Z4o41mg0dHztePJqNldWv8lWXcg6ngTMRWS0wDTz+9Ls
P/3aR//PwvHvDo4EAPHr/POD4x1+yfQ/wvf8zy6O3//iXw6Qnv0bERx7t9/spgxDx6Xzl+CVrkkK
enHn0IOxh5F2g8dfg1febxqhK/pRsEVpJHj+zsVh/ba7LUyHv+bu/bz6f+cAKZ0/uoSk6zlArW3G
bYa+Y6j+zO4iOdT0hOGNm00D67cdM0o7hzisDVD6eDPEIL1DUyIC+JNrASTgYLt9EQbk0MDI9FM/
NeImJjR2WFtRRgkG0MCpt/62TqpTSuXMxW0BVUpa9q71WIlndjZC8FUirgN1rX4jS/t5cpsFN6I3
4DtlJnjUm5Zywd2paffEwfnn6ZHRUlLNyCE2j6rl28nvzdTNSk4ACm9tbM8XYDYNK0H8OG/t/dLX
IcFnijOhHJ/avgHRglMZxIx90WUcxmPuhfhDv4+WPoejavqgnDp688xqvY27JMEkoIXLpH1LBcOQ
tujFgbZPaD7ath1hTULmS4zjvs18YkVWhx7MbYh55VAs3X2Xr/KAIW9474zBpH+3dJEdmu5klhhg
9VJnRLy2MhwqkNuwTLMnhtR1WOrUszXwWIEOrTgv0f3hN6j7bvW0oGVihBeR2+5oeDbki8Y8pJpl
hkkmLH8uR86QddFf8sy5TXVs8/jEn3Zy42GInaNXkseXMEniwgBsANsskNgOUTS0o2ByESCKvFkD
DZDTsL+IJh/CYaQpiiRxEnSWsDFqjh9l74VMYMtLQ2XJlVsFXGJjOdSbE4msaCLm+VVIzRBjA0JK
HETsk8c4eAAkGri5wfRwi8Xbama1T1rCOvR1QwnIiEZDLwSjs6lcz0bNgIhJznbu2QpCx5nbqF90
K6KffA37RZNhhe3Zt1y8q6MtMQ6h0XkAgxhQy2uLvrVWMaq2Zbbh2Hczw7TkiMvOAWVKq2VBp3uu
2pe6t9/cZbtRxuz4yWTLSFSZdiDZlR6dpnzfLPWV4jF5VNRGErOYKav1lLiQ0/0ht51dgF0m5Jl4
KXo2wJlHwu2SR69WwHGSfA2Mvbw0TzjOufoWyL7QqI60zuSY9K8rTAywMjRzivxjW+VyWLhRHFSm
1pNVgU/ZNjQ1UfAsZJVqQweW6indJPWf6bqASeF/y/Xus+iHcqdEcUSvem5S9dqCX+ETrE1PRrYq
uwgPwGtn2MktcacyMt2PnWVy4XjSBlZji5dC6vgIRjuVoVNk2VM54b+oAH34kKLWY5N53Yu2s6dI
luZPGyJE2PfbbT90ReSqfCYckdp01Y5lyHzLOVQL7J7BENoDVlJG2FteHvSeAzueFgN1xeTE4Sj7
rIO6xNXlUtBpJBQsTca1F9oYCiNtXinE5F10GfUYUlGimYBQseYSQdqqMURZSnvFNUbXn6BzqoS/
sQOmnMAbN92HE1Q954x7H+Jm1C760M+W72G0zAJaqFJMaHhLlgFbFmprfjCJaET8quONQ1kcf1Dc
kM4ujsiOd0LmH9nE1UhVuxTdAsgY3UmEzsb7CecLnFdaoPea2s8lTt1woZXx0kwbUTJ7eEbdOo/V
ZF/cDVaI7Kwnm3TaYebsiebKZGibCzuUnPh9o/W+QTZ6ylaiXPr4QLf1ABs306kjFj9Kua0RLYfX
bnBuspk/T0XOEWf26sNerLC4CIqxur6hwxS7L640uKkye2/h7PiJuz33tbGcnD3fUuSOwBI/DgFe
2fVggK2hTKrlkUrs7nY1nGgsjXePoi9qlZTJWLy3nmMjTYLS8Q67pI0vUB0X2f6Y+gJP+LbGaNfK
PGqFrl848OWRKozpkK8NxuMBHO/sle6JIMY9XS9fbbu/UZw6z721vLlz7+B5IvxerP+PvfNYsttI
u+2r3LhzKBImkcDgTo635VlugiCLJLw3CeDp/wVSrZYUV3+35oro6EE3TxnUOZmf2Xtt2z2yTy+e
fH94yQLYubglv7mRJqUkiLu1DrMny+zPyulAinvWKS7Zy8myzK6ZckEAN3dZhGMmsCNvTQf5vaGa
3hCKAgFo7su94/TElcmJADndZRdyt5jZjY0HHyjwDxkdXmtH7/6EH2ZypgP0dfM8uwvInPzkXedl
w2b0+I7FPD/RpMV3yFbY3XIJ4fiA202WLEaSMNs1vZQrkcvHCswdzrE6Pk91ewybmpwTaD9o15k6
44kVmyiv3bcsHV910PcHNbF96i1WKWFGiqbVaaLfRmOH3kCuVT74t12G0TAk4qt2nOUHR6RSI5fv
MOqxgX0oWa9t2RzuADvgaHTZEJmR8YKoJFnVxvjVjlmk2VnfH71hbjhr4maLiM49cP7GJxoYvQ8N
TjntkZbTN8C2vcyy94TlyV2IKoGBcmWvR6cy96FKXvQQy+NseE9T155bTJJIUsLvtlGpU1Zkwc5Q
RMI6lWvuZKm8renk4uRVgtxK1s9Ma8tg10BR3LCWmu3iC8aaovvkxF2AAiP0jNovDiNLdKdak17s
lfoZKXuO+CPBXJdkAJ0znXuspRufllgByF4+ZGygZGsfaquMGbioyrWCT3avC5uh+DQ1YG22si05
vVP235WOU/SdgXwg3Vu5zVuJ0mSGI2QPrQIaQ2Q66wxw6jgdoLtXzdw0P9MZ/ymv/1N5bVLx/m/l
9ZXEmM/Fn/TRP17za2X9o3xmrMiGaoFiMpv9d2VtulTWTG1td8G/OIty+Q+V9TLQ/Qk7WOz//0Ia
OL9QKEhfUVVLNPvO36usKcT/KI+m6ndNm/8wBcMh/ufZbMXeitj1iWgo9r8mq4yc9aCOyK/DspFO
MNZTu2ARFeJf5QaprqGFjStj1P61DVDmYSrM+WB7YjFmRnPNDqpslfsxNxa61CL2nKW4nS4lW+fs
JZ6d+lK2s/iaIOfH/NinY89taaolvZ6DZx8b0MLQbio0xrU/DCdEIo2+NvhTt1GXorIER8UecHIJ
SwYkuzb7AKz6ZFwE9qJ41VQeidFJMVsbdifvQ281W4uN5tFh+DytpwSkGTQCliOTjWDG95jAbgNd
sHJzuHuv2UB6RJ/16mA0fXMcyjxhtREX4/1QG3uLgQZdh09y52jvI5pjBBVhufxUqKZeRknbgPgF
Rdc0XiLfjLH4Il0yTVafAEc2PQEFyC+U3UDUNoslPJPNXLuejYBdzYq/PE9ZzL3JtjCWJ2hq7R15
4Yl7Zh4rP3giZPxB/Qqap9ml9uwapzWcs2rCkba+WToVTY7xvvGqiLjx0dJXwrIIq86WXa5pQqpH
eJdz6Ggnosg5JPGId5gg9rQaenWeWd2jgllD2zepmAmF7hM2uD7GMGs4mjkixOGcaR/CZIeCwfW9
FHOmoVS1qYCTvQ22ZT7QDY13yEY4zP1CVcl3H/XQ94kwYG3fWEUrc/MRG6S5c7tYYTisVKBeK4Kq
KZJzf7iQ440hFBkbD6pJgwi9RJ8cY3bq9rbJ0nvTLJutiBGhBlGqb1sw66uF/cPbElHBZsIxwhCM
a566ryR8XMw70p/T/ZL1Y8bV+NC5vcM1S93K1UuIBbkYXXjyvE459Bs87bWVeMFB4G3sthn7iWM+
imY3+3P7ubSq7MPqatPe+WnrogGo2ep1HiUFd2ayOKaZR59aG+kZvUt2SnIal4NT9O9R4gzdei4d
eWfwBCVXTBW+h40jzjAf8x0GAGM/2A4Ccr7dNXPtCsS/Od4XZWcuGhIvuXXMQLF+8zTcMLJHzot2
kxWs1aLCSN3iOGghb7idEtQrtEgX10vmUxHM7FDxdG/SPvrMz4guXSBG7LPwxo1acI+9416EUu1r
NKbBe9RE/q4kPXGPHMDZpnVanHpTVZ8wcd/IQsn75Z19G5it2CjWMlu3Nq8zIeUrsvTwk9kVvjau
caSBdiW+l+ZEVSXT8DWsYqrD2tGXcgB31eIAXE2xG+6TZEj3QcykHDkkXEzojvvKbfzH0KFtBJVi
XVgbPM+WuC1sOm6FSO+SzoO8IAk1DmD99IusCTqkGxg1kk3besvlhES5n+YSngkD3gdGKf3WLFr7
uwFnNgf130e7dE66IzXth+s5Pl6HAEyj0U+1v0qpTR4rW48RasCh/HC8KXxC9BWKFZxG+QUVE/5u
JPp8jco4ZpQha9uu4Hf1ZBxqgbgxHZkpegDmtsGQYHUuQu8wYpSjaS7QsfRAhXdYgWm0FfPKs+lH
/RMhDmyUeT5PeO3ueVsj/LOmi09K3VqmVIEG8XCA8+xanbzGIPqU5Gvv6+gW0Z2feTHk7LL4Ctnf
32RiIqyvyhnibKeSPmQSJtHByQMUf9pPIH2blHf3IyPJKl+ZQC9Qi9oBAQHs0EVibqZRoqpXqgb5
mA2c7L2w38uMcj2Pekw02nQSgI6ufINMRs8NqPOhHFEgOqrRL4ipSCnHW3alJEvb1aDGD6Ll0fZa
dvc9RKCzTmU9b3FjMgdm4/lqIWK/nc3Yvx3IGr6bClnuzAwfjYUggy2DFo9QDOZ0DbA1rXdl2YY0
57X47FV9s3HGvnxIHAOC76QjbC9Jb6wcswu/o9IQh2Io1JttdbOxmXlrbSms4J4CjcIIG2LyLgi1
OHoaaZnyBvdq1Qwt+UTaOyc0rU+ssqozMIvoVPpNdVebCDU6SCo8WT+avsUTUmCJsjlZ13Sam1ZM
Wc3GH91aMNbuyjQHC7zNNPVrx6q/5TnKc3MsCcRh23BFCk4si103l7ko9X2mDHqY1L/W2AfiFZL5
KCAJ0mDGK0zyR6w6ec/awXpK2qy6qsrDUqFN2nuYBv6D44/Il7xuPMJyiJ0Vmch0J6Sf3jZDlb7k
IJ9fWOE1d8h4AvItg/jcjzVjKu3Nn8zGmRjYlMl+Yq2/DfD9siUr2mjj8NuWFLmW6I5FNg/o5VX/
yXEEqIjYaYuNESPzcaVDrKmIxF3dKuQpygvKU6ENdJF5qqezTOCWwDcgTtIrHZvn2OlXZ6SAlQNm
AcTxOGfQu88nMzbdD4uvDxUiKOK7sIs0Kgfhv0yzRKHuzFz0XiH6JRW4jXduTKuj4qp6CtSAxcWQ
DdV0GHixs/H0eOnrstm1FTHR/wC//jvRArogSta/nj1fY3AyfRP/Qbjw80X/Ei4wQfalT0oC02fr
37QvX/6iFAavnwiwfxXF4hcXATuzZrQMy0iZb/5rUWxTSQuHsQ3/QJBMSBX7J33C/6ZXkPafrLjk
UTBodqivPcSU4L7+tJRvTBd0OLu40ywFAxAAq+7QrZwksFANuc7wRviPujGkLB/iaipuFpvfqvZy
Qf6p3ydbk+P3MelS4pcaa0xvI7akZAwYBRYi1bCBju0TuGCyyoaYWZ/0RhiGZeA7KNdSxMmkwUTn
IdPlRYT4G1ellV2AfqZ3qrS9fS78aB9QNO2dNOODBZUl2HCLu/s5jpojfkaX+MJFH0Zsg0E9OuG2
yzVR52os9Xuau6QDjQqarR31cHINi/OiKGnN6dghOxh6ZMjxJU3n8jNeBu86p3Zg42v3ui3/gKEz
/sVdGozurQ5GelXqwEwQ4VWK40JZJW/MMj50iYFdMZe7tRlLHWHcN9/C0QrqdcSw+y6Oqh7Ett08
OK2jT0lKIQHWhONhzQ75WyKYxSYygYBBO89aawrdm1AU4bmtZuOjcOEqrqDnWjdw0orjFNevA7Oq
h0Rb7j6NvOFTVHXdo+93I7poY26+OIEKX5EysZrrJUJZFyhsj//GnxmWFWyAUxpzS8TNMZJ+qpAb
m83nehp1v7Yc/YKCBilcX2RfsrjrcOzH3Y7hVfwxcwJdYtHcsuSSp7TpqhMb1/lcBdmwLqRqd2r0
WsZXiKWhB0w0JPw9w/QVqT4uIJ5Sz1fLjZbJsZ2dJ1MFMPxzl18UqsmqNYP+YsaSIkeKaA9qNnsq
Cyd6Sbs4ShG6Vza647EstzmIKBP3ghQsGCybCzfmvYfPzumvvUPtSqq2sBkwmANJXTM72SzEWbjW
LRSQbLaZh0p/1N9jVvjoXUe7gByctTNFYFQwJZXjykHDfAlRA2zkPEE3ZvpyrQD7XyzDNqd1mmvM
NJiBqARlWYXP5ARY7srvQ+dLPWoWHygQESsTxLeEDuSHuZpDtUGpinjUK+Dc5dK/D+lG10x3thXL
+3UE6cBtqGkzf/ggdz49igbPi05wGm6Gtp8wGETjeZ6xqO0SljOfGG0Hr0buhsYJO2GdbGlCzK+Y
l9p+FQndPwyscYPtAPHsrfMz4EphUff3Zl/U780krLVfafNzikMFne3UTQ8tOejewUFR3K4azwfa
YpGb5+f26KyCjvzoVR+Y9rM9iOjM1ed8QaUM/cB0eNOuFeycQxUW3nuihLqmknQ2gjpT/2nGWoXh
CIfsknxOVNSmCtty50VF/lmGkf8Jv+IXQ+gKFVBjA8x3p29sZ/Dl0pyVxTbwguI1CdFFrrMmQQ6I
kad5o4dp6EbZTBy5erulq8Yo3EnpXyJrRGjfNffMuX16rZjPcyNkDV65cbZeVs3IaphSzkPf4nOp
4o2DGgXCe1ef0tJUJylatZ7tCC9Wgx1vX/Y9Jxr+DbU2kEjtB9LhH6zBkPsyFum4MfwucGC3NuLN
QtiChZfDdLAEmiQf0h5JVl2VHcPJrm9SJ+Ai90u7e2i4sXmwKk9e4LsjRaJGsLEzz0GPSGrEK+cZ
unof1MSqyjG89gDoGnaHFFN76wBM+CilojlkzT/cTfVkcLjMMLNLI/GB1iM52xleVL+D3dbfahhB
byiWzKvdxtDiAdoi87HlxNTfD+z6Npr8IN14VpXjqtDBkYw/6OimqB7DlEm2l/oad1oTr/MsrVlv
qJNTTR1w+CK796M2I7gvDo4sIMJtaTr1fhT5U1jIfs/KB10QYbsYLpq4AS+UTgVOSyrKWozz15ny
PN8OpltvSrsnm6OMBiaygiZwXFD5/dnJiKrs1k6jq/hlNkJE2ZNyilS8elOKOQ93iW123WuPfT25
DcbAWMHlcG/NRAc78kCbBzfPxAMCwPCOY3HcK4Kyj0OonxHXFg81uMaH3gSeR3edBM+6cYtXmGAe
7hZVIMOdwvQZZdoiX9Z8rOj4ijuEIvkd0kKWYWG+5NWmzo0Py3qNMQDfFqZgjm1uu/WYT/ENO8Ie
B5WqE1S6eX6T+IIf102NndlmzB3azKj4qPs4ZcymdS+1yY8/U4NepaSpZYfSBY+O17jHJE71EwJU
j6J7QNJrz8Z0S2hDn+87oy4vE8S2G9BQ1SM2WXUM+cU/aB3no54auWd026NNqOf31ElGkOy1Qb6p
mQFTAf3EoKPrt3UX9NsU08qwgZo4n2kk1DGKI3wbOrmrs75ZydqybwPWmw6HbEry9xwsVksLJ2gZ
lutidhace1/ehQyB98vzfGrK0byQY98cOC4US+PGIGaPQRhDKw0PwJ+jr0HnxId4RFLOsGGs+D6i
m04TVtp7K230Hl6TfxzMvn1ugjK/G0w5HPg8uaxd+rLBVaMwP7aaHPfVPE1ig1CMUhqIYH2vbYGE
pk1sf80O3kRaRqxiUmfOLfL44Dorfzy2XIyA0y19Q0z7hyhj/8NsbatEECLr1xgf0rvQQXpsS6Pa
F3ZkkOU+cNTw9ou4pJ3Mhm4nhNrFQ5LeYd/U7xXr0k3ame4bE3Dv1poKPnnRcmhqP7Pi/aw1mRkN
ObnlI8zB19gqQk7sCPYHqRF1j0iRxLmItY/232JmZ4/IYtv6zm3auD2gSiC9cnbdVK7zxKzFxWLS
xD3mm4Wo2fYwpVggAzz50pqnx6YONyNM1GlnR67aVb6r1lFRuME6CfX9TKx0cmaN2OaHvjOiV1nZ
Mv5suXzEIXWlQm4baGvhQtlatNNX0xzHAXN2SEZKf+Ita8E3UyhwjPYzjc0bZe/4gte8+EiG0Xr2
ARk8mXVYndAOPNWFmra5XedHVTNLVD1Me1WOD242v3EAfndiBjid+6Z63X+xy5YKgo0dmhrZvynf
SA6u8jK6qmyrndy48MexFm47cQCQIL/bM0qgVVfVKeJ7LIRMdPsYsHo5dfe21GyD+96J6lXV4KR8
8ty+2eazNd9HjL7gEwFezo2fCth/Vgv/YbWwgPVpK/66e3os+/+vcufXF/5bucMWzXSlB+YYLPKy
Kfi9csdFYMy24GeH9e/9AvIcpN2EuC+9EvSW3zopx4LngigcsY1PqwW15e90Uj9U7H+kr/AlLBYf
sKFRWTPHZ/3wO/qKL1iXBUFtnNH3DfeedIAE8oY95tlMXAK5whsBYOnBzly0bSVCYnOY/CPRbYDp
wFVAEXHzs91ahFrUnYeMRmC7QuJSkBRkJmvF1ItDOXwIK/vgpDi8AmcRFjvFs+7TO21h0eTqxV6/
oOBp6/BQtQ4js5wg5NZJBUYWJ7MeCSRGJlpBBZntML9x9NA+YZKN2GB3zmbqm+yrMPrV5NmfMG98
J1mlXqmgv5/8qXtISndxn3BpYpjr84cYMSZAAo+8WhXRNzIETJnrYi1OsmK8TNpVxzzkck/QNp+c
JvB3Xdvba6bVswtBT4ibxjUsogkdmrhhHBnOkcdlR8zviukwi0Zs0XAHiHVqeRGNd8gy66ESNIp2
55tXpvTnIhjzTTIiJg69Dm1hlFJH1V6w60SVr3nDlFsKbliFjOFWsa7XYWrjNCm6/DxDwtwpaahT
njAKD+jcVr0DKWa0qL4OY2GbLIda9NppNj/Wsqg3eoqe/Ykpmc6lexwdNbwVJn7ZiIXFRiCFDW4o
XC2xzcoobkhRNiJTnIcisOfHorFTgntjXXrGR5qNpppXiMmNedezQUXdXLAvWiOocFCVM4QCnsYQ
6QF8rkdl4QtAKR7OLwxRQ633udVipFOSYoa84wLBNtaaMUeObagOqws6hTzqsLe29gCBJZYXlTZ0
mib2862RzthJEczkIAp7J70xAERUxsaAdYHorPy5Wi1/3bQCRlgWr3yhZQ1b/VzKknDTLSvaZV3b
MGFkdeu3ZbxscpuubBJ9j/w73xc1FvTwlsRZDPk7BPKCkDAYJE334OO5mtxP+AZb8WgMk0uDzbog
y32kOuinrJ1gbDHClkzRqorxquNiquodO/YCuFEmzJcS1dm95jLKYfQTvrRDAwfALTXCcRObUMzW
Rt/C242nwXiOUhkTFjwrlP5g6cZragqBTN2vv8o5rOdNyUDzocgiSjFOEvQBSUoiViAJ5boxkgkj
Mfs9fImDdiHHGmTC4KeNCH0xO6J8psSMDiWh3tt4hupMY9dz4wYRGhVqSS5CGruUysm13+vIsTYY
ysPbGvrQrUuDQhxEVZGYBFeVbVslrrNo5TZHpr8dGUIe4qmo7lzQ4c80/2wSSV3B0OlMDEZJIjGb
o5Uk1OyeG8ArVYamZukUU8EOrI0JbGDGIlAo/uTIf6BS2t20MgcWgpFou4d+UMVd7VXhXqG5jcxB
3vpEuj8FWTWeGUtYEsFCOL/9OOX/uRD/w4VI1Mwi6/zrC3HJD7h+G+OPPzqhfr7st3W7vUwCXbmE
r7Ic/x2OjGzZXxAausLBEesrBo6/XYe24kVAzHzPwtWioOD9dh/a5i/ck6br2WTBQA+DTf93Jot/
YgkK0mQcFKwEEyK19aXzJ8x+zS521mGRXBoMdNNnh10gweAOl8xWRICP2AfoRqOui6ntcuNYojKT
zZL+UxxKDXOKInL62tj0NWtDVHI9JlgnziOhSN/qJgNxy83ezPWh6EJwTNSkmZ6cR6ONZq8PV2zD
LdZrmSpwH5Atzvm1Tec5iXCix0an7oeyHwCggSaFjvRo/0jVdPXQ4YqxdRbjw3EMDA0NHt0iP8U0
4uvRQ6plDWzbyIQMZ5mO0YXauK68x8gCTgpyipEtri0TVygBVElR5e0TnHbX3HqJY2fiJa5VN/ew
kgePi55EGWhtBJxwK8yiRtraNjtVV9OdtLKCG3rSCS91J2N+rwqh4n/ELv/VPB9F+DLo/usP4Mu3
tvs/oMiIxIz/IHn59ZW/fgaV+oV5vrv4Cqn97B+Wtl9LUs/6xZWUnQ7VIPP1HyP/3033odkgIif5
448pHnw8TfI2aBEXrTntkf93PoMoaP4oeaEiJijEg7uDL/IHtfCPNWk4OTorkjA6trnqzwwesR4V
fC7OANocCA8dmoS0txEymMZqykM+KvEI+kGY+pBGUHi3ASQ+HFZ+84jpyVgBJvefmaZlez7D3Gsx
tJZzOcqaEibvUthNkTy2AZShXZ/0wQzeCZnGyvcknh4nle5m8BnJyyofD3XgnAov7fHBTSFJgrkX
fmJnjVJ6kMtMyk1efa2fmY8EyKuDdvo0c3ut+ZUmGmyD7h7TzX0IoOVEEk4MZqpoF3G1wTQalUn9
IKc6vvASs9o0QrHiL437OKiSdoNbXB8auy6vs56K1dja4gUt2XBObDE9BdUEm79pozvcQW698ufl
N0ea2m6t3I0pLJJs56qlwYz0lD+GkUQMbY/VOmn5vxkJmWdkA5/KtJRLUTpcPWcCf5t1a4PN4ibE
uEMfGzvdY1ol6i4oTfs+IM17XGHScUyMhUTHseo2ZpBrAdF2anC2VjXgs5/qbMPPnDJF6pBwlMw7
LEQpgNbslz4liNuMo4tilLM3++gWqenQbTA8OtlGcdvjodEO09Nwdi4dkKNg1RbIWzwXlEWQM+vX
i+SPvLpkhX7B3BqDhS49WSLjmraQ/D1kf5k9Mi4T8cb0XG56fpctSYnPQTGJE16vTxNaewjqonhf
jvcT8X3IOCa6HJlCbENwvcmSMHxoncIuGIijF/WSvL7JCtSXPOU8UuzxS/eWca97l9osfIyIKjto
AuseN0OyleAULtNcfYPhEzL5mWZ3G9RxCIIyaU8jgQOY3+01Bt3xkrlpAD7EDTZ4HYJ70+5emTwX
a7x/6TFymwBsRSey4X70yd34jM+gZcRT96wGBvPezSt5xilpP6bIlTY4sfoL9p8aGNWQ88g0eLhr
b4l3DRLnxqgsY2tp8Y28kXeldYmFgZbhOCROv8qQJN9CQ8HZnzeT98Yevn+aDQD+CWRfZCVB1q/n
vO9z9r29THYQLotsnRVav0fhXIqNSYRJBSiwZvudLgKomb/yVqou38ZIzQU32oy8nYX0paoR1cFK
m4L7obLutDTf5tZ/E/jTG0GacqME4dW+G1c++oWobvYDpfhehJb7IgPvKQyqb8LqgY4kKqu2kEbE
QWbD4N1GGasNhmMxQBrXOoScjA98BaytdhvdtGhriX7WR5ijecub2YnGdR+22rq2fjuHey8YmxAp
a/WWx0bVP8CvhOAnWGcYfXA30AAx90urK07NYdMuu7de+PvJscFXo4Gp74mRhVjNEoIegfI6Oae2
SFJyPEkZXGEZlNcW/fBW2WV0jBBebesKdZKrDGNjQhp6cZp8kqtuBpGqDLwcbbRPPSJWAhIUdjKY
EICJSe+KRZyG/y59HaWNXi+p9dmL1c6hawSmMJFlCMmLnNQmkfdRmYMSddMBzwFaG2JQHPb6ec0w
3qan6PtqjxcRYLOZh1c9SM0TSBbVMokHR9l5zXUUnfEMrSzqszP+tnBDuEiVreKw9LZwWnOSdc/u
NL5aLCI3ZdNax3EO5q3kX52BXpRXM7OxlkrHGOlz6WJgkiPYV8fUHTxOqqa+J47SfvIkqn8Xuf0m
kiaD0Qk/9T4AOo5QP0vTNwAOPQhmpc/SgQHJAfEOrpyou6GPxpVUfrOzJLDwcR5usjmcvvcR4PRo
UGqH8wciEqKEHp9j+8FMlhWBimh4IncxB1qClUY+ZesS88Ylzvp3LhZ3h/Qb0txcsyDIAqx6TOy0
xkCQx92HBRw12ypHtRcnZ3IwhOZjSGbWwTZyqiahqnVTeMkeDUm+ipgrt5WHo4MLdluoclqbBakW
VlOIo5iUicM1jY6uxtnB4FCc3Q7XNDe2h1JCWHgCTZ/iUkFPsjKwiPO0Vm2o9rrysfsFTfydKrYH
novdYpVXnL3aZI/l21Z9rH0zn1dJyFZEjPZdY5YwxUYL9CIf0WtUkR0Xi9Fbpxm8DGpHfyNpU08I
TgLcm/V5zPMaWwZBL7JsRpbcld4meHcvLI3D1cyc8tjM/hf8WPkxlM3X2g974sb1FzIK+60wJ5y4
PdeN2URHj+C3Q68ze5MH3s1gBg9dW9jw4XEZef0g77UT53Au2ptwSh560Rr3OkruRp7rKRgluG+R
3YQqn3ejm/pcjXEowcUMrYuXqEV5RMQrUqcBvwJG9umTAzZ2pXue60ON0dTFW91N4GNa0sO2Fjcn
lM14xLzQCXsKGeHipBJbMJCz2EaBX82POfot41W32Nw3sVLevIklEc+EfxTMR4BBZrhnVGea06GS
8aP84Zyef7iooaQ7NwO2G95WBGCB2EnwmQr809+mH0ZsZg31rVVaLFArrOYvdtWPLyC5xhPAdRPg
OrZu1mYaS1CuRndtTulwEm6qOfqzgmcwRJjCF3u4mXNiwiV0P6OrTTaoNQAxQruzV3Ixl3tzH59y
AccE9fEWxYfeQdDEjE4M6r5dDOrt5NVwXWtzZ//wr+cFx2ta2zygdErHXSTC8JkpWLVRxGwg7k3J
SmXz6hziZsYjL2bZr3TZm3rF7TbrRVJpn5uqz6NtZzUVyjpr6n02EskgdrLlblt5U+RBclGEH8+k
fp2IySrCzey1Q38U0dSfAasZR+OHvV8ES8y6sB3/1sRdRqpsN9fxDtmavwXhM8NhsXt3ky7cAOw+
kbkZE5Hce1GDFMFPWBj7LsG1JcJwEJgB9FVPuIf5B5agTjHu0YU1atG5Qi7ICGTcBAvNIP8BNsj4
47/OgBN2biv3NvunGmfaQkPwcNeu6jQOsFIBS8BbBzfBwBRJRJvB+HJasimpgOpsnbuwkJ0FvhAs
GIawIsNgHfYLnaH6QWpoUyK7Y4LXXjm8563NQzqXvvnFUSwJJiVFvuIvirM4S8UEQ7bBm6Qh1U+g
g6W17kijrxbpdH5b1K1nrt00ImtJRtdK6moHAK4joUPJo/uDRVHYnrxvfxAqIEMudEC32WKJtE+A
A2FZkEU2fQWwgMmFmvsTkzB1DpwI/gXDKnVpmSe7G7ChoX/N6fbX1qReu8VPPC3OYjfEY4zaI1xb
pOgeG2uaGWoyxXyzK2fQawKeyM22AVPleNauWTJN3ywDIQz+F/Mz52l8igE34RJ13NdhAKCN+y1X
uETqGN9UJ7BMhYgnd1PRwUE1S3srXY0uclIpHPHY3/tj3m8liVvnWQ0a7lQInZcRI22vHhG0sJUt
GZ99nmrmc4i/S5iNcdktkNaq2dYWAuG8JOHDDrp6i5wP1Osg1FersMZL1cYEEGEIeUSgoOSa8zz5
jjS4ffILkb2GwLHDDd4h/0QGdXCKVQa0rQrqneL9ehZ16N7bc6fXWlTlkZAOvsEsjRVxbNV2QiNB
7Y9QVOJmX+N9R1ySZnmxI2xU7kkmLo6joBav/Ew/QVO2d4ZotqySkts4bNDdJvlwk6CrOnNIsCJl
yspXGdDMkJxytVM25FBEoK3nCZJJzHzMIwe0DGUOnC2FrXeuYmqULBc1BRR63Ch15YxqnRyLuO7d
7wPrp6/MJzFOVZk/XgFjjPZON065+2cA919BiJi44A756/7/5oeXfP0Zlkv8J8/Lz5f+awAgf3GW
FRKoPamsRdr3204KHBEOAOZyAuQNZpMFd/PrAAANH3Nrk8+/J2yLl/EqLowu+n//17Z/4Z+aeGhs
X/400fyNIZwSfx4AMHuw2HwpNIfeYlJfmDy/W0qpRZbNPjc5jB0bZQbFaaQ2MzAVDdy58cdl6ixK
kPQqAvwJmAzgA3UXeLwZBdja0uyRdvY8UuGWsgzrg5GVpl4YXUXOiR7Z7dc8lt5lCiLnWPEJvSll
5hw7pwdcNllJ/Qbzxz4OsUmeiOazxSw/I7Y5h5B48dHRvRWcVG+VmMnfgIJN6IkuTO9iRpbz+Wds
ob9gyjGou+5CXfCqvZWpqNmSM7W8xA6IXkqTeLqzatK/mGXwjXUl0Hx1rTc+hKP0n/PYHB+axCLU
K80hhtjVqJrb0CrS8lTKpvROrq/ar60n8A4XS9qgGRUGBSSUvDW8zvGOUHr4H2m/xKJUENHJW7LC
5iBM23xa5qCflTWOd2Vp9Ad7iOxPsybwqbDJvWO0wJAFxJh5E1o1v3+lwuA5cTO+NGvwxflBohce
AGRrX8Ed8QQKp7SeYgTPb7BfxBI61fDPnCUaJSd47vMERwZKXMgPIE3NT6tByt4JO0QmHdCNIHhw
4eS4/shv7aR8Tw8OzxtRd/zuxKpTs/da2DcupeC5iBTxQSnKNm8I8OrqGEJuEA9Hu/TZpS8pXmTn
LM/THYMlGGvMiUDkfc3/8vMPmomQ/Ci0P/6z1S9/YY5B0q7E3LavRMxjD9JLy7QZUxCIG9HCNLwn
8JJfoQSah95iiPhvr81IXpNZz3NB8rb0FaOxxB1N+CJwQagw3tddjuBj8XGKl8ZtHZz8+WyA8tTz
9wiCAPEpQ+E/T5l+6PACc3dFkK0JeSAzwWr/h7tza2oby6LwX+mad7t0vzzMVA0YMIQQQgjpzIvK
AVqSdbMk6/rr5zuSoW0B6WaUB9Woq5KuGI6lo3P22Ze111p/Jo0CGgwK2NkxvMTKbYxe0XeoQcWq
jVjoAWG8c4oiECO1jsKf6MJwb55YRDiw9bVn0AF5ZG5LVoOS5bxZW92a6kmnGAedQ6HR/WpuYap2
cxYfvAzewilJbR+Z1Wb7YMKG455I24185VUpmxDUCS+YCiptmJbtijT2eoPcVgy/Irq7NpyQJyVL
FFg92/IyAbGhLZGXUM9na3oLQP+r3LeP99keReBUb1SJ9lQ4vCNWDH3L+UNdCxxrTIclSXGxThC2
RDhTvCJLhbsw0ovNd0vOGQzYu4+AGd1sYKvQ1CtLqCaEZh4Ukc5dt4Q7SS1oeUj6ic0uUPnfHQOV
PehxmJIKAfvr2mUrAKZIPmjeGpEtBcXWO0oPTNw22aCwtgktoZcpdEZ7AaBuSxSoqp2BHGXy4M7m
ZUsYDnLj6XeyidkyJWdI+25hyLfEEM7dbC2VCBfAzZUcrVMa9MPMZHMaCWK2JAl82GB1XMXKj3gc
yddgeKx5oWmnZ2lJ1OKPZiqbPA/gCYeUWJNvS6EEB58EFgQEtnpueol9WSWhfdmm8Awfbf2GERK4
9yGInlmIkBZm7qnX67QE2znLaAY7gTmKOnC4MZeGnkmnvTJdWs8WCEHNMghYA6ZBJQtSnbZ5U3gn
NpsCctCMHiTIZrBYkUJzz02T1zQgrgtRukyRiaPB54bQSzuHkWxGu6EcMg7MhRqJEXSg1ltMhiQh
h7jVNwUziJbEzYaFDtDXC9LvgeSkS1vO3TNgnMptJ7VsUDFxAGESGH3JEUjXkNfCRKotD1wHAStq
ZoO6WsCsJd860GxsLtyEevOJGkcEE5GzhptUav2zQqPX97iseEuh72ir3FcwzbLTsKYcS2OBNyQY
02OYk/SVBO4JTllohW7TopFv13pT0a2VwfZ+FEkJ60XOUQpOYlZpBaO5cRTRc3Xl46jfRvCKZTCt
bgRECl4AdiLUpA3NgxnDQ++QPwClQLXR01ndKK7f0mZo32W+Lq8/aDTOLOntArDXrXkNxAS8tzR/
41unYv2TkJCvCr+076hpITIJlIuvKCvwGLREUu45lfwc+5blW2sReqpYj3aT46Wlln03U1teZG/S
1rmMvhcScCwlEmpZcb628hTgfKlV2cmGeuy1ZrC7wjCw18dFxfSqyFB1Oy4qLe2OPGwtH9epnnmn
nWVNEk82zio4ke5kH4Zb0kVuE3zTKxU7EWrCSsll5Z9B0qavcFwRvC3S6LPsFQrCgvEDyGH7PNtA
W3VkpZI4nB0XC2yH6F5XrY4hC/EfECGkok6Cx4NuywOt5jVLzI8aVQvZLXAhjlxosYl8ktb+EKHk
6aFi4CBSCRrNDj+36xA4ux+a1jEM2e4dR2lGfQ4Ntwtkidg18DRha9mTRJOYGKRQK0WHMS/NjIck
ju4SV84ubKcuYIlraGXBD1Ghd9IA1dviIEI/Irz1G3eDzEBhXVPQlhz2bqmeZimqLqksb6902Bw+
QHLpQvPhel99M0WwFQKS/6SgQ2ZKkhJa2foxzA3HkrlmDxwVkRzNquV225znXrFBhcLOIucafHNy
DKz+G5jp080mT09nhmlfE14hCWLeOIqmS98axCAphJjA2J1zwMoRVpXcoaoZxqKFUkVZbIChLIDU
twiGoORM6JZq62Pw/NFSBgzn0VK0AbWjBeppECulTRKtPQVcWkG77gWw4psVaUklRs/1tDFIIS9B
gvjQqEGWWjP9nv1hq2rtJ6vemhc5ofhn069TgaLcoEhTyV81uUw+zmht+uS3gXVhKg6rV0YAjziV
plFrvQGsv6mhyAgoEsFJLn0EvkCPQj7T61WoJeuvjRl9hfYjDS/DNNc+pwESKDNoPCyIDTOb0oZa
/pE3mf2D9g/QRpUNgTyLDCo2019YWUMYCSR5KZXEvU1NxjqyNjQbahpgkULN1x+tzFs3H5kv42G9
teLTtqgcznHoX1y/+gpBGOpNPv0kplP9p3TqY91fmz/ctG5uPL1BThY++FM1gLlM2erZZ5JPHu5P
TIhXR/U9ncy3M8Dn9P3l+UfL99rPUdvoBG1FRK0FUmXHJuLe2L524qb5bSp4Eo8yA8/oJI8oEm1b
BxMF7/qxXnmbExe/4aKIMvkCCM5sqdtJfh7YhXaZqAhWMWnxSRmkOhqFUOPWYJFAtVAxXmOxkMqJ
gmsNFLCJ1zlrA/kTh4BgDYFxmPZi4zzM1OazCw26Sn1kqVARPqM+gs/awPhWu4jL6ETVQoBnBodd
DectEEZaUnV43pDFAYgi3ZCWti6TJtx+pS96dtlEGzr0ZpbJ71X4rj+2ZWjjl8B1doE6bwrv9zb5
fY37jntX0KjD+laCW+hgrKVZqbMrCZQ/hDSyuQgs7ZQUh5BeDCI6P01zNQsiZCWFsKeMdMRxmWX5
KVQTmsiVkmJtSOOcSU7gHetIhpNn9slA6RAAOVDYnpex/rDxXKpbW1mo5EqhsFbyeUPr7srJIAFe
OEle/45HfIJ3neEJ+lK8aAIpONmSurh1UiwKlj+jCpLIKCr7irmUclrWUXKBnUhpSMNWiHdc0sZp
0jWuFiLJnRso76WLrS7dlFUQyieuHma0OphQi69vfEcGYSOvI9FM3ual+4Dxd0+9NbLKaKtvaKgu
ERRwPYcqf+KqztnW8GYYpsyHfjMoqrtZkCsWx56jGABPZW8BrTQRiJeeAFpIaCdjX/g0Tt9RlAjP
W4N+GUQqglOaO9qTwhNyw2uTTj8llL5Wbm2xxNUo0WYXtMfg+GFII8DJqMu5lyh4X4G9y78J5aEP
tLt+NIIYXRq8gS8RxSmKdiQDj9DVcLYXQYre6LfcgIfnPApQxbqYpXIriCzVtX0K1KRIyT3LIskG
2b7qfHKg5cObpcp3VOt+Yn130hCjDi6x2jSY70aiXgurdquemSRfW/1YCRH6OnKhDqLQQfK4UL/T
gsypK+S9DMRALNU9BTqlR7SQZPx7kOByLSQ9Qgu9zBRUf/UCHxRMNd5WXJEKIv+scTb5qMk2F5Lc
1jeNUsm3M9Mm60d66ZpiNP7ZXsT/CmEt8fk+nhNGZ+rmGpohCmRshNHi873QufAcJDihVlw6CVzo
iyhJ1Ppbq7VF/rvWtEiea5GNN5KgBw4fehVw+P78Bjo63j09P3EHgHHEX6INUBX0d/t3UHmGnLRw
kS712raoUcU5EqyFLTvKlQzOxcXZdDZnvup77oftxmljqlC5c+XGW/nWkgr5SkOavXz/tAAQp1MQ
t93QyHId3lSsFg58YJq7jOH+PEtrTn+Ey1EXwyODXmsLm0NETqzFOZqV7qaHjL1NsExqZPhW+HoQ
FxYYDiZnACuKST/C4NQyJ01IKATmvaFSltORuOaFeA1ZPvS2LfU2MJ3ZuSyEoWMtJOdWokUMDabR
lAFQOIC03nIrIuhNCkjpD9hAiWFiFUP77pco0Be6ifgjsA55OF+lTcpanVkhekolrTqItxf5sWcE
G5wm3aYlCZAQtAJ1nq4iiik36ZZcReoRy/tJnd1Ecdo38b49hSLnc7isYP0ArGKommDc65bd3sKe
6bR8FPgN6BrMcBuNmQFPBCmpu5wUD4IpnfZ0pSj5g4YQ+/mGuu8ipscxPBPUrJB95RsRgzGzP58q
9bUbE4QvhmEByAY2dri0zFLaZFGWesuNQR86riaxV3EEBiQza7wiNY+/wPVhaedNgtu6qAGOBRew
25Y3hVbC4+qVlX1HkzbRstb5xcAyfdj0CKJcrcV9912goKLOiA8vcj2xLbGz4V8mWxKYWU3disTg
Qx+U+lFV3xStyAKAOq1vYN1FSaJct/W18ONWfhywtuCFpniAcBER0M+nQxm05rLvDROSYAMADylE
Gzzewfb3ZFLxVAJmZ6qnYwOVpI09agci1Inpi7rF8EPhq1jl7EusCNn6OvK4rcYv2i+1DXvTF1el
/40q5Az9mFDjf5ks/qwhSHGRTSSkVBUhOluhcEHbeFW4/jKhuSo69k20y05cVHiWbRPx7boSkLyB
Jgc6M4uA4KF72P8bKOjuQV7lw39uuBafXid+vL1NToaM+n/rh55Sva8PdECwfw85J1qbN4+un8QH
becC0nmQ2e5uqSP3/9kICD342+LhkRy0Pcc+cPap8DiJi30akmDdfTyzQZfKIMsgLKRMx9V/4d4U
vTUJP3++l9IDL8c5eIIVueV4gXZL5t9v9+fAll9oDLwxCYMh9ibBmoPAM8nS83T7Tw/mT5INoHmq
NdGnp6EFy/l3lsBPnx5Mng4GsV8CVEv2J0GW9LkuvBKDtcE3TejdA9nv76k/EJ+30ssN8PbTK3MT
RDWVGUzy/mNbBtUZ4NOKpPTvvmdMm9LTk6TBIxv18hVrjuOhywAOX335QFs1FI3wiHc/ML01YGsU
wkZNgqrNFcA7VM12Rm6wFKDnmLNGcFaglRNXX0+c0FJQDYj4Rs4CPXIsdEMxaJXpLnyQ/Q0BiHku
VgqZLgD/4pqcObD1YaX33UcBwjK2Tan2jUmw2Q+0EOpwqPT7pV97E1oKxJHWWKuAV2DLtpDR2T3l
wCvANrJZwPRQt+6uyXkFED/0y3PEyWDO4fYzDGaif8jhuSjbMPfgtdPyOs39oApS+bFWwZxrsoyH
SANDdw1to4JKkw7oQdI4jbkmZxsB4GHJRh0QmjzXTV3WwfO9uhRMnAjI+lCBmp45MGRl7BpANwtQ
i6nAH/Xq49voahFCYzV3J0d/FE3IKFrk1kauAWwiDaKmoTw9JPZl/3g0gQcZQuqK7El3TW8poCfx
C5wEOH0BQGmAncQ1OBlslXgS4kVZ2n3eRycTWgoyUU5/XI04Gmj4IlsMdWZv84TR218LljrXNEJq
Tfrz/JxY5KSZ8tjQSQP1hnKKqTydf0OHUdboi7NVEPYT3AvWi67A9/qKmjSXeXaDwle3FYZ7wbLn
OGMGp/DOLE7PYRbn9li7SFSgmITJopVRXAOLYOn4iqL7mCbh7pqcrwiFhzV2L6jSnJ5IDB8toP11
aBFsmbgCtUgc6v7jCc4C6Y6Ra0HT5wLsoOlPZ+TAWTTsOTBZCjlg37prcrNAp/wLavx32wWyhniK
dNa/fkaKln3mSFYoynQTPqHTUZFI94xcBbiLAAchGB16SMbcpAJlP+eS+003pacnlBsbO2sGe4Ay
LhREvb0b+Aa2Jtq+VQEGn97L17WxhpAsEjExro+5SxgOHt8klSZRclB3y2xSb1+2xybT8Yksnt2m
mNBbuIFPxGnIxNjE0rvPJ+cfI0Unjd0DKvEwDoH57PgMLAGeEalUbI2yKzlMcRZGWwIhNw0zwHNm
REzrfpQgcok4RiYBer9WJucl467ASjE+d0KOTDXNnX84nAUbKW+CCJF17a7pzQLGur+pERGjPVfJ
kuEZ7fy/gV2ASY4toWMVrX4a+nTFlKyjMFtj14I6h7cEF/kpjzaIFTgcANBQcJV2scL0jkh6ikbP
AnGjyiPqAHK6a7AjTMJmTKdCS1h/Tc9LfIXU6r1eMkU3FFmxfsisdtdgLciSMe9Y7yVrgnuBKGbs
XqDcBk5MExXm156ffCInpMRu2cVK0zsjX+msfPcqAFsA0tR8touDiNEkhwLEyIJ4qZ+lyc3Ca/xS
754Fi4BQocZCdNRdg1mwhEYEDZ02TFJPa2Va+US04ARkdVyVhVKTZqjsd3Vn+A79JZ6dFLso1D8Z
xu4Lp3RGCijJ2FkgQFIsxYb6tr8GnoI4I2WcBIFH6K7pRdGgqEdnknjVVNmJpN/IrRJhSLgRUBvu
pmlqa0EFsDzaa5RZ8Cryhei/dNcgmAadp3J+UJfb2Q3WysTsAsR2Y1MKKmcEdM9UnfpJGFZbbDLQ
ksAnUentr+nNAsf4WLug4i8gkw7g7/kp96NJ6loU4lkpu0rnhMwiO+EFKfh7j0gSK6DYRZvGGzgE
DgfMjgBST89dJtcxdhNQbLIAyz8FyR3OYv/1A1W1VAs1A8xid03OFIhVMPZYgDLDhrSOwOFPR2h/
FnCU0HjBg4D5q7um5y7CCTv6WNCBpmLxpV2uYJhYAp5FywfgpcmG0VSJlP7VjEupkGgmXbA7FwZh
dIfaNCm5dZwr0zoWRUtVn9v4358fiyiB0OO/QeQMGslgepGZ2/nRk8uoqTq9+CPPQ+hzKaGhD0Ef
9pPB2zcFJjEV1lIAVvvPJ3csqPQ+jZ0FFgG9GaSSjJ3Zf5lppzYPwhvi8O56R7TwNzyI506XY88P
H7pGGP8x7+D3fYfHX/7AU5vIywF27R/nD//8h0Kfy8EPCtL1fujHZw6ofx1g/Ls2hb0Pn9oWuu/Z
/fruAV9+9cF3PT3V0z8u/cdsld17TfdBs7vNq1VEO82/w9WPVbTa70/hoGLO/7yTf/7j4D73dsFf
DJwHg3FFuX70uJnfJoesV6iLYzDGDxys4nyVP40kXiN0gHjBY0c+XoX+H0k2IOvuAb+jx07CJFs9
HFDx9y0240eO48f7rX9fbJ+mQExJD04dO/jiMVxVq+xxf+Qe8jh65F3H1W/JH78d04EZ/TjkSO+7
r8Z+yymz7j8cLu++uWXsyGePCcTuhyP3AMCxIy+Zcd/fn3FZ7Tjhxg58/rDyDhYgLeECqzd6XFjG
4sQ/3JHgvwgURg8dP/irgRXp2xBGj5xUhy+vx7COHfbDS9vU46RHD8wAxX3QPM1pZ/Z6lN3YoS+T
ws9fTHOPXRs79kc6mA+sBxCVX3G8fFzRJb6KH/anYwcxGn/Leb6694r8cbs9WNPocQkUy+jx/XvP
d1eH/baElYQt44fmLMiT7cHKRoRFIA7Gj50jBgh34ubANu1QHb9i9Le0r58dsf/Nw/mYxNuBDdmB
8cbe9NXjj2w18J52yIbxQ5erw3OLHJQAC4wfuPptuYK4D+Gwg43J+KIM/yvGv3jM8scDS4VYkahu
/4rB35Y0GrlOhF7S9yQLnm6ziw/Urh47+r7/kgl27L13X7BYBcO931fPxt7/J88/cBwEnc0viBE+
BSEeyWFUw9Airz/6jhFHH1IadKnysQNfP8Zx3oTlahAmIFkgUrFjh7/xkofH387zF2dbXwAcO/yX
TiTzNUriXRL113zBy4W4y9SPHf6W2X/M88cDy6X2mc/xY9eHUeWu0DZ23K/blfe0MIRN2aUoxw57
95hFnGwHI/fJv9EjvyZZ1SfWxg79bcW5E7soKR3ed9dOOnrwx7/Q2xppZL/5+X0S5/7hvfe5ttH3
3iTQkLgHs9K33v985NcyTc9MGi/zT0/sKK/92mFyTfzEffi4yv71XwAAAP//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Light" panose="020F0302020204030204"/>
          </a:endParaRPr>
        </a:p>
      </cx:txPr>
    </cx:legend>
  </cx:chart>
  <cx:spPr>
    <a:solidFill>
      <a:schemeClr val="accent1">
        <a:lumMod val="40000"/>
        <a:lumOff val="60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387350</xdr:colOff>
      <xdr:row>27</xdr:row>
      <xdr:rowOff>177800</xdr:rowOff>
    </xdr:to>
    <xdr:sp macro="" textlink="">
      <xdr:nvSpPr>
        <xdr:cNvPr id="4" name="Rectangle: Rounded Corners 3">
          <a:extLst>
            <a:ext uri="{FF2B5EF4-FFF2-40B4-BE49-F238E27FC236}">
              <a16:creationId xmlns:a16="http://schemas.microsoft.com/office/drawing/2014/main" id="{217486CA-BF43-2A84-023F-55CFF0B838A0}"/>
            </a:ext>
          </a:extLst>
        </xdr:cNvPr>
        <xdr:cNvSpPr/>
      </xdr:nvSpPr>
      <xdr:spPr>
        <a:xfrm>
          <a:off x="0" y="0"/>
          <a:ext cx="11969750" cy="5149850"/>
        </a:xfrm>
        <a:prstGeom prst="roundRect">
          <a:avLst>
            <a:gd name="adj" fmla="val 0"/>
          </a:avLst>
        </a:prstGeom>
        <a:solidFill>
          <a:schemeClr val="accent1">
            <a:lumMod val="50000"/>
          </a:scheme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76200</xdr:colOff>
      <xdr:row>0</xdr:row>
      <xdr:rowOff>63500</xdr:rowOff>
    </xdr:from>
    <xdr:to>
      <xdr:col>6</xdr:col>
      <xdr:colOff>469900</xdr:colOff>
      <xdr:row>4</xdr:row>
      <xdr:rowOff>69850</xdr:rowOff>
    </xdr:to>
    <xdr:sp macro="" textlink="">
      <xdr:nvSpPr>
        <xdr:cNvPr id="5" name="Rectangle: Rounded Corners 4">
          <a:extLst>
            <a:ext uri="{FF2B5EF4-FFF2-40B4-BE49-F238E27FC236}">
              <a16:creationId xmlns:a16="http://schemas.microsoft.com/office/drawing/2014/main" id="{135A66C0-5258-1BEC-CA5F-357607FDC4D9}"/>
            </a:ext>
          </a:extLst>
        </xdr:cNvPr>
        <xdr:cNvSpPr/>
      </xdr:nvSpPr>
      <xdr:spPr>
        <a:xfrm>
          <a:off x="76200" y="63500"/>
          <a:ext cx="4051300" cy="742950"/>
        </a:xfrm>
        <a:prstGeom prst="roundRect">
          <a:avLst/>
        </a:prstGeom>
        <a:solidFill>
          <a:schemeClr val="accent1">
            <a:lumMod val="40000"/>
            <a:lumOff val="60000"/>
          </a:scheme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3000" b="1">
            <a:solidFill>
              <a:schemeClr val="accent1">
                <a:lumMod val="50000"/>
              </a:schemeClr>
            </a:solidFill>
          </a:endParaRPr>
        </a:p>
      </xdr:txBody>
    </xdr:sp>
    <xdr:clientData/>
  </xdr:twoCellAnchor>
  <xdr:twoCellAnchor>
    <xdr:from>
      <xdr:col>0</xdr:col>
      <xdr:colOff>61859</xdr:colOff>
      <xdr:row>4</xdr:row>
      <xdr:rowOff>127000</xdr:rowOff>
    </xdr:from>
    <xdr:to>
      <xdr:col>4</xdr:col>
      <xdr:colOff>432282</xdr:colOff>
      <xdr:row>27</xdr:row>
      <xdr:rowOff>95250</xdr:rowOff>
    </xdr:to>
    <xdr:sp macro="" textlink="">
      <xdr:nvSpPr>
        <xdr:cNvPr id="6" name="Rectangle: Rounded Corners 5">
          <a:extLst>
            <a:ext uri="{FF2B5EF4-FFF2-40B4-BE49-F238E27FC236}">
              <a16:creationId xmlns:a16="http://schemas.microsoft.com/office/drawing/2014/main" id="{B0538499-6FB3-3ADF-234B-237D7965EB9E}"/>
            </a:ext>
          </a:extLst>
        </xdr:cNvPr>
        <xdr:cNvSpPr/>
      </xdr:nvSpPr>
      <xdr:spPr>
        <a:xfrm>
          <a:off x="61859" y="863600"/>
          <a:ext cx="2808823" cy="4203700"/>
        </a:xfrm>
        <a:prstGeom prst="roundRect">
          <a:avLst>
            <a:gd name="adj" fmla="val 6840"/>
          </a:avLst>
        </a:prstGeom>
        <a:solidFill>
          <a:schemeClr val="accent1">
            <a:lumMod val="40000"/>
            <a:lumOff val="60000"/>
          </a:scheme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527050</xdr:colOff>
      <xdr:row>0</xdr:row>
      <xdr:rowOff>76200</xdr:rowOff>
    </xdr:from>
    <xdr:to>
      <xdr:col>19</xdr:col>
      <xdr:colOff>330200</xdr:colOff>
      <xdr:row>4</xdr:row>
      <xdr:rowOff>82550</xdr:rowOff>
    </xdr:to>
    <xdr:sp macro="" textlink="">
      <xdr:nvSpPr>
        <xdr:cNvPr id="7" name="Rectangle: Rounded Corners 6">
          <a:extLst>
            <a:ext uri="{FF2B5EF4-FFF2-40B4-BE49-F238E27FC236}">
              <a16:creationId xmlns:a16="http://schemas.microsoft.com/office/drawing/2014/main" id="{718B5C1E-85C8-C02D-FFD6-B0A986DC1311}"/>
            </a:ext>
          </a:extLst>
        </xdr:cNvPr>
        <xdr:cNvSpPr/>
      </xdr:nvSpPr>
      <xdr:spPr>
        <a:xfrm>
          <a:off x="4184650" y="76200"/>
          <a:ext cx="7727950" cy="742950"/>
        </a:xfrm>
        <a:prstGeom prst="roundRect">
          <a:avLst/>
        </a:prstGeom>
        <a:solidFill>
          <a:schemeClr val="accent1">
            <a:lumMod val="40000"/>
            <a:lumOff val="60000"/>
          </a:scheme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4</xdr:col>
      <xdr:colOff>552450</xdr:colOff>
      <xdr:row>4</xdr:row>
      <xdr:rowOff>139700</xdr:rowOff>
    </xdr:from>
    <xdr:to>
      <xdr:col>12</xdr:col>
      <xdr:colOff>6350</xdr:colOff>
      <xdr:row>15</xdr:row>
      <xdr:rowOff>82550</xdr:rowOff>
    </xdr:to>
    <xdr:sp macro="" textlink="">
      <xdr:nvSpPr>
        <xdr:cNvPr id="9" name="Rectangle: Rounded Corners 8">
          <a:extLst>
            <a:ext uri="{FF2B5EF4-FFF2-40B4-BE49-F238E27FC236}">
              <a16:creationId xmlns:a16="http://schemas.microsoft.com/office/drawing/2014/main" id="{2C00291E-344D-CA21-579C-98BD27000863}"/>
            </a:ext>
          </a:extLst>
        </xdr:cNvPr>
        <xdr:cNvSpPr/>
      </xdr:nvSpPr>
      <xdr:spPr>
        <a:xfrm>
          <a:off x="2990850" y="876300"/>
          <a:ext cx="4330700" cy="1968500"/>
        </a:xfrm>
        <a:prstGeom prst="roundRect">
          <a:avLst>
            <a:gd name="adj" fmla="val 10870"/>
          </a:avLst>
        </a:prstGeom>
        <a:solidFill>
          <a:schemeClr val="accent1">
            <a:lumMod val="40000"/>
            <a:lumOff val="60000"/>
          </a:scheme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4</xdr:col>
      <xdr:colOff>571500</xdr:colOff>
      <xdr:row>16</xdr:row>
      <xdr:rowOff>12700</xdr:rowOff>
    </xdr:from>
    <xdr:to>
      <xdr:col>12</xdr:col>
      <xdr:colOff>19050</xdr:colOff>
      <xdr:row>27</xdr:row>
      <xdr:rowOff>88982</xdr:rowOff>
    </xdr:to>
    <xdr:sp macro="" textlink="">
      <xdr:nvSpPr>
        <xdr:cNvPr id="10" name="Rectangle: Rounded Corners 9">
          <a:extLst>
            <a:ext uri="{FF2B5EF4-FFF2-40B4-BE49-F238E27FC236}">
              <a16:creationId xmlns:a16="http://schemas.microsoft.com/office/drawing/2014/main" id="{8D827344-AE30-76F9-7260-1DF7D6BE565F}"/>
            </a:ext>
          </a:extLst>
        </xdr:cNvPr>
        <xdr:cNvSpPr/>
      </xdr:nvSpPr>
      <xdr:spPr>
        <a:xfrm>
          <a:off x="3009900" y="2959100"/>
          <a:ext cx="4324350" cy="2101932"/>
        </a:xfrm>
        <a:prstGeom prst="roundRect">
          <a:avLst>
            <a:gd name="adj" fmla="val 6753"/>
          </a:avLst>
        </a:prstGeom>
        <a:solidFill>
          <a:schemeClr val="accent1">
            <a:lumMod val="40000"/>
            <a:lumOff val="60000"/>
          </a:scheme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177800</xdr:colOff>
      <xdr:row>16</xdr:row>
      <xdr:rowOff>0</xdr:rowOff>
    </xdr:from>
    <xdr:to>
      <xdr:col>19</xdr:col>
      <xdr:colOff>349250</xdr:colOff>
      <xdr:row>27</xdr:row>
      <xdr:rowOff>95250</xdr:rowOff>
    </xdr:to>
    <xdr:sp macro="" textlink="">
      <xdr:nvSpPr>
        <xdr:cNvPr id="11" name="Rectangle: Rounded Corners 10">
          <a:extLst>
            <a:ext uri="{FF2B5EF4-FFF2-40B4-BE49-F238E27FC236}">
              <a16:creationId xmlns:a16="http://schemas.microsoft.com/office/drawing/2014/main" id="{9A82574A-B4B7-63DC-4220-2C8E6B8816F3}"/>
            </a:ext>
          </a:extLst>
        </xdr:cNvPr>
        <xdr:cNvSpPr/>
      </xdr:nvSpPr>
      <xdr:spPr>
        <a:xfrm>
          <a:off x="7493000" y="2946400"/>
          <a:ext cx="4438650" cy="2120900"/>
        </a:xfrm>
        <a:prstGeom prst="roundRect">
          <a:avLst>
            <a:gd name="adj" fmla="val 6753"/>
          </a:avLst>
        </a:prstGeom>
        <a:solidFill>
          <a:schemeClr val="accent1">
            <a:lumMod val="40000"/>
            <a:lumOff val="60000"/>
          </a:scheme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400050</xdr:colOff>
      <xdr:row>0</xdr:row>
      <xdr:rowOff>122850</xdr:rowOff>
    </xdr:from>
    <xdr:to>
      <xdr:col>6</xdr:col>
      <xdr:colOff>444500</xdr:colOff>
      <xdr:row>4</xdr:row>
      <xdr:rowOff>25399</xdr:rowOff>
    </xdr:to>
    <xdr:sp macro="" textlink="">
      <xdr:nvSpPr>
        <xdr:cNvPr id="15" name="TextBox 26">
          <a:extLst>
            <a:ext uri="{FF2B5EF4-FFF2-40B4-BE49-F238E27FC236}">
              <a16:creationId xmlns:a16="http://schemas.microsoft.com/office/drawing/2014/main" id="{C374341C-7AC4-9B55-7493-54530611309D}"/>
            </a:ext>
          </a:extLst>
        </xdr:cNvPr>
        <xdr:cNvSpPr txBox="1"/>
      </xdr:nvSpPr>
      <xdr:spPr>
        <a:xfrm>
          <a:off x="1009650" y="122850"/>
          <a:ext cx="3092450" cy="639149"/>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3000" b="1">
              <a:solidFill>
                <a:schemeClr val="tx2">
                  <a:lumMod val="90000"/>
                  <a:lumOff val="10000"/>
                </a:schemeClr>
              </a:solidFill>
            </a:rPr>
            <a:t>SALES DASHBOARD</a:t>
          </a:r>
        </a:p>
      </xdr:txBody>
    </xdr:sp>
    <xdr:clientData/>
  </xdr:twoCellAnchor>
  <xdr:twoCellAnchor editAs="oneCell">
    <xdr:from>
      <xdr:col>0</xdr:col>
      <xdr:colOff>114300</xdr:colOff>
      <xdr:row>0</xdr:row>
      <xdr:rowOff>63500</xdr:rowOff>
    </xdr:from>
    <xdr:to>
      <xdr:col>1</xdr:col>
      <xdr:colOff>430238</xdr:colOff>
      <xdr:row>4</xdr:row>
      <xdr:rowOff>31750</xdr:rowOff>
    </xdr:to>
    <xdr:pic>
      <xdr:nvPicPr>
        <xdr:cNvPr id="16" name="Graphic 28" descr="Bar graph with upward trend with solid fill">
          <a:extLst>
            <a:ext uri="{FF2B5EF4-FFF2-40B4-BE49-F238E27FC236}">
              <a16:creationId xmlns:a16="http://schemas.microsoft.com/office/drawing/2014/main" id="{1AC05691-4C0C-21B4-3358-B037F27E08B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4300" y="63500"/>
          <a:ext cx="925538" cy="704850"/>
        </a:xfrm>
        <a:prstGeom prst="rect">
          <a:avLst/>
        </a:prstGeom>
      </xdr:spPr>
    </xdr:pic>
    <xdr:clientData/>
  </xdr:twoCellAnchor>
  <xdr:twoCellAnchor>
    <xdr:from>
      <xdr:col>0</xdr:col>
      <xdr:colOff>367100</xdr:colOff>
      <xdr:row>4</xdr:row>
      <xdr:rowOff>113467</xdr:rowOff>
    </xdr:from>
    <xdr:to>
      <xdr:col>4</xdr:col>
      <xdr:colOff>248200</xdr:colOff>
      <xdr:row>5</xdr:row>
      <xdr:rowOff>175682</xdr:rowOff>
    </xdr:to>
    <xdr:sp macro="" textlink="">
      <xdr:nvSpPr>
        <xdr:cNvPr id="21" name="TextBox 38">
          <a:extLst>
            <a:ext uri="{FF2B5EF4-FFF2-40B4-BE49-F238E27FC236}">
              <a16:creationId xmlns:a16="http://schemas.microsoft.com/office/drawing/2014/main" id="{074E5328-3167-819F-F5BE-E4EADEA29652}"/>
            </a:ext>
          </a:extLst>
        </xdr:cNvPr>
        <xdr:cNvSpPr txBox="1"/>
      </xdr:nvSpPr>
      <xdr:spPr>
        <a:xfrm>
          <a:off x="367100" y="850067"/>
          <a:ext cx="2319500" cy="246365"/>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1500" b="1"/>
            <a:t>SALES BY CATEGORY</a:t>
          </a:r>
        </a:p>
      </xdr:txBody>
    </xdr:sp>
    <xdr:clientData/>
  </xdr:twoCellAnchor>
  <xdr:twoCellAnchor>
    <xdr:from>
      <xdr:col>5</xdr:col>
      <xdr:colOff>47013</xdr:colOff>
      <xdr:row>16</xdr:row>
      <xdr:rowOff>25400</xdr:rowOff>
    </xdr:from>
    <xdr:to>
      <xdr:col>10</xdr:col>
      <xdr:colOff>266700</xdr:colOff>
      <xdr:row>17</xdr:row>
      <xdr:rowOff>152399</xdr:rowOff>
    </xdr:to>
    <xdr:sp macro="" textlink="">
      <xdr:nvSpPr>
        <xdr:cNvPr id="22" name="TextBox 39">
          <a:extLst>
            <a:ext uri="{FF2B5EF4-FFF2-40B4-BE49-F238E27FC236}">
              <a16:creationId xmlns:a16="http://schemas.microsoft.com/office/drawing/2014/main" id="{39EF9401-BC70-4B29-E718-6FE3ABDDA792}"/>
            </a:ext>
          </a:extLst>
        </xdr:cNvPr>
        <xdr:cNvSpPr txBox="1"/>
      </xdr:nvSpPr>
      <xdr:spPr>
        <a:xfrm>
          <a:off x="3095013" y="2971800"/>
          <a:ext cx="3267687" cy="311149"/>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500" b="1"/>
            <a:t>TOP 5 CUSTOMER MAKING PROFIT</a:t>
          </a:r>
        </a:p>
      </xdr:txBody>
    </xdr:sp>
    <xdr:clientData/>
  </xdr:twoCellAnchor>
  <xdr:twoCellAnchor>
    <xdr:from>
      <xdr:col>12</xdr:col>
      <xdr:colOff>211999</xdr:colOff>
      <xdr:row>16</xdr:row>
      <xdr:rowOff>1</xdr:rowOff>
    </xdr:from>
    <xdr:to>
      <xdr:col>16</xdr:col>
      <xdr:colOff>12700</xdr:colOff>
      <xdr:row>17</xdr:row>
      <xdr:rowOff>127001</xdr:rowOff>
    </xdr:to>
    <xdr:sp macro="" textlink="">
      <xdr:nvSpPr>
        <xdr:cNvPr id="23" name="TextBox 40">
          <a:extLst>
            <a:ext uri="{FF2B5EF4-FFF2-40B4-BE49-F238E27FC236}">
              <a16:creationId xmlns:a16="http://schemas.microsoft.com/office/drawing/2014/main" id="{D1CFE8E8-B04A-8249-CD18-59364B8D2D64}"/>
            </a:ext>
          </a:extLst>
        </xdr:cNvPr>
        <xdr:cNvSpPr txBox="1"/>
      </xdr:nvSpPr>
      <xdr:spPr>
        <a:xfrm>
          <a:off x="7527199" y="2946401"/>
          <a:ext cx="2239101" cy="311150"/>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500" b="1"/>
            <a:t>MONTHLY</a:t>
          </a:r>
          <a:r>
            <a:rPr lang="en-IN" sz="1500" b="1" baseline="0"/>
            <a:t> SALES</a:t>
          </a:r>
        </a:p>
        <a:p>
          <a:endParaRPr lang="en-IN" sz="1000" b="1"/>
        </a:p>
      </xdr:txBody>
    </xdr:sp>
    <xdr:clientData/>
  </xdr:twoCellAnchor>
  <xdr:twoCellAnchor>
    <xdr:from>
      <xdr:col>5</xdr:col>
      <xdr:colOff>62590</xdr:colOff>
      <xdr:row>5</xdr:row>
      <xdr:rowOff>609</xdr:rowOff>
    </xdr:from>
    <xdr:to>
      <xdr:col>11</xdr:col>
      <xdr:colOff>438150</xdr:colOff>
      <xdr:row>7</xdr:row>
      <xdr:rowOff>57150</xdr:rowOff>
    </xdr:to>
    <xdr:sp macro="" textlink="">
      <xdr:nvSpPr>
        <xdr:cNvPr id="24" name="TextBox 42">
          <a:extLst>
            <a:ext uri="{FF2B5EF4-FFF2-40B4-BE49-F238E27FC236}">
              <a16:creationId xmlns:a16="http://schemas.microsoft.com/office/drawing/2014/main" id="{3BCE7A77-CCDF-A751-79D8-36EF3390307E}"/>
            </a:ext>
          </a:extLst>
        </xdr:cNvPr>
        <xdr:cNvSpPr txBox="1"/>
      </xdr:nvSpPr>
      <xdr:spPr>
        <a:xfrm rot="10800000" flipV="1">
          <a:off x="3110590" y="921359"/>
          <a:ext cx="4033160" cy="424841"/>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500" b="1"/>
            <a:t>PROFIT GAINED OVER TIME</a:t>
          </a:r>
        </a:p>
      </xdr:txBody>
    </xdr:sp>
    <xdr:clientData/>
  </xdr:twoCellAnchor>
  <xdr:twoCellAnchor>
    <xdr:from>
      <xdr:col>12</xdr:col>
      <xdr:colOff>146050</xdr:colOff>
      <xdr:row>4</xdr:row>
      <xdr:rowOff>146050</xdr:rowOff>
    </xdr:from>
    <xdr:to>
      <xdr:col>19</xdr:col>
      <xdr:colOff>344974</xdr:colOff>
      <xdr:row>15</xdr:row>
      <xdr:rowOff>63500</xdr:rowOff>
    </xdr:to>
    <xdr:sp macro="" textlink="">
      <xdr:nvSpPr>
        <xdr:cNvPr id="25" name="Rectangle: Rounded Corners 24">
          <a:extLst>
            <a:ext uri="{FF2B5EF4-FFF2-40B4-BE49-F238E27FC236}">
              <a16:creationId xmlns:a16="http://schemas.microsoft.com/office/drawing/2014/main" id="{C18D861F-1941-FAC8-912B-2AC2FD878481}"/>
            </a:ext>
          </a:extLst>
        </xdr:cNvPr>
        <xdr:cNvSpPr/>
      </xdr:nvSpPr>
      <xdr:spPr>
        <a:xfrm>
          <a:off x="7461250" y="882650"/>
          <a:ext cx="4466124" cy="1943100"/>
        </a:xfrm>
        <a:prstGeom prst="roundRect">
          <a:avLst>
            <a:gd name="adj" fmla="val 10870"/>
          </a:avLst>
        </a:prstGeom>
        <a:solidFill>
          <a:schemeClr val="accent1">
            <a:lumMod val="40000"/>
            <a:lumOff val="60000"/>
          </a:scheme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328836</xdr:colOff>
      <xdr:row>4</xdr:row>
      <xdr:rowOff>107950</xdr:rowOff>
    </xdr:from>
    <xdr:to>
      <xdr:col>15</xdr:col>
      <xdr:colOff>285750</xdr:colOff>
      <xdr:row>6</xdr:row>
      <xdr:rowOff>114300</xdr:rowOff>
    </xdr:to>
    <xdr:sp macro="" textlink="">
      <xdr:nvSpPr>
        <xdr:cNvPr id="26" name="TextBox 41">
          <a:extLst>
            <a:ext uri="{FF2B5EF4-FFF2-40B4-BE49-F238E27FC236}">
              <a16:creationId xmlns:a16="http://schemas.microsoft.com/office/drawing/2014/main" id="{3BE5F015-7868-9161-8FC1-251BAD4743C3}"/>
            </a:ext>
          </a:extLst>
        </xdr:cNvPr>
        <xdr:cNvSpPr txBox="1"/>
      </xdr:nvSpPr>
      <xdr:spPr>
        <a:xfrm>
          <a:off x="7644036" y="844550"/>
          <a:ext cx="1785714" cy="374650"/>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500" b="1"/>
            <a:t>SALES</a:t>
          </a:r>
          <a:r>
            <a:rPr lang="en-IN" sz="1500" b="1" baseline="0"/>
            <a:t> </a:t>
          </a:r>
          <a:r>
            <a:rPr lang="en-IN" sz="1500" b="1"/>
            <a:t>BY STATE </a:t>
          </a:r>
        </a:p>
      </xdr:txBody>
    </xdr:sp>
    <xdr:clientData/>
  </xdr:twoCellAnchor>
  <xdr:twoCellAnchor>
    <xdr:from>
      <xdr:col>0</xdr:col>
      <xdr:colOff>139700</xdr:colOff>
      <xdr:row>7</xdr:row>
      <xdr:rowOff>12700</xdr:rowOff>
    </xdr:from>
    <xdr:to>
      <xdr:col>4</xdr:col>
      <xdr:colOff>349250</xdr:colOff>
      <xdr:row>26</xdr:row>
      <xdr:rowOff>152400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9B821B2-1774-45DC-927B-F950DC3D2E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9700" y="1301750"/>
              <a:ext cx="2647950" cy="3638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463550</xdr:colOff>
      <xdr:row>18</xdr:row>
      <xdr:rowOff>19050</xdr:rowOff>
    </xdr:from>
    <xdr:to>
      <xdr:col>11</xdr:col>
      <xdr:colOff>152400</xdr:colOff>
      <xdr:row>26</xdr:row>
      <xdr:rowOff>107950</xdr:rowOff>
    </xdr:to>
    <xdr:graphicFrame macro="">
      <xdr:nvGraphicFramePr>
        <xdr:cNvPr id="3" name="Chart 2">
          <a:extLst>
            <a:ext uri="{FF2B5EF4-FFF2-40B4-BE49-F238E27FC236}">
              <a16:creationId xmlns:a16="http://schemas.microsoft.com/office/drawing/2014/main" id="{AC62821D-8233-438D-984B-EFD3C33AE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17</xdr:row>
      <xdr:rowOff>127000</xdr:rowOff>
    </xdr:from>
    <xdr:to>
      <xdr:col>19</xdr:col>
      <xdr:colOff>298450</xdr:colOff>
      <xdr:row>26</xdr:row>
      <xdr:rowOff>95250</xdr:rowOff>
    </xdr:to>
    <xdr:graphicFrame macro="">
      <xdr:nvGraphicFramePr>
        <xdr:cNvPr id="27" name="Chart 26">
          <a:extLst>
            <a:ext uri="{FF2B5EF4-FFF2-40B4-BE49-F238E27FC236}">
              <a16:creationId xmlns:a16="http://schemas.microsoft.com/office/drawing/2014/main" id="{23B8B331-EAE4-4C97-ADA9-BEF54F847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222250</xdr:colOff>
      <xdr:row>6</xdr:row>
      <xdr:rowOff>171450</xdr:rowOff>
    </xdr:from>
    <xdr:to>
      <xdr:col>11</xdr:col>
      <xdr:colOff>520700</xdr:colOff>
      <xdr:row>15</xdr:row>
      <xdr:rowOff>19050</xdr:rowOff>
    </xdr:to>
    <xdr:graphicFrame macro="">
      <xdr:nvGraphicFramePr>
        <xdr:cNvPr id="28" name="Chart 27">
          <a:extLst>
            <a:ext uri="{FF2B5EF4-FFF2-40B4-BE49-F238E27FC236}">
              <a16:creationId xmlns:a16="http://schemas.microsoft.com/office/drawing/2014/main" id="{06BF5ED4-8485-41F0-A93E-B6EE7A44B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330200</xdr:colOff>
      <xdr:row>6</xdr:row>
      <xdr:rowOff>25400</xdr:rowOff>
    </xdr:from>
    <xdr:to>
      <xdr:col>19</xdr:col>
      <xdr:colOff>203200</xdr:colOff>
      <xdr:row>15</xdr:row>
      <xdr:rowOff>6350</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1D465E3A-D36E-4313-B357-31D64886B4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45400" y="1130300"/>
              <a:ext cx="4140200" cy="1638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19050</xdr:colOff>
      <xdr:row>0</xdr:row>
      <xdr:rowOff>127000</xdr:rowOff>
    </xdr:from>
    <xdr:to>
      <xdr:col>12</xdr:col>
      <xdr:colOff>292100</xdr:colOff>
      <xdr:row>4</xdr:row>
      <xdr:rowOff>19050</xdr:rowOff>
    </xdr:to>
    <mc:AlternateContent xmlns:mc="http://schemas.openxmlformats.org/markup-compatibility/2006" xmlns:a14="http://schemas.microsoft.com/office/drawing/2010/main">
      <mc:Choice Requires="a14">
        <xdr:graphicFrame macro="">
          <xdr:nvGraphicFramePr>
            <xdr:cNvPr id="30" name="Category 1">
              <a:extLst>
                <a:ext uri="{FF2B5EF4-FFF2-40B4-BE49-F238E27FC236}">
                  <a16:creationId xmlns:a16="http://schemas.microsoft.com/office/drawing/2014/main" id="{04DAC49F-F75B-4B74-B465-84F902E33A2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286250" y="127000"/>
              <a:ext cx="3270250" cy="590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387350</xdr:colOff>
      <xdr:row>0</xdr:row>
      <xdr:rowOff>107950</xdr:rowOff>
    </xdr:from>
    <xdr:to>
      <xdr:col>19</xdr:col>
      <xdr:colOff>196850</xdr:colOff>
      <xdr:row>4</xdr:row>
      <xdr:rowOff>25399</xdr:rowOff>
    </xdr:to>
    <mc:AlternateContent xmlns:mc="http://schemas.openxmlformats.org/markup-compatibility/2006" xmlns:a14="http://schemas.microsoft.com/office/drawing/2010/main">
      <mc:Choice Requires="a14">
        <xdr:graphicFrame macro="">
          <xdr:nvGraphicFramePr>
            <xdr:cNvPr id="31" name="Year">
              <a:extLst>
                <a:ext uri="{FF2B5EF4-FFF2-40B4-BE49-F238E27FC236}">
                  <a16:creationId xmlns:a16="http://schemas.microsoft.com/office/drawing/2014/main" id="{D763B08F-8751-4BA8-A00E-896B571B1D1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02550" y="107951"/>
              <a:ext cx="4044950" cy="59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 NEERAJ" refreshedDate="45839.645457754632" createdVersion="8" refreshedVersion="8" minRefreshableVersion="3" recordCount="9993" xr:uid="{FC936319-2F7B-483B-8F74-1F66A1637421}">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65792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E3CC4C-2DC3-4784-8870-FFCF2585166D}"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CD8960-A101-493C-BEF9-5BA94F7401D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B15:B18"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axis="axisRow" showAll="0">
      <items count="4">
        <item x="1"/>
        <item x="0"/>
        <item x="2"/>
        <item t="default"/>
      </items>
    </pivotField>
    <pivotField showAll="0"/>
    <pivotField showAll="0"/>
    <pivotField numFmtId="2" showAll="0"/>
    <pivotField numFmtId="1" showAll="0"/>
    <pivotField numFmtId="2" showAll="0"/>
  </pivotFields>
  <rowFields count="1">
    <field x="5"/>
  </rowFields>
  <rowItems count="3">
    <i>
      <x/>
    </i>
    <i>
      <x v="1"/>
    </i>
    <i>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347514-7DD5-4AB4-8A70-00520ED4198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B12" firstHeaderRow="0" firstDataRow="0" firstDataCol="0" rowPageCount="1" colPageCount="1"/>
  <pivotFields count="11">
    <pivotField numFmtId="14" showAll="0"/>
    <pivotField axis="axisPage" numFmtId="1" showAll="0">
      <items count="5">
        <item x="0"/>
        <item x="1"/>
        <item x="2"/>
        <item x="3"/>
        <item t="default"/>
      </items>
    </pivotField>
    <pivotField numFmtId="1" showAll="0"/>
    <pivotField showAll="0"/>
    <pivotField showAll="0"/>
    <pivotField showAll="0">
      <items count="4">
        <item x="1"/>
        <item x="0"/>
        <item x="2"/>
        <item t="default"/>
      </items>
    </pivotField>
    <pivotField showAll="0"/>
    <pivotField showAll="0"/>
    <pivotField numFmtId="2" showAll="0"/>
    <pivotField numFmtId="1" showAll="0"/>
    <pivotField numFmtId="2" showAll="0"/>
  </pivotFields>
  <pageFields count="1">
    <pageField fld="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9E6E0D-AE8A-4FB8-8131-22735E55A12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7">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17" format="9" series="1">
      <pivotArea type="data" outline="0" fieldPosition="0">
        <references count="2">
          <reference field="4294967294" count="1" selected="0">
            <x v="0"/>
          </reference>
          <reference field="5" count="1" selected="0">
            <x v="0"/>
          </reference>
        </references>
      </pivotArea>
    </chartFormat>
    <chartFormat chart="17" format="10" series="1">
      <pivotArea type="data" outline="0" fieldPosition="0">
        <references count="2">
          <reference field="4294967294" count="1" selected="0">
            <x v="0"/>
          </reference>
          <reference field="5" count="1" selected="0">
            <x v="1"/>
          </reference>
        </references>
      </pivotArea>
    </chartFormat>
    <chartFormat chart="17" format="11" series="1">
      <pivotArea type="data" outline="0" fieldPosition="0">
        <references count="2">
          <reference field="4294967294" count="1" selected="0">
            <x v="0"/>
          </reference>
          <reference field="5" count="1" selected="0">
            <x v="2"/>
          </reference>
        </references>
      </pivotArea>
    </chartFormat>
    <chartFormat chart="17"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6E7F5B-D6CC-4DCC-80EB-6A7D9505DA4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3">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43BF30-A111-4310-97C9-1E8ED9FE3AE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043F29-1784-4FE4-B2F2-608D3716EB4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341A3C-6F9E-4706-B7F6-DF752C4F3C4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5:C56" firstHeaderRow="0" firstDataRow="1" firstDataCol="0"/>
  <pivotFields count="11">
    <pivotField numFmtId="14" showAll="0"/>
    <pivotField numFmtId="1" showAll="0">
      <items count="5">
        <item x="0"/>
        <item x="1"/>
        <item x="2"/>
        <item x="3"/>
        <item t="default"/>
      </items>
    </pivotField>
    <pivotField numFmtId="1"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numFmtId="2" showAll="0"/>
    <pivotField dataField="1" numFmtId="1" showAll="0"/>
    <pivotField numFmtId="2" showAll="0"/>
  </pivotFields>
  <rowItems count="1">
    <i/>
  </rowItems>
  <colFields count="1">
    <field x="-2"/>
  </colFields>
  <colItems count="2">
    <i>
      <x/>
    </i>
    <i i="1">
      <x v="1"/>
    </i>
  </colItems>
  <dataFields count="2">
    <dataField name="Sum of Sales" fld="8" baseField="0" baseItem="0" numFmtId="2"/>
    <dataField name="Sum of Quantity" fld="9"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358F4C7-50CF-4B0D-BD81-4833990535AE}" sourceName="Category">
  <pivotTables>
    <pivotTable tabId="4" name="PivotTable5"/>
    <pivotTable tabId="5" name="PivotTable4"/>
    <pivotTable tabId="4" name="PivotTable3"/>
    <pivotTable tabId="2" name="PivotTable1"/>
    <pivotTable tabId="8" name="PivotTable3"/>
    <pivotTable tabId="7" name="PivotTable6"/>
  </pivotTables>
  <data>
    <tabular pivotCacheId="66579297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24B259E-E523-4F96-8A46-056A73C67710}" sourceName="Year">
  <pivotTables>
    <pivotTable tabId="4" name="PivotTable4"/>
    <pivotTable tabId="5" name="PivotTable4"/>
    <pivotTable tabId="2" name="PivotTable1"/>
    <pivotTable tabId="8" name="PivotTable3"/>
    <pivotTable tabId="7" name="PivotTable6"/>
    <pivotTable tabId="8" name="PivotTable7"/>
  </pivotTables>
  <data>
    <tabular pivotCacheId="66579297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2C27515-3400-4B31-91CA-1DB9FFFF20B9}" cache="Slicer_Category1" caption="Category" columnCount="3" rowHeight="241300"/>
  <slicer name="Year" xr10:uid="{27685034-F2E9-4B8E-A04A-FB869B03CBC3}" cache="Slicer_Year" caption="Year"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7C46C7-66C7-4820-A9D7-6533719DBC34}" name="Table1" displayName="Table1" ref="A1:K9994" totalsRowShown="0">
  <autoFilter ref="A1:K9994" xr:uid="{677C46C7-66C7-4820-A9D7-6533719DBC34}"/>
  <tableColumns count="11">
    <tableColumn id="1" xr3:uid="{547A1827-E572-41F3-B52E-DF304F10260A}" name="Order Date" dataDxfId="5"/>
    <tableColumn id="12" xr3:uid="{56F5C8C4-AC9D-4C88-82E9-AC6C4F55EB22}" name="Year" dataDxfId="4">
      <calculatedColumnFormula>YEAR(Table1[[#This Row],[Order Date]])</calculatedColumnFormula>
    </tableColumn>
    <tableColumn id="11" xr3:uid="{65575D14-2956-44D2-BD05-0573F9ED7DD3}" name="Month" dataDxfId="3">
      <calculatedColumnFormula>MONTH(Table1[[#This Row],[Order Date]])</calculatedColumnFormula>
    </tableColumn>
    <tableColumn id="2" xr3:uid="{4B1972DC-DEF5-45A4-A809-3FC047FE8543}" name="Customer Name"/>
    <tableColumn id="3" xr3:uid="{AC39A084-0F24-4506-84D2-FCCAEB2478C0}" name="State"/>
    <tableColumn id="4" xr3:uid="{FDD712D7-BC54-4C35-B692-A27EA1E53AF3}" name="Category"/>
    <tableColumn id="5" xr3:uid="{52EF29C2-FF32-47E7-A080-42768CC3D428}" name="Sub-Category"/>
    <tableColumn id="6" xr3:uid="{2D5CA41C-3B3C-4DA2-A2D8-83806AB141C0}" name="Product Name"/>
    <tableColumn id="7" xr3:uid="{91D86269-A89A-43D1-8CB1-B1358D98B8E6}" name="Sales" dataDxfId="2"/>
    <tableColumn id="8" xr3:uid="{1F1C3E9D-1E60-4087-9E8F-33867140F0C7}" name="Quantity" dataDxfId="1"/>
    <tableColumn id="9" xr3:uid="{3143E020-FCC5-4718-9BE1-B2A2B5CC6D00}" name="Profit" dataDxfId="0"/>
  </tableColumns>
  <tableStyleInfo name="TableStyleMedium2" showFirstColumn="0" showLastColumn="0" showRowStripes="1" showColumnStripes="0"/>
</table>
</file>

<file path=xl/theme/theme1.xml><?xml version="1.0" encoding="utf-8"?>
<a:theme xmlns:a="http://schemas.openxmlformats.org/drawingml/2006/main" name="Metropolitan">
  <a:themeElements>
    <a:clrScheme name="Metropolitan">
      <a:dk1>
        <a:sysClr val="windowText" lastClr="000000"/>
      </a:dk1>
      <a:lt1>
        <a:sysClr val="window" lastClr="FFFFFF"/>
      </a:lt1>
      <a:dk2>
        <a:srgbClr val="162F33"/>
      </a:dk2>
      <a:lt2>
        <a:srgbClr val="EAF0E0"/>
      </a:lt2>
      <a:accent1>
        <a:srgbClr val="50B4C8"/>
      </a:accent1>
      <a:accent2>
        <a:srgbClr val="A8B97F"/>
      </a:accent2>
      <a:accent3>
        <a:srgbClr val="9B9256"/>
      </a:accent3>
      <a:accent4>
        <a:srgbClr val="657689"/>
      </a:accent4>
      <a:accent5>
        <a:srgbClr val="7A855D"/>
      </a:accent5>
      <a:accent6>
        <a:srgbClr val="84AC9D"/>
      </a:accent6>
      <a:hlink>
        <a:srgbClr val="2370CD"/>
      </a:hlink>
      <a:folHlink>
        <a:srgbClr val="877589"/>
      </a:folHlink>
    </a:clrScheme>
    <a:fontScheme name="Metropolitan">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32F5-3522-4038-B6F5-487F50301DAC}">
  <dimension ref="A1"/>
  <sheetViews>
    <sheetView showGridLines="0" showRowColHeaders="0" tabSelected="1" workbookViewId="0">
      <selection activeCell="U21" sqref="U21"/>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999F-CDAF-42DE-ABB8-061DEDCBAC81}">
  <dimension ref="A1:K9994"/>
  <sheetViews>
    <sheetView topLeftCell="G9969" workbookViewId="0">
      <selection sqref="A1:K9994"/>
    </sheetView>
  </sheetViews>
  <sheetFormatPr defaultRowHeight="14.5" x14ac:dyDescent="0.35"/>
  <cols>
    <col min="1" max="1" width="17" customWidth="1"/>
    <col min="2" max="2" width="16.36328125" customWidth="1"/>
    <col min="3" max="3" width="15.81640625" customWidth="1"/>
    <col min="4" max="4" width="16.6328125" customWidth="1"/>
    <col min="5" max="5" width="16.26953125" customWidth="1"/>
    <col min="6" max="6" width="15.1796875" customWidth="1"/>
    <col min="7" max="7" width="19.81640625" customWidth="1"/>
    <col min="8" max="8" width="12.1796875" customWidth="1"/>
    <col min="9" max="9" width="11.453125" customWidth="1"/>
  </cols>
  <sheetData>
    <row r="1" spans="1:11" x14ac:dyDescent="0.35">
      <c r="A1" t="s">
        <v>0</v>
      </c>
      <c r="B1" t="s">
        <v>2721</v>
      </c>
      <c r="C1" t="s">
        <v>2722</v>
      </c>
      <c r="D1" t="s">
        <v>1</v>
      </c>
      <c r="E1" t="s">
        <v>2</v>
      </c>
      <c r="F1" t="s">
        <v>3</v>
      </c>
      <c r="G1" t="s">
        <v>4</v>
      </c>
      <c r="H1" t="s">
        <v>5</v>
      </c>
      <c r="I1" s="2" t="s">
        <v>6</v>
      </c>
      <c r="J1" s="3" t="s">
        <v>7</v>
      </c>
      <c r="K1" s="2" t="s">
        <v>8</v>
      </c>
    </row>
    <row r="2" spans="1:11" x14ac:dyDescent="0.35">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3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35">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35">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35">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3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35">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3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3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35">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3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3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35">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35">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3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3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35">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35">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35">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35">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35">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35">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3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3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35">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3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3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3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35">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3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3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35">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3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3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35">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3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3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3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35">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3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3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3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3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3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3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3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3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3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3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3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3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3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3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3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3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3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3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3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3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3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3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3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35">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3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3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3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3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3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3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3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3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3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3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3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3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3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3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3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3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3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3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3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3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3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3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3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3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3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35">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3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3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3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3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3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3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3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3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3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3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3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3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3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3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3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3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3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3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3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3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3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3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3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3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3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3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3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3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3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3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3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3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3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3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3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3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3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3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3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3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3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3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3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3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3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3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3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3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3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3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3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3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3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3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3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3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3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3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3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3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3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3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3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3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3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3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3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3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3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3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3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3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3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3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3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3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3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3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3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3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3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3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3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3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3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3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3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3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3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3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3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3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3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3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3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3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3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3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3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3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3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3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3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3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3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3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3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3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3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3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3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3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3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3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3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3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3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3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3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3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3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3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3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3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3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3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3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3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3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3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3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3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3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3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3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3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3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3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3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3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3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3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3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3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3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3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3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3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3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3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3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3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3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3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3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3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3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3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3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3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3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3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3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3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3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3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3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3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3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3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3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3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3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3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3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3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3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3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3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3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3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3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3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3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3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3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3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3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3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3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3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3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3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3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3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3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3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3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3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3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3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3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3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3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3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3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3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3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3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3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3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3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3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3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3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3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3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3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3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3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3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3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3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3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3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3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3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3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3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3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3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3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3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3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3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3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3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3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3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3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3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3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3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3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3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3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3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3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3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3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3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3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3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3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3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3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3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3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3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3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3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3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3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3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3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3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3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3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3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3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3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3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3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3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3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3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3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3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3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3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3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3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3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3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3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3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3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3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3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3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3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3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3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3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3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3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3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3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3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3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3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3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3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3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3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3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3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3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3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3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3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3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3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3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3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3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3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3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3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3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3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3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3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3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3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3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3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3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3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3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3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3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3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3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3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3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3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3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3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3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3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3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3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3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3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3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3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3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3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3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3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3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3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3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3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3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3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3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3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3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3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3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3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3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3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3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3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3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3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3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3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3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3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3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3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3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3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3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3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3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3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3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3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3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3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3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3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3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3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3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3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3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3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3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3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3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3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3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3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3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3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3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3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3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3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3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3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3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3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3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3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3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3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3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3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3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3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3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3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3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3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3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3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3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3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3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3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3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3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3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3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3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3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3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3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3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3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3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3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3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3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3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3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3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3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3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3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3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3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3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3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3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3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3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3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3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3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3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3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3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3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3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3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3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3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3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3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3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3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3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3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3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3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3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3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3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3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3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3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3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3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3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3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3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3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3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3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3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3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3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3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3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3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3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3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3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3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3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3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3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3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3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3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3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3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3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3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3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3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3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3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3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3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3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3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3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3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3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3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3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3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3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3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3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3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3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3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3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3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3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3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3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3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3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3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3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3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3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3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3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3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3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3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3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3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3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3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3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3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3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3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3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3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3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3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3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3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3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3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3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3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3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3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3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3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3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3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3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3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3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3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3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3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3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3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3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3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3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3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3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3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3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3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3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3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3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3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3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3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3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3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3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3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3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3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3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3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3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3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3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3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3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3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3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3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3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3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3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3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3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3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3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3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3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3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3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3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3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3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3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3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3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3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3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3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3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3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3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3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3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3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3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3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3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3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3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3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3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3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3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3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3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3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3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3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3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3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3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3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3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3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3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3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3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3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3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3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3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3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3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3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3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3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3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3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3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3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3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3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3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3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3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3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3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3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3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3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3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3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3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3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3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3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3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3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3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3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3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3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3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3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3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3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3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3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3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3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3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3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3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3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3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3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3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3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3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3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3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3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3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3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3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3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3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3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3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3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3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3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3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3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3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3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3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3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3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3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3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3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3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3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3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3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3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3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3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3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3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3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3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3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3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3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3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3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3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3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3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3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3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3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3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3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3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3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3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3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3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3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3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3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3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3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3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3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3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3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3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3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3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3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3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3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3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3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3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3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3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3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3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3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3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3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3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3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3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3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3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3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3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3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3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3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3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3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3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3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3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3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3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3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3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3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3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3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3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3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3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3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3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3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3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3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3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3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3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3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3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3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3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3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3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3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3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3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3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3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3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3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3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3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3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3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3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3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3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3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3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3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3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3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3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3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3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3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3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3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3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3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3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3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3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3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3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3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3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3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3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3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3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3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3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3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3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3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3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3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3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3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3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3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3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3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3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3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3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3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3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3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3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3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3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3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3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3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3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3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3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3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3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3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3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3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3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3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3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3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3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3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3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3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3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3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3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3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3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3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3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3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3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3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3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3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3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3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3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3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3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3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3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3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3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3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3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3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3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3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3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3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3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3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3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3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3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3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3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3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3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3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3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3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3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3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3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3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3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3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3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3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3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3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3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3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3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3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3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3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3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3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3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3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3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3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3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3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3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3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3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3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3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3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3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3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3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3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3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3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3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3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3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3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3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3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3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3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3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3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3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3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3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3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3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3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3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3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3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3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3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3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3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3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3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3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3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3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3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3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3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3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3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3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3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3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3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3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3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3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3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3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3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3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3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3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3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3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3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3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3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3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3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3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3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3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3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3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3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3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3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3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3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3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3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3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3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3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3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3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3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3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3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3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3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3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3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3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3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3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3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3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3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3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3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3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3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3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3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3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3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3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3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3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3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3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3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3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3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3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3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3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3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3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3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3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3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3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3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3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3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3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3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3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3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3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3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3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3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3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3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3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3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3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3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3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3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3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3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3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3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3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3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3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3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3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3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3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3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3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3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3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3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3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3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3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3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3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3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3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3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3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3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3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3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3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3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3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3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3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3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3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3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3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3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3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3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3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3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3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3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3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3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3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3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3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3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3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3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3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3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3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3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3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3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3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3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3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3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3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3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3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3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3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3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3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3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3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3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3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3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3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3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3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3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3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3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3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3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3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3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3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3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3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3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3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3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3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3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3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3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3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3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3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3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3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3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3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3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3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3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3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3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3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3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3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3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3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3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3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3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3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3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3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3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3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3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3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3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3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3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3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3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3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3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3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3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3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3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3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3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3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3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3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3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3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3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3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3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3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3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3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3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3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3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3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3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3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3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3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3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3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3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3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3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3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3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3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3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3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3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3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3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3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3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3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3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3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3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3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3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3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3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3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3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3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3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3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3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3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3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3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3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3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3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3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3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3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3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3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3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3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3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3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3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3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3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3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3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3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3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3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3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3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3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3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3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3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3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3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3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3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3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3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3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3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3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3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3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3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3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3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3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3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3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3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3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3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3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3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3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3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3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3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3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3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3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3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3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3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3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3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3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3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3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3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3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3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3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3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3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3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3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3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3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3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3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3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3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3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3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3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3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3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3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3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3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3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3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3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3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3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3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3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3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3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3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3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3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3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3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3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3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3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3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3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3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3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3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3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3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3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3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3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3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3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3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3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3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3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3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3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3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3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3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3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3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3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3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3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3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3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3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3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3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3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3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3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3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3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3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3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3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3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3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3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3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3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3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3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3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3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3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3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3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3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3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3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3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3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3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3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3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3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3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3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3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3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3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3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3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3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3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3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3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3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3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3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3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3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3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3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3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3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3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3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3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3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3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3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3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3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3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3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3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3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3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3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3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3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3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3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3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3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3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3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3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3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3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3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3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3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3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3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3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3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3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3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3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3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3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3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3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3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3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3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3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3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3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3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3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3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3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3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3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3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3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3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3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3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3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3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3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3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3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3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3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3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3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3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3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3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3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3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3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3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3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3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3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3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3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3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3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3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3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3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3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3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3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3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3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3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3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3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3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3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3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3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3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3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3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3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3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3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3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3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3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3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3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3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3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3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3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3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3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3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3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3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3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3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3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3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3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3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3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3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3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3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3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3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3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3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3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3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3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3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3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3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3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3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3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3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3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3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3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3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3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3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3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3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3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3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3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3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3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3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3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3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3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3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3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3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3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3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3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3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3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3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3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3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3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3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3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3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3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3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3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3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3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3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3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3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3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3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3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3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3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3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3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3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3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3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3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3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3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3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3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3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3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3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3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3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3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3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3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3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3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3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3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3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3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3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3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3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3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3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3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3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3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3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3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3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3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3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3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3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3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3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3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3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3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3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3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3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3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3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3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3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3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3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3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3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3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3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3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3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3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3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3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3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3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3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3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3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3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3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3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3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3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3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3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3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3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3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3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3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3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3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3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3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3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3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3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3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3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3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3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3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3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3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3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3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3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3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3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3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3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3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3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3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3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3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3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3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3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3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3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3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3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3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3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3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3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3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3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3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3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3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3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3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3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3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3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3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3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3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3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3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3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3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3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3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3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3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3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3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3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3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3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3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3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3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3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3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3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3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3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3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3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3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3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3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3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3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3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3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3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3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3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3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3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3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3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3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3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3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3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3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3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3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3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3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3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3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3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3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3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3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3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3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3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3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3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3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3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3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3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3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3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3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3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3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3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3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3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3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3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3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3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3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3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3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3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3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3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3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3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3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3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3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3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3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3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3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3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3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3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3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3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3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3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3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3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3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3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3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3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3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3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3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3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3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3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3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3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3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3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3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3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3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3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3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3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3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3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3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3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3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3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3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3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3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3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3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3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3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3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3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3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3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3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3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3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3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3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3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3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3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3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3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3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3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3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3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3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3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3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3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3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3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3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3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3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3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3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3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3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3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3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3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3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3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3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3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3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3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3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3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3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3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3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3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3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3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3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3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3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3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3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3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3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3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3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3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3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3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3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3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3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3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3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3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3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3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3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3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3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3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3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3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3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3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3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3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3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3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3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3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3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3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3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3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3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3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3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3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3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3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3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3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3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3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3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3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3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3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3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3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3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3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3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3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3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3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3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3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3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3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3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3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3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3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3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3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3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3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3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3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3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3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3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3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3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3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3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3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3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3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3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3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3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3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3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3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3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3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3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3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3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3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3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3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3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3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3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3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3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3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3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3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3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3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3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3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3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3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3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3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3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3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3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3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3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3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3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3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3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3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3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3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3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3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3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3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3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3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3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3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3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3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3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3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3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3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3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3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3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3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3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3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3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3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3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3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3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3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3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3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3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3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3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3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3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3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3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3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3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3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3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3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3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3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3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3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3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3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3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3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3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3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3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3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3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3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3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3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3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3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3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3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3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3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3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3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3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3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3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3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3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3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3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3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3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3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3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3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3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3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3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3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3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3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3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3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3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3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3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3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3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3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3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3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3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3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3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3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3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3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3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3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3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3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3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3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3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3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3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3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3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3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3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3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3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3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3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3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3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3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3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3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3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3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3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3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3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3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3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3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3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3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3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3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3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3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3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3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3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3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3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3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3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3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3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3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3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3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3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3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3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3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3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3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3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3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3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3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3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3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3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3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3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3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3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3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3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3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3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3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3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3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3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3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3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3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3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3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3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3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3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3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3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3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3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3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3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3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3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3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3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3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3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3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3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3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3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3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3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3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3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3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3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3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3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3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3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3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3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3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3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3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3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3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3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3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3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3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3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3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3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3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3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3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3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3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3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3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3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3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3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3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3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3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3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3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3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3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3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3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3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3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3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3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3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3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3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3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3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3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3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3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3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3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3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3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3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3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3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3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3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3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3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3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3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3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3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3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3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3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3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3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3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3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3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3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3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3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3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3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3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3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3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3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3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3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3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3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3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3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3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3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3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3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3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3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3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3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3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3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3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3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3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3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3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3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3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3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3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3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3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3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3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3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3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3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3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3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3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3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3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3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3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3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3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3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3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3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3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3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3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3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3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3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3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3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3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3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3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3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3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3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3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3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3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3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3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3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3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3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3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3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3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3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3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3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3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3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3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3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3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3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3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3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3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3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3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3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3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3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3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3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3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3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3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3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3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3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3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3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3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3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3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3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3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3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3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3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3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3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3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3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3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3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3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3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3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3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3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3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3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3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3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3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3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3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3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3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3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3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3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3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3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3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3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3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3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3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3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3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3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3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3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3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3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3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3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3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3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3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3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3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3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3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3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3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3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3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3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3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3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3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3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3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3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3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3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3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3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3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3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3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3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3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3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3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3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3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3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3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3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3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3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3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3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3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3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3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3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3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3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3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3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3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3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3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3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3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3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3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3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3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3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3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3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3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3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3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3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3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3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3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3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3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3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3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3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3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3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3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3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3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3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3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3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3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3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3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3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3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3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3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3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3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3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3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3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3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3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3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3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3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3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3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3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3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3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3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3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3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3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3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3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3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3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3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3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3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3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3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3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3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3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3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3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3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3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3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3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3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3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3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3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3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3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3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3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3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3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3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3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3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3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3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3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3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3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3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3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3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3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3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3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3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3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3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3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3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3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3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3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3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3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3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3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3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3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3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3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3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3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3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3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3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3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3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3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3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3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3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3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3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3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3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3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3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3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3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3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3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3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3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3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3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3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3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3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3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3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3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3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3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3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3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3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3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3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3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3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3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3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3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3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3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3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3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3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3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3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3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3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3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3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3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3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3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3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3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3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3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3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3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3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3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3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3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3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3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3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3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3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3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3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3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3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3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3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3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3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3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3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3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3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3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3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3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3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3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3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3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3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3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3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3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3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3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3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3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3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3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3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3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3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3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3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3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3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3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3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3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3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3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3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3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3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3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3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3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3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3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3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3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3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3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3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3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3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3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3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3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3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3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3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3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3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3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3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3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3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3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3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3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3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3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3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3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3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3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3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3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3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3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3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3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3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3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3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3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3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3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3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3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3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3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3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3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3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3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3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3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3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3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3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3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3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3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3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3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3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3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3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3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3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3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3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3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3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3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3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3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3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3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3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3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3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3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3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3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3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3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3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3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3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3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3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3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3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3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3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3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3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3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3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3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3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3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3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3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3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3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3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3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3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3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3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3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3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3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3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3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3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3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3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3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3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3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3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3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3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3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3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3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3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3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3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3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3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3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3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3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3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3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3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3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3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3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3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3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3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3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3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3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3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3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3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3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3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3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3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3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3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3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3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3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3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3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3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3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3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3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3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3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3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3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3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3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3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3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3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3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3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3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3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3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3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3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3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3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3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3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3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3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3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3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3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3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3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3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3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3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3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3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3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3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3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3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3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3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3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3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3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3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3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3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3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3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3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3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3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3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3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3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3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3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3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3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3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3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3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3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3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3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3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3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3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3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3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3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3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3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3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3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3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3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3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3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3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3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3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3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3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3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3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3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3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3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3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3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3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3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3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3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3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3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3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3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3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3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3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3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3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3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3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3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3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3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3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3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3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3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3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3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3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3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3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3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3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3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3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3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3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3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3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3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3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3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3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3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3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3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3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3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3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3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3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3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3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3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3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3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3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3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3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3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3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3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3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3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3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3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3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3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3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3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3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3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3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3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3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3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3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3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3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3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3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3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3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3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3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3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3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3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3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3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3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3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3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3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3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3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3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3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3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3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3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3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3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3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3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3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3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3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3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3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3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3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3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3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3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3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3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3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3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3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3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3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3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3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3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3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3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3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3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3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3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3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3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3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3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3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3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3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3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3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3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3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3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3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3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3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3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3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3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3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3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3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3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3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3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3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3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3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3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3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3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3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3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3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3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3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3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3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3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3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3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3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3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3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3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3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3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3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3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3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3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3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3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3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3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3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3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3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3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3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3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3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3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3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3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3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3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3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3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3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3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3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3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3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3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3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3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3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3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3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3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3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3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3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3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3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3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3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3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3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3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3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3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3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3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3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3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3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3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3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3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3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3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3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3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3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3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3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3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3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3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3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3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3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3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3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3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3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3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3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3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3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3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3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3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3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3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3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3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3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3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3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3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3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3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3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3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3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3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3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3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3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3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3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3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3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3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3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3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3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3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3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3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3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3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3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3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3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3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3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3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3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3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3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3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3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3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3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3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3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3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3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3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3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3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3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3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3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3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3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3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3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3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3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3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3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3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3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3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3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3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3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3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3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3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3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3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3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3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3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3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3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3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3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3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3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3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3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3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3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3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3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3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3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3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3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3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3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3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3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3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3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3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3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3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3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3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3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3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3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3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3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3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3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3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3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3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3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3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3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3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3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3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3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3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3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3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3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3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3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3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3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3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3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3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3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3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3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3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3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3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3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3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3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3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3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3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3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3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3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3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3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3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3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3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3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3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3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3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3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3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3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3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3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3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3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3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3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3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3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3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3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3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3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3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3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3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3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3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3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3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3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3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3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3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3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3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3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3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3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3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3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3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3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3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3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3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3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3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3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3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3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3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3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3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3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3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3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3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3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3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3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3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3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3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3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3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3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3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3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3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3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3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3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3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3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3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3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3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3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3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3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3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3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3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3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3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3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3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3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3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3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3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3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3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3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3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3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3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3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3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3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3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3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3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3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3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3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3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3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3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3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3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3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3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3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3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3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3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3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3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3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3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3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3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3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3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3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3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3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3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3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3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3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3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3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3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3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3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3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3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3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3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3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3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3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3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3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3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3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3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3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3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3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3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3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3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3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3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3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3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3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3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3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3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3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3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3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3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3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3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3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3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3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3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3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3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3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3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3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3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3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3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3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3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3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3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3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3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3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3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3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3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3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3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3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3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3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3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3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3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3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3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3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3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3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3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3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3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3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3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3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3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3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3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3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3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3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3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3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3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3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3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3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3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3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3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3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3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3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3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3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3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3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3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3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3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3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3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3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3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3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3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3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3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3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3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3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3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3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3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3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3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3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3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3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3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3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3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3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3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3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3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3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3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3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3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3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3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3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3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3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3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3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3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3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3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3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3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3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3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3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3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3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3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3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3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3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3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3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3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3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3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3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3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3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3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3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3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3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3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3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3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3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3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3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3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3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3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3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3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3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3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3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3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3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3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3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3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3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3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3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3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3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3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3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3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3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3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3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3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3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3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3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3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3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3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3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3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3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3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3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3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3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3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3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3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3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3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3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3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3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3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3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3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3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3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3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3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3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3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3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3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3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3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3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3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3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3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3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3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3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3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3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3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3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3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3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3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3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3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3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3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3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3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3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3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3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3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3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3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3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3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3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3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3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3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3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3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3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3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3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3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3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3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3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3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3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3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3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3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3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3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3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3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3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3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3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3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3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3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3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3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3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3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3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3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3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3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3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3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3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3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3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3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3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3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3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3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3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3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3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3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3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3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3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3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3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3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3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3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3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3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3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3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3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3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3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3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3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3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3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3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3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3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3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3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3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3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3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3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3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3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3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3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3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3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3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3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3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3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3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3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3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3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3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3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3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3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3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3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3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3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3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3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3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3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3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3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3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3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3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3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3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3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3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3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3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3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3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3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3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3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3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3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3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3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3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3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3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3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3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3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3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3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3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3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3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3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3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3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3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3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3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3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3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3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3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3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3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3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3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3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3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3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3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3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3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3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3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3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3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3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3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3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3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3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3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3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3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3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3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3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3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3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3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3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3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3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3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3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3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3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3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3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3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3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3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3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3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3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3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3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3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3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3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3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3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3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3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3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3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3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3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3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3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3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3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3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3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3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3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3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3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3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3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3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3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3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3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3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3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3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3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3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3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3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3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3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3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3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3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3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3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3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3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3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3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3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3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3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3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3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3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3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3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3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3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3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3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3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3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3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3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3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3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3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3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3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3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3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3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3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3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3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3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3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3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3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3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3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3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3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3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3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3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3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3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3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3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3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3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3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3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3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3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3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3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3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3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3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3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3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3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3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3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3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3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3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3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3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3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3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3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3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3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3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3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3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3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3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3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3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3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3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3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3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3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3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3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3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3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3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3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3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3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3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3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3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3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3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3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3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3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3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3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3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3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3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3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3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3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3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3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3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3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3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3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3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3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3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3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3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3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3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3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3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3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3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3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3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3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3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3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3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3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3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3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3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3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3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3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3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3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3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3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3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3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3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3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3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3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3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3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3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3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3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3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3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3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3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3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3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3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3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3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3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3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3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3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3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3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3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3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3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3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3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3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3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3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3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3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3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3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3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3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3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3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3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3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3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3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3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3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3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3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3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3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3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3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3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3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3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3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3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3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3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3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3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3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3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3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3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3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3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3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3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3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3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3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3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3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3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3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3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3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3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3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3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3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3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3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3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3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3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3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3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3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3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3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3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3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3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3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3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3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3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3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3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3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3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3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3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3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3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3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3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3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3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3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3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3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3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3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3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3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3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3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3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3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3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3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3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3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3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3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3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3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3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3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3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3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3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3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3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3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3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3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3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3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3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3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3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3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3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3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3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3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3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3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3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3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3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3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3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3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3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3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3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3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3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3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3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3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3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3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3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3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3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3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3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3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3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3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3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3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3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3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3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3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3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3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3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3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3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3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3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3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3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3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3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3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3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3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3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3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3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3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3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3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3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3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3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3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3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3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3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3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3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3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3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3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3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3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3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3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3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3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3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3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3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3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3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3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3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3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3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3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3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3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3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3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3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3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3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3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3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3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3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3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3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3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3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3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3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3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3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3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3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3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3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3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3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3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3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3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3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3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3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3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3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3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3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3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3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3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3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3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3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3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3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3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3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3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3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3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3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3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3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3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3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3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3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3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3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3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3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3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3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3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3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3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3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3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3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3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3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3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3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3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3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3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3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3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3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3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3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3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3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3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3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3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3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3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3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3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3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3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3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3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3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3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3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3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3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3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3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3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3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3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3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3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3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3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3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3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3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3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3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3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3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3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3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3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3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3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3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3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3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3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3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3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3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3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3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3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3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3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3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3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3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3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3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3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3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3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3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3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3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3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3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3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3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3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3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3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3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3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3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3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3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3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3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3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3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3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3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3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3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3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3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3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3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3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3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3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3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3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3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3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3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3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3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3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3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3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3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3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3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3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3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3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3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3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3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3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3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3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3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3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3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3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3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3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3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3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3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3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3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3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3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3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3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3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3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3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3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3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3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3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3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3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3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3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3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3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3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3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3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3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3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3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3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3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3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3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3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3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3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3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3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3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3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3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3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3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3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3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3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3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3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3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3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3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3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3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3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3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3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3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3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3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3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3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3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3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3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3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3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3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3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3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3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3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3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3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3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3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3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3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3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3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3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3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3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3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3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3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3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3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3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3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3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3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3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3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3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3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3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3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3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3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3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3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3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3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3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3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3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3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3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3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3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3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3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3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3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3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3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3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3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3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3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3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3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3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3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3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3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3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3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3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3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3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3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3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3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3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3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3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3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3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3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3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3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3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3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3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3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3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3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3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3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3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3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3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3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3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3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3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3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3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3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3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3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3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3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3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3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3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3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3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3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3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3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3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3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3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3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3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3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3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3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3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3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3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3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3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3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3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3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3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3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3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3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3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3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3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3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3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3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3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3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3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3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3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3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3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3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3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3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3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3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3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3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3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3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3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3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3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3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3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3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3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3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3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3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3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3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3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3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3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3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3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3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3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3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3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3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3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3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3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3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3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3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3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3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3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3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3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3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3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3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3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3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3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3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3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3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3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3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3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3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3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3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3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3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3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3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3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3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3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3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3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3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3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3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3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3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3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3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3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3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3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3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3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3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3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3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3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3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3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3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3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3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3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3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3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3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3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3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3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3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3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3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3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3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3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3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3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3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3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3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3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3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3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3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3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3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3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3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3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3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3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3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3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3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3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3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3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3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3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3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3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3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3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3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3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3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3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3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3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3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3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3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3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3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3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3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3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3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3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3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3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3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3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3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3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3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3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3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3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3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3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3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3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3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3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3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3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3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3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3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3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3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3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3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3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3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3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3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3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3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3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3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3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3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3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3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3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3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3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3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3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3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3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3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3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3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3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3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3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3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3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3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3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3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3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3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3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3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3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3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3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3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3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3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3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3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3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3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3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3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3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3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3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3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3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3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3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3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3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3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3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3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3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3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3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3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3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3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3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3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3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3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3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3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3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3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3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3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3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3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3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3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3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3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3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3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3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3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3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3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3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3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3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3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3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3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3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3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3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3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3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3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3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3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3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3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3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3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3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3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3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3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3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3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3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3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3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3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3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3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3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3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3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3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3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3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3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3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3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3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3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3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3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3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3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3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3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3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3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3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3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3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3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3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3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3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3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3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3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3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3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3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3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3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3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3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3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3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3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3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3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3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3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3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3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3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3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3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3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3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3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3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3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3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3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3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3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3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3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3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3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3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3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3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3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3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3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3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3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3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3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3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3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3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3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3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3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3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3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3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3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3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3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3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3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3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3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3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3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3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3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3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3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3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3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3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3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3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3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3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3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3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3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3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3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3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3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3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3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3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3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3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3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3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3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3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3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3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3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3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3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3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3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3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3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3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3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3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3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3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3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3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3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3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3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3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3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3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3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3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3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3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3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3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3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3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3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3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3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3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3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3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3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3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3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3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3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3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3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3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3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3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3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3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3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3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3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3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3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3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3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3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3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3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3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3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3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3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3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3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3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3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3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3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3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3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3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3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3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3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3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3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3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3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3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3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3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3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3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3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3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3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3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3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3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3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3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3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3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3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3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3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3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3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3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3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3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3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3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3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3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3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3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3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3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3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3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3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3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3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3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3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3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3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3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3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3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3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3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3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3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3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3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3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3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3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3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3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3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3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3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3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3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3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3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3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3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3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3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3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3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3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3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3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3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3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3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3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3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3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3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3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3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3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3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3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3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3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3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3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3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3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3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3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3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3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3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3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3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3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3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3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3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3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3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3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3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3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3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3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3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3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3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3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3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3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3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3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3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3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3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3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3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3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3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3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3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3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3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3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3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3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3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3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3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3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3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3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3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3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3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3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3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3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3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3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3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3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3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3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3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3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3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3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3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3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3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3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3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3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3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3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3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3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3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3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3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3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3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3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3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3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3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3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3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3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3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3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3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3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3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3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3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3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3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3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3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3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3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3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3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3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3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3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3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3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3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3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3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3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3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3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3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3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3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3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3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3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3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3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3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3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3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3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3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3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3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3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3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3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3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3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3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3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3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3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3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3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3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3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3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3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3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3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3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3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3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3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3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3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3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3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3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3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3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3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3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3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3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3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3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3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3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3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3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3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3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3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3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3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3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3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3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3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3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3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3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3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3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3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3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3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3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3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3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3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3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3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3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3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3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3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3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3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3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3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3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3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3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3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3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3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3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3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3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3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3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3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3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3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3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3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3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3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3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3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3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3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3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3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3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3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3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3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3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3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3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3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3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3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3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3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3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3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3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3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3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3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3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3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3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3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3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3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3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3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3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3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3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3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3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3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3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3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3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3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3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3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3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3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3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3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3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3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3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3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3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3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3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3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3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3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3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3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3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3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3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3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3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3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3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3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3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3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3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3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3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3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3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3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3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3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3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3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3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3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3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3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3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3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3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3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3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3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3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3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3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3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3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3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3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3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3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3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3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3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3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3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3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3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3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3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3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3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3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3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3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3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3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3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3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3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3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3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3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3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3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3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3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3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3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3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3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3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3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3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3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3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3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3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3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3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3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3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3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3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3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3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3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3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3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3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3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3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3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3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3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3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3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3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3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3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3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3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3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3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3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3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3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3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3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3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3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3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3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3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3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3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3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3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3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3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3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3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3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3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3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3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3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3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3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3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3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3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3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3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3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3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3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3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3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3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3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3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3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3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3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3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3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3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3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3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3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3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3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3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3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3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3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3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3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3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3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3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3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3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3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3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3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3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3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3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3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3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3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3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3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3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3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3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3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3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3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3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3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3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3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3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3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3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3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3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3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3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3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3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3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3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3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3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3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3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3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3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3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3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3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3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3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3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3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3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3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3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3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3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3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3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3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3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3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3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3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3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3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3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3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3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3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3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3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3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3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3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3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3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3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3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3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3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3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3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3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3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3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3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3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3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3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3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3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3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3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3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3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3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3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3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3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3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3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3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3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3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3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3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3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3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3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3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3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3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3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3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3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3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3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3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3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3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3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3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3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3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3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3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3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3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3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3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3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3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3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3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3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3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3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3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3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3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3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3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3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3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3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3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3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3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3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3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3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3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3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3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3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3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3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3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3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3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3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3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3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3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3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3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3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3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3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3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3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3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3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3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3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3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3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3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3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3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3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3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3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3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3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3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3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3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3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3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3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3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3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3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3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3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3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3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3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3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3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3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3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3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3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3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3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3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3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3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3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3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3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3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3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3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3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3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3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3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3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3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3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3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3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3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3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3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3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3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3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3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3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3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3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3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3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3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3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3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3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3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3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3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3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3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3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3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3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3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3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3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3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3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3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3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3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3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3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3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3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3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3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3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3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3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3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3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3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3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3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3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3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3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3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3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3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3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3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3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3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3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3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3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3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3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3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3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3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3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3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3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3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3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3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3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3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3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3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3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3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3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3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3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3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3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3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3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3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3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3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3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3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3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3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3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3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3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3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3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3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3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3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3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3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3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3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3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3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3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3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3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3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3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3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3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3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3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3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3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3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3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3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3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3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3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3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3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3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3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3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3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3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3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3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3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3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3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3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3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3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3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3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3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3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3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3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3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3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3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3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3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3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3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3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3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3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3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3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3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3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3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3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3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3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3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3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3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3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3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3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3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3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3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3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3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3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3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3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3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3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3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3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3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3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3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3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3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3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3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3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3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3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3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3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3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3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3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3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3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3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3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3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3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3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3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3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3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3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3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3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3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3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3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3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3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3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3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3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3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3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3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3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3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3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3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3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3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3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3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3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3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3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3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3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3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3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3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3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3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3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3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3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3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3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3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3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3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3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3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3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3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3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3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3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3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3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3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3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3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3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3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3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3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3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3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3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3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3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3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3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3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3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3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3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3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3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3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3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3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3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3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3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3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3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3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3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3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3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3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3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3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3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3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3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3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3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3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3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3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3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3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3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3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3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3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3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3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3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3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3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3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3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3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3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3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3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3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3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3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3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3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3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3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3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3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3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3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3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3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3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3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3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3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3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3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3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3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3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3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3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3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3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3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3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3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3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3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3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3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3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3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3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3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3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3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3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3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3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3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3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3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3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3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3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3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3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3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3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3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3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3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3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3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3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3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3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3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3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3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3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3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3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3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3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3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3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3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3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3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3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3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3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3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3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3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3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3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3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3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3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3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3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3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3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3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3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3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3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3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3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3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3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3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3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3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3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3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3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3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3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3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3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3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3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3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3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3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3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3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3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3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3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3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3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3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3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3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3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3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3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3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3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3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3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3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3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3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3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3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3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3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3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3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3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3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3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3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3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3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3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3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3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3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3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3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3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3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3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3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3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3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3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3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3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3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3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3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3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3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3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3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3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3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3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3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3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3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3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3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3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3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3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3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3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3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3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3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3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3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3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3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3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3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3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3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3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3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3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3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3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3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3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3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3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3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3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3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3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3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3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3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3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3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3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3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3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3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3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3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3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3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3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3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3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3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3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3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3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3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3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3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3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3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3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3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3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3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3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3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3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3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3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3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3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3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3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3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3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3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3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3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3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3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3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3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3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3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3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3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3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3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3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3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3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3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3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3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3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3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3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3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3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3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3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3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3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3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3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3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3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3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3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3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3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3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3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3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3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3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3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3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3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3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3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3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3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3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3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3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3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3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3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3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3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3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3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3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3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3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3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3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3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3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3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3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3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3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3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3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3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3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3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3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3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3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3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3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3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3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3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3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3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3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3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3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3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3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3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3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3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3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3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3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3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3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3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3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3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3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3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3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3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3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3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3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3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3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3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3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3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3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3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3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3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3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3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3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3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3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3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3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3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3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3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3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3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3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3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3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3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3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3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3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3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3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3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3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3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3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3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3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3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3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3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3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3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3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3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3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3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3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3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3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3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3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3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3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3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3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3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3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3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3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3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3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3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3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3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3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3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3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3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3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3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3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3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3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3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3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3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3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3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3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3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3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3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3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3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3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3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3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3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3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3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3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3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3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3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3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3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3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3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3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3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3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3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3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3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3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3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3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3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3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3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3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3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3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3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3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3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3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3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3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3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3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3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3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3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3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3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3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3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3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3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3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3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3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3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3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3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3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3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3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3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3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3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3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3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3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3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3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3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3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3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3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3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3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3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3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3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3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3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3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3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3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3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3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3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3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3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3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3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3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3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3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3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3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3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3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3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3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3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3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3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3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3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3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3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3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3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3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3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3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3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3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3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3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3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3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3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3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3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3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3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3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3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3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3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3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3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3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3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3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3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3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3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3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3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3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3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3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3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3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3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3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3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3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3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3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3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3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3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3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3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3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3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3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3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3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3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3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3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3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3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3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3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3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3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3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3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3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3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3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3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3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3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3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3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3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3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3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3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3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3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3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3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3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3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3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3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3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3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3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3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3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3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3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3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3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3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3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3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3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3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3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3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3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3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3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3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3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3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3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3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3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3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3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3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3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3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3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3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3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3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3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3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3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3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3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3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3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3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3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3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3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3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3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3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3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3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3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3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3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3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3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3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3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3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3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3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3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3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3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3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3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3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3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3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3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3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3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3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3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3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3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3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3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3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3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3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3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3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3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3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3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3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3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3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3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3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3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3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3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3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3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3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3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3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3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3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3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3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3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3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3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3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3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3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3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3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3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3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3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3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3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3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3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3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3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3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3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3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3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3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3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3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3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3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3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3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3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3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3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3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3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3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3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3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3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3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3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3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3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3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3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3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3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3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3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3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3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3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3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3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3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3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3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3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3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3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3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3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3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3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3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3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3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3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3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3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3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3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3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3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3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3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3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3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3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3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3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3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3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3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3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3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3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3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3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3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3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3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3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3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3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3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3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3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3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3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3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3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3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3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3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3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3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3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3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3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3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3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3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3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3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3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3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3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3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3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3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3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3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3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3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3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3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3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3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3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3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3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3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3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3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3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3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3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3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3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3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3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3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3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3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3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3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3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3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3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3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3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3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3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3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3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3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3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3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3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3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3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3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3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3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3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3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3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3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3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3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3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3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3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3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3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3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3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3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3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3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3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3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3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3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3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3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3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3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3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3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3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3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3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3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3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3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3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3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3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3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3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3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3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3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3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3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3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3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3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3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3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3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3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3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3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3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3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3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3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3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3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3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3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3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3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3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3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3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3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3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3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3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3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3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3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3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3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3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3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3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3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3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3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3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3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3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3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3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3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3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3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3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3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3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3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3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3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3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3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3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3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3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3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3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3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3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3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3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3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3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3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3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3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3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3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3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3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3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3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3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3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3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3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3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3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3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3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3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3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3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3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3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3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3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3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3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3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3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3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3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3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3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3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3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3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3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3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3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3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3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3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3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3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3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3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3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3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3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3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3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3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3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3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3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3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3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3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3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3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3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3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3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3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3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3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3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3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3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3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3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3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3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3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3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3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3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3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3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3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3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3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3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3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3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3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3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3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3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3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3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3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3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3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3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3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3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3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3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3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3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3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3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3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3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3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3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3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3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3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3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3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3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3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3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3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3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3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3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3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3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3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3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3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3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3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3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3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3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3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3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3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3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3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3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3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3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3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3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3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3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3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3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3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3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3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3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3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3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3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3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3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3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3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3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3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3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3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3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3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3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3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3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3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3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3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3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3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3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3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3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3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3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3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3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3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3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3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3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3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3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3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3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3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3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3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3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3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3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3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3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3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3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3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3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3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3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3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3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3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3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3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3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3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3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3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3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3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3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3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3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3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3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3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3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3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3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3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3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3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3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3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3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3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3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3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3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3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3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3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3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3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3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3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3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3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3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3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3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3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3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3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3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3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3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3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3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3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3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3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3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3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3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3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3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3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3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3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3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3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3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3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3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3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3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3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3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3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3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3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3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3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3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3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3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3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3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3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3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3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3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3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3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3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3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3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3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3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3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3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3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3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3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3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3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3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3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3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3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3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3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3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3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3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3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3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3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3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3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3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3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3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3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3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3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3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3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3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3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3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3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3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3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3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3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3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3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3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3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3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3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3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3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3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3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3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3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3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3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3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3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3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3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3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3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3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3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3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3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3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3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3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3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3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3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3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3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3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3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3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3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3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3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3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3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3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3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3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3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3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3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3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3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3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3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3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3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3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3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3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3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3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3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3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3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3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3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3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3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3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3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3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3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3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3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3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3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3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3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3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3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3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3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3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3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3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3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3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3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3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3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3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3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3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3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3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3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3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3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3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3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3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3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3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3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3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3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3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3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3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3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3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3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3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3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3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3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3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3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3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3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3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3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3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3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3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3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3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3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3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3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3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3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3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3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3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3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3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3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3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3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3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3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3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3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3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3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3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3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3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3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3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3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3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3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3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3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3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3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3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3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3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3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3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3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3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3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3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3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3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3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3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3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3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3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3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3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3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3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3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3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3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3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3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3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3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3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3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3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3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3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3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3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3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3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3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3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3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3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3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3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3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3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3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3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3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3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3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3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3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3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3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3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3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3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3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3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3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3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3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3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3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3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3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3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3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3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3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3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3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3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3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3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3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3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3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3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3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3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3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3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3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3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3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3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3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3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3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3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3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3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3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3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3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3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3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3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3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3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3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3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3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3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3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3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3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3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3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3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3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3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3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3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3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3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3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3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3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3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3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3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3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3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3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3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3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3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3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3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3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3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3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3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3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3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3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3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3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3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3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3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3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3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3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3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3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3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3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3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3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3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3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3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3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3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3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3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3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3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3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3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3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3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3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3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3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3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3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3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3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3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3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3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3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3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3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3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3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3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3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3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3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3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3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3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3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3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3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3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3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3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3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3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3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3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3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3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3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3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3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3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3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3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3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3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3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3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3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3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3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3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3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3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3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3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3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3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3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3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3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3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3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3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3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3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3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3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3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3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3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3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3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3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3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3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3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3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3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3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3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3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3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3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3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3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3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3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3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3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3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3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3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3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3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3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3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3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3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3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3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3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3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3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3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3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3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3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3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3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3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3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3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3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3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3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3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3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3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3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3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3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3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3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3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3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3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3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3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3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3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3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3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3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3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3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3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3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3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3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3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3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3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3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3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3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3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3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3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3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3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3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3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3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3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3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3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3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3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3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3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3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3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3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3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3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3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3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3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3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3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3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3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3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3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3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3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3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3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3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3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3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3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3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3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3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3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3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3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3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3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3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3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3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3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3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3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3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3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3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3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3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3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3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3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3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3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3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3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3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3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3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3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3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3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3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3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3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3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3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3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3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3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3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3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3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3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3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3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3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3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3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3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3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3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3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3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3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3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3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3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3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3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3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3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3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3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3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3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3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3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3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3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3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3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3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3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3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3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3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3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3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3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3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3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3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3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3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3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3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3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3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3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3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3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3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3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3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3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3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3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3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3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3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3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3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3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3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3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3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3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3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3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3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3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3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3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3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3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3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3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3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3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3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3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3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3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3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3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3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3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3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3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3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3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3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3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3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3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3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3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3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3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3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3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3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3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3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3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3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3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3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3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3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3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3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3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3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3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3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3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3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3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3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3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3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3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3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3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3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3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3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3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3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3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3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3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3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3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3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3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3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3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3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3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3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3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3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3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3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3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3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3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3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3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3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3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3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3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3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3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3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3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3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3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3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3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3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3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3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3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3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3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3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3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3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3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3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3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3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3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3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3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3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3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3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3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3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3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3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3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3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3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3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3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3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3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3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3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3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3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3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3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3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3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3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3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3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3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3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3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3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3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3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3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3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3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3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3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3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3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3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3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3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3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3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3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3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3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3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3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3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3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3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3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3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3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3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3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3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3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3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3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3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3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3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3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3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3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3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3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3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3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3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3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3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3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3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3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3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3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3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3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3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3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3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3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3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3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3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3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3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3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3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3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3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3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3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3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3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3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3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3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3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3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3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3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3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3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3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3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3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3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3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3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3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3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3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3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3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3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3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3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3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3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3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3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3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3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3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3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3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3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3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3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3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3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3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3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3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3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3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3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3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3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3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3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3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3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3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3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3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3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3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3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3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3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3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3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3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3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3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3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3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3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3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3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3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3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3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3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3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3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3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3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3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3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3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3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3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3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3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3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3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3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3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3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3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3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3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3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3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3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3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3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3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3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3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3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3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3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3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3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3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3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3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3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3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3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3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3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3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3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3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3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3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3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3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3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3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3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3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3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3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3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3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3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3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3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3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3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3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3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3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3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3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3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3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3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3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3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3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3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3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3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3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3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3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3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3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3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3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3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3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3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3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3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3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3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3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3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3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3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3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3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3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3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3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3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3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3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3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3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3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3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3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3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3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3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3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3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3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3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3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3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3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3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3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3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3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3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3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3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3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3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3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3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3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3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3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3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3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3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3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3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3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3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3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3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3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3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3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3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3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3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3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3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3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3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3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3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3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3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3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3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3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3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3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3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3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3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3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3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3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3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3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3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3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3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3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3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3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3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3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3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3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3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3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3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3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3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3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3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3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3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3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3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3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3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3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3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3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3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3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3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3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3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3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3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3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3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3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3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3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3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3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3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3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3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3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3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3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3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3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3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3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3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3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3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3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3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3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3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3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3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3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3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3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3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3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3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3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3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3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3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3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3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3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3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3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3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3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3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3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3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3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3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3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3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3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3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3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3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3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3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3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3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3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3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3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3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3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3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3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3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3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3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3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3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3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3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3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3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3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3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3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3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3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3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3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3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3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3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3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3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3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3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3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3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3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3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3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3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3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3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3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3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3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3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3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3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3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3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3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3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3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3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3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3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3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3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3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3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3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3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3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3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3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3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3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3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3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3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3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3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3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3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3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3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3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3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3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3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3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3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3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3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3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3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3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3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3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3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3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3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3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3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3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3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3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3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3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3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3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3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3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3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3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3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3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3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3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3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3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3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3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3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3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3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3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3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3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3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3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3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3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3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3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3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3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3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3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3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3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3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3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3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3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3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3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3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3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3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3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3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3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3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3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3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3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3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3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3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3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3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3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3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3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3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3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3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3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3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3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3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3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3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3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3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3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3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3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3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3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3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3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3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3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3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3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3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3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3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3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3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3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3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3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3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3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3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3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3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3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3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3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3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3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3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3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3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3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3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3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3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3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3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3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3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3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3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3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3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3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3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3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3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3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3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3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3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3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3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3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3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3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3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3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3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3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3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3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3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3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3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3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3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3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3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3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3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3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3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3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3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3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3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3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3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3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3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3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3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3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3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3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3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3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3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3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3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3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3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3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3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3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3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3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3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3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3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3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3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3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3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3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3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3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3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3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3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3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3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3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3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3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3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3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3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3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3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3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3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3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3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3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3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3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3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3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3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3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3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3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3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3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3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3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3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3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3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3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3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3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3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3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3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3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3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3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3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3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3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3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3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3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3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3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3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3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3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3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3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3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3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3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3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3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3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3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3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3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3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3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3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3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3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3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3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3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3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3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3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3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3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3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3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3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3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3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3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3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3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3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3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3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3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3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3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3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3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3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3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3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3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3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3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3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3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3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3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3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3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3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3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3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3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3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3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3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3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3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3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3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3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3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3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3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3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3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3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3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3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3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3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3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3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3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3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3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3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3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3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3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3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3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3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3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3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3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3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3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3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3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3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3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3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3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3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3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3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3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3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3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3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3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3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3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3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3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3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3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3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3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3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3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3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3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3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3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3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3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3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3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3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3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3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3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3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3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3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3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3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3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3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3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3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3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3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3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3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3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3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3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3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3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3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3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3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3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3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3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3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3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3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3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3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3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3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3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3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3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3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3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3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3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3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3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3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3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3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3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3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3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3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3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3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3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3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3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3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3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3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3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3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3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3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3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3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3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3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3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3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3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3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3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3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3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3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3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3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3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3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3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3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3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3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3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3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3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3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3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3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3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3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3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3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3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3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3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3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3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3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3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3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3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3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3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3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3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3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3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3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3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3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3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3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3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3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3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3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3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3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3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3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3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3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3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3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3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3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3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3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3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3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3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3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3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3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3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3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3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3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3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3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3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3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3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3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3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3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3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3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3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3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3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3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3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3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3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3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3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3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3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3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3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3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3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3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3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3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3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3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3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3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3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3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3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3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3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3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3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3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3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3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3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3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3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3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3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3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3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3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3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3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3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3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3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3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3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3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3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3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3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3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3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3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3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3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3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3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3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3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3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3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3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3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3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3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3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3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3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3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3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3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3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3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3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3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3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3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3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3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3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3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3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3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3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3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3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3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3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3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3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3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3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3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3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3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3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3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3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3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3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3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3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3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3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3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3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3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3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3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3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3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3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3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3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3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3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3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3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3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3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3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3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3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3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3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3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3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3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3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3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3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3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3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3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3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3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3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3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3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3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3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3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3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3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3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3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3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3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3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3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3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3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3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3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3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3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3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3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3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3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3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3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3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3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3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3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3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3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3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3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3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3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3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3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3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3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3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3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3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3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3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3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3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3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3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3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3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3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3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3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3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3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3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3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3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3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3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3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3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3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3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3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3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3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3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3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3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3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3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3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3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3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3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3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3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3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3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3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3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3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3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3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3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3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3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3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3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3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3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3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3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3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3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3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3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3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3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3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3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3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3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3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3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3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3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3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3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3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3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3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3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3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3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3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3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3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3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3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3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3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3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3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3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3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3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3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3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3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3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3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3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3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3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3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3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3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3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3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3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3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3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3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3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3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3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3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3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3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3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3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3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3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3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3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3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3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3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3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3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3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3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3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3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3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3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3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3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3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3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3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3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3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3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3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3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3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3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3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3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3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3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3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3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3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3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3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3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3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3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3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3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3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3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3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3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3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3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3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3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3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3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3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3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3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3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3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3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3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3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3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3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3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3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3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3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3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3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3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3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3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3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3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3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3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3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3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3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3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3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3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3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3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3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3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3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3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3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3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3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3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3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3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3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3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3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3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3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3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3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3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3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3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3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3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3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3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3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3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3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3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3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3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3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3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3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3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3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3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3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3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3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3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3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3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3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3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3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3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3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3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3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3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3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3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3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3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3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3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3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3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3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3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3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3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3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3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3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3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3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3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3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3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3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3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3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3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3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3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3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3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3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3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3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3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3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3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3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3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3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3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3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3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3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3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3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3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3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3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3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3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3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3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3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3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3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3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3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3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3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3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3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3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3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sheetData>
  <sortState xmlns:xlrd2="http://schemas.microsoft.com/office/spreadsheetml/2017/richdata2" ref="A2:I9995">
    <sortCondition ref="A2:A9995"/>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5F08A-BBAD-4A1C-B068-0D67933683EF}">
  <dimension ref="A3:L27"/>
  <sheetViews>
    <sheetView workbookViewId="0">
      <selection activeCell="H3" sqref="H3"/>
    </sheetView>
  </sheetViews>
  <sheetFormatPr defaultRowHeight="14.5" x14ac:dyDescent="0.35"/>
  <cols>
    <col min="1" max="1" width="12.90625" bestFit="1" customWidth="1"/>
    <col min="2" max="2" width="12" bestFit="1" customWidth="1"/>
    <col min="5" max="5" width="9.36328125" customWidth="1"/>
    <col min="10" max="10" width="9.26953125" bestFit="1" customWidth="1"/>
  </cols>
  <sheetData>
    <row r="3" spans="1:10" x14ac:dyDescent="0.35">
      <c r="A3" s="4" t="s">
        <v>2723</v>
      </c>
      <c r="B3" t="s">
        <v>2724</v>
      </c>
    </row>
    <row r="4" spans="1:10" x14ac:dyDescent="0.35">
      <c r="A4" s="5" t="s">
        <v>40</v>
      </c>
      <c r="B4" s="2">
        <v>330007.09999999969</v>
      </c>
      <c r="D4" t="str">
        <f>A4</f>
        <v>Phones</v>
      </c>
      <c r="E4" s="2">
        <f>B4</f>
        <v>330007.09999999969</v>
      </c>
    </row>
    <row r="5" spans="1:10" x14ac:dyDescent="0.35">
      <c r="A5" s="5" t="s">
        <v>35</v>
      </c>
      <c r="B5" s="2">
        <v>328167.76000000047</v>
      </c>
      <c r="D5" t="str">
        <f t="shared" ref="D5:D20" si="0">A5</f>
        <v>Chairs</v>
      </c>
      <c r="E5" s="2">
        <f t="shared" ref="E5:E20" si="1">B5</f>
        <v>328167.76000000047</v>
      </c>
    </row>
    <row r="6" spans="1:10" x14ac:dyDescent="0.35">
      <c r="A6" s="5" t="s">
        <v>18</v>
      </c>
      <c r="B6" s="2">
        <v>223843.5900000002</v>
      </c>
      <c r="D6" t="str">
        <f t="shared" si="0"/>
        <v>Storage</v>
      </c>
      <c r="E6" s="2">
        <f t="shared" si="1"/>
        <v>223843.5900000002</v>
      </c>
    </row>
    <row r="7" spans="1:10" x14ac:dyDescent="0.35">
      <c r="A7" s="5" t="s">
        <v>145</v>
      </c>
      <c r="B7" s="2">
        <v>206965.67999999988</v>
      </c>
      <c r="D7" t="str">
        <f t="shared" si="0"/>
        <v>Tables</v>
      </c>
      <c r="E7" s="2">
        <f t="shared" si="1"/>
        <v>206965.67999999988</v>
      </c>
    </row>
    <row r="8" spans="1:10" x14ac:dyDescent="0.35">
      <c r="A8" s="5" t="s">
        <v>20</v>
      </c>
      <c r="B8" s="2">
        <v>203412.77000000008</v>
      </c>
      <c r="D8" t="str">
        <f t="shared" si="0"/>
        <v>Binders</v>
      </c>
      <c r="E8" s="2">
        <f t="shared" si="1"/>
        <v>203412.77000000008</v>
      </c>
    </row>
    <row r="9" spans="1:10" x14ac:dyDescent="0.35">
      <c r="A9" s="5" t="s">
        <v>302</v>
      </c>
      <c r="B9" s="2">
        <v>189238.68000000005</v>
      </c>
      <c r="D9" t="str">
        <f t="shared" si="0"/>
        <v>Machines</v>
      </c>
      <c r="E9" s="2">
        <f t="shared" si="1"/>
        <v>189238.68000000005</v>
      </c>
    </row>
    <row r="10" spans="1:10" x14ac:dyDescent="0.35">
      <c r="A10" s="5" t="s">
        <v>52</v>
      </c>
      <c r="B10" s="2">
        <v>167380.31000000017</v>
      </c>
      <c r="D10" t="str">
        <f t="shared" si="0"/>
        <v>Accessories</v>
      </c>
      <c r="E10" s="2">
        <f t="shared" si="1"/>
        <v>167380.31000000017</v>
      </c>
      <c r="J10" s="2"/>
    </row>
    <row r="11" spans="1:10" x14ac:dyDescent="0.35">
      <c r="A11" s="5" t="s">
        <v>603</v>
      </c>
      <c r="B11" s="2">
        <v>149528.01000000004</v>
      </c>
      <c r="D11" t="str">
        <f t="shared" si="0"/>
        <v>Copiers</v>
      </c>
      <c r="E11" s="2">
        <f t="shared" si="1"/>
        <v>149528.01000000004</v>
      </c>
    </row>
    <row r="12" spans="1:10" x14ac:dyDescent="0.35">
      <c r="A12" s="5" t="s">
        <v>74</v>
      </c>
      <c r="B12" s="2">
        <v>114880.05000000012</v>
      </c>
      <c r="D12" t="str">
        <f t="shared" si="0"/>
        <v>Bookcases</v>
      </c>
      <c r="E12" s="2">
        <f t="shared" si="1"/>
        <v>114880.05000000012</v>
      </c>
    </row>
    <row r="13" spans="1:10" x14ac:dyDescent="0.35">
      <c r="A13" s="5" t="s">
        <v>92</v>
      </c>
      <c r="B13" s="2">
        <v>107532.13999999996</v>
      </c>
      <c r="D13" t="str">
        <f t="shared" si="0"/>
        <v>Appliances</v>
      </c>
      <c r="E13" s="2">
        <f t="shared" si="1"/>
        <v>107532.13999999996</v>
      </c>
    </row>
    <row r="14" spans="1:10" x14ac:dyDescent="0.35">
      <c r="A14" s="5" t="s">
        <v>47</v>
      </c>
      <c r="B14" s="2">
        <v>91705.12</v>
      </c>
      <c r="D14" t="str">
        <f t="shared" si="0"/>
        <v>Furnishings</v>
      </c>
      <c r="E14" s="2">
        <f t="shared" si="1"/>
        <v>91705.12</v>
      </c>
    </row>
    <row r="15" spans="1:10" x14ac:dyDescent="0.35">
      <c r="A15" s="5" t="s">
        <v>12</v>
      </c>
      <c r="B15" s="2">
        <v>78479.240000000122</v>
      </c>
      <c r="D15" t="str">
        <f t="shared" si="0"/>
        <v>Paper</v>
      </c>
      <c r="E15" s="2">
        <f t="shared" si="1"/>
        <v>78479.240000000122</v>
      </c>
    </row>
    <row r="16" spans="1:10" x14ac:dyDescent="0.35">
      <c r="A16" s="5" t="s">
        <v>200</v>
      </c>
      <c r="B16" s="2">
        <v>46673.52000000004</v>
      </c>
      <c r="D16" t="str">
        <f t="shared" si="0"/>
        <v>Supplies</v>
      </c>
      <c r="E16" s="2">
        <f t="shared" si="1"/>
        <v>46673.52000000004</v>
      </c>
    </row>
    <row r="17" spans="1:12" x14ac:dyDescent="0.35">
      <c r="A17" s="5" t="s">
        <v>24</v>
      </c>
      <c r="B17" s="2">
        <v>27118.800000000007</v>
      </c>
      <c r="D17" t="str">
        <f t="shared" si="0"/>
        <v>Art</v>
      </c>
      <c r="E17" s="2">
        <f t="shared" si="1"/>
        <v>27118.800000000007</v>
      </c>
    </row>
    <row r="18" spans="1:12" x14ac:dyDescent="0.35">
      <c r="A18" s="5" t="s">
        <v>63</v>
      </c>
      <c r="B18" s="2">
        <v>16476.379999999997</v>
      </c>
      <c r="D18" t="str">
        <f t="shared" si="0"/>
        <v>Envelopes</v>
      </c>
      <c r="E18" s="2">
        <f t="shared" si="1"/>
        <v>16476.379999999997</v>
      </c>
    </row>
    <row r="19" spans="1:12" x14ac:dyDescent="0.35">
      <c r="A19" s="5" t="s">
        <v>16</v>
      </c>
      <c r="B19" s="2">
        <v>12486.30000000001</v>
      </c>
      <c r="D19" t="str">
        <f t="shared" si="0"/>
        <v>Labels</v>
      </c>
      <c r="E19" s="2">
        <f t="shared" si="1"/>
        <v>12486.30000000001</v>
      </c>
    </row>
    <row r="20" spans="1:12" x14ac:dyDescent="0.35">
      <c r="A20" s="5" t="s">
        <v>43</v>
      </c>
      <c r="B20" s="2">
        <v>3024.2500000000009</v>
      </c>
      <c r="D20" t="str">
        <f t="shared" si="0"/>
        <v>Fasteners</v>
      </c>
      <c r="E20" s="2">
        <f t="shared" si="1"/>
        <v>3024.2500000000009</v>
      </c>
    </row>
    <row r="21" spans="1:12" x14ac:dyDescent="0.35">
      <c r="E21" s="2"/>
    </row>
    <row r="27" spans="1:12" x14ac:dyDescent="0.35">
      <c r="J27" s="2"/>
      <c r="L27"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9D303-6F31-4D12-9EA3-3BB5A7EEF604}">
  <dimension ref="A3:D18"/>
  <sheetViews>
    <sheetView workbookViewId="0">
      <selection activeCell="B15" sqref="B15"/>
    </sheetView>
  </sheetViews>
  <sheetFormatPr defaultRowHeight="14.5" x14ac:dyDescent="0.35"/>
  <cols>
    <col min="1" max="1" width="12.90625" bestFit="1" customWidth="1"/>
    <col min="2" max="2" width="4.36328125" bestFit="1" customWidth="1"/>
    <col min="3" max="3" width="6.36328125" bestFit="1" customWidth="1"/>
    <col min="4" max="5" width="10.81640625" bestFit="1" customWidth="1"/>
  </cols>
  <sheetData>
    <row r="3" spans="1:4" x14ac:dyDescent="0.35">
      <c r="A3" s="4" t="s">
        <v>2726</v>
      </c>
      <c r="B3" s="4" t="s">
        <v>2727</v>
      </c>
    </row>
    <row r="4" spans="1:4" x14ac:dyDescent="0.35">
      <c r="A4" s="4" t="s">
        <v>2723</v>
      </c>
      <c r="B4" t="s">
        <v>34</v>
      </c>
      <c r="C4" t="s">
        <v>11</v>
      </c>
      <c r="D4" t="s">
        <v>39</v>
      </c>
    </row>
    <row r="5" spans="1:4" x14ac:dyDescent="0.35">
      <c r="A5" s="6">
        <v>2014</v>
      </c>
      <c r="B5" s="2">
        <v>5469.7699999999977</v>
      </c>
      <c r="C5" s="2">
        <v>22593.399999999965</v>
      </c>
      <c r="D5" s="2">
        <v>21492.950000000008</v>
      </c>
    </row>
    <row r="6" spans="1:4" x14ac:dyDescent="0.35">
      <c r="A6" s="6">
        <v>2015</v>
      </c>
      <c r="B6" s="2">
        <v>3015.170000000001</v>
      </c>
      <c r="C6" s="2">
        <v>25099.55000000001</v>
      </c>
      <c r="D6" s="2">
        <v>33503.970000000016</v>
      </c>
    </row>
    <row r="7" spans="1:4" x14ac:dyDescent="0.35">
      <c r="A7" s="6">
        <v>2016</v>
      </c>
      <c r="B7" s="2">
        <v>6959.9299999999967</v>
      </c>
      <c r="C7" s="2">
        <v>35061.239999999983</v>
      </c>
      <c r="D7" s="2">
        <v>39774.099999999984</v>
      </c>
    </row>
    <row r="8" spans="1:4" x14ac:dyDescent="0.35">
      <c r="A8" s="6">
        <v>2017</v>
      </c>
      <c r="B8" s="2">
        <v>3018.4399999999973</v>
      </c>
      <c r="C8" s="2">
        <v>39736.689999999959</v>
      </c>
      <c r="D8" s="2">
        <v>50684.640000000007</v>
      </c>
    </row>
    <row r="10" spans="1:4" x14ac:dyDescent="0.35">
      <c r="B10" s="4" t="s">
        <v>2721</v>
      </c>
      <c r="C10" t="s">
        <v>2729</v>
      </c>
    </row>
    <row r="15" spans="1:4" x14ac:dyDescent="0.35">
      <c r="B15" s="4" t="s">
        <v>2723</v>
      </c>
    </row>
    <row r="16" spans="1:4" x14ac:dyDescent="0.35">
      <c r="B16" s="5" t="s">
        <v>34</v>
      </c>
    </row>
    <row r="17" spans="2:2" x14ac:dyDescent="0.35">
      <c r="B17" s="5" t="s">
        <v>11</v>
      </c>
    </row>
    <row r="18" spans="2:2" x14ac:dyDescent="0.35">
      <c r="B18" s="5" t="s">
        <v>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5DE82-9A63-4596-ACC0-B181365EF294}">
  <dimension ref="A3:B15"/>
  <sheetViews>
    <sheetView workbookViewId="0">
      <selection activeCell="J2" sqref="J2"/>
    </sheetView>
  </sheetViews>
  <sheetFormatPr defaultRowHeight="14.5" x14ac:dyDescent="0.35"/>
  <cols>
    <col min="1" max="1" width="12.90625" bestFit="1" customWidth="1"/>
    <col min="2" max="2" width="12" bestFit="1" customWidth="1"/>
  </cols>
  <sheetData>
    <row r="3" spans="1:2" x14ac:dyDescent="0.35">
      <c r="A3" s="4" t="s">
        <v>2723</v>
      </c>
      <c r="B3" t="s">
        <v>2724</v>
      </c>
    </row>
    <row r="4" spans="1:2" x14ac:dyDescent="0.35">
      <c r="A4" s="6">
        <v>1</v>
      </c>
      <c r="B4" s="2">
        <v>94924.87</v>
      </c>
    </row>
    <row r="5" spans="1:2" x14ac:dyDescent="0.35">
      <c r="A5" s="6">
        <v>2</v>
      </c>
      <c r="B5" s="2">
        <v>59751.260000000017</v>
      </c>
    </row>
    <row r="6" spans="1:2" x14ac:dyDescent="0.35">
      <c r="A6" s="6">
        <v>3</v>
      </c>
      <c r="B6" s="2">
        <v>205005.51000000036</v>
      </c>
    </row>
    <row r="7" spans="1:2" x14ac:dyDescent="0.35">
      <c r="A7" s="6">
        <v>4</v>
      </c>
      <c r="B7" s="2">
        <v>137480.78999999989</v>
      </c>
    </row>
    <row r="8" spans="1:2" x14ac:dyDescent="0.35">
      <c r="A8" s="6">
        <v>5</v>
      </c>
      <c r="B8" s="2">
        <v>155028.82999999993</v>
      </c>
    </row>
    <row r="9" spans="1:2" x14ac:dyDescent="0.35">
      <c r="A9" s="6">
        <v>6</v>
      </c>
      <c r="B9" s="2">
        <v>152718.72000000006</v>
      </c>
    </row>
    <row r="10" spans="1:2" x14ac:dyDescent="0.35">
      <c r="A10" s="6">
        <v>7</v>
      </c>
      <c r="B10" s="2">
        <v>147238.11000000004</v>
      </c>
    </row>
    <row r="11" spans="1:2" x14ac:dyDescent="0.35">
      <c r="A11" s="6">
        <v>8</v>
      </c>
      <c r="B11" s="2">
        <v>159043.99000000008</v>
      </c>
    </row>
    <row r="12" spans="1:2" x14ac:dyDescent="0.35">
      <c r="A12" s="6">
        <v>9</v>
      </c>
      <c r="B12" s="2">
        <v>307649.96000000049</v>
      </c>
    </row>
    <row r="13" spans="1:2" x14ac:dyDescent="0.35">
      <c r="A13" s="6">
        <v>10</v>
      </c>
      <c r="B13" s="2">
        <v>200323.02999999994</v>
      </c>
    </row>
    <row r="14" spans="1:2" x14ac:dyDescent="0.35">
      <c r="A14" s="6">
        <v>11</v>
      </c>
      <c r="B14" s="2">
        <v>352461.08999999944</v>
      </c>
    </row>
    <row r="15" spans="1:2" x14ac:dyDescent="0.35">
      <c r="A15" s="6">
        <v>12</v>
      </c>
      <c r="B15" s="2">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39E9A-94EE-4B9C-8D15-0DE74E37C048}">
  <dimension ref="A3:E797"/>
  <sheetViews>
    <sheetView workbookViewId="0">
      <selection activeCell="D4" sqref="D4:E8"/>
    </sheetView>
  </sheetViews>
  <sheetFormatPr defaultRowHeight="14.5" x14ac:dyDescent="0.35"/>
  <cols>
    <col min="1" max="1" width="20.08984375" bestFit="1" customWidth="1"/>
    <col min="2" max="2" width="12.453125" bestFit="1" customWidth="1"/>
    <col min="4" max="4" width="16.36328125" customWidth="1"/>
  </cols>
  <sheetData>
    <row r="3" spans="1:5" x14ac:dyDescent="0.35">
      <c r="A3" s="4" t="s">
        <v>2723</v>
      </c>
      <c r="B3" t="s">
        <v>2726</v>
      </c>
    </row>
    <row r="4" spans="1:5" x14ac:dyDescent="0.35">
      <c r="A4" s="5" t="s">
        <v>1576</v>
      </c>
      <c r="B4" s="2">
        <v>8981.32</v>
      </c>
      <c r="D4" t="str" cm="1">
        <f t="array" ref="D4:D8">A4:A8</f>
        <v>Tamara Chand</v>
      </c>
      <c r="E4" s="2" cm="1">
        <f t="array" ref="E4:E8">B4:B8</f>
        <v>8981.32</v>
      </c>
    </row>
    <row r="5" spans="1:5" x14ac:dyDescent="0.35">
      <c r="A5" s="5" t="s">
        <v>2474</v>
      </c>
      <c r="B5" s="2">
        <v>6976.09</v>
      </c>
      <c r="D5" t="str">
        <v>Raymond Buch</v>
      </c>
      <c r="E5">
        <v>6976.09</v>
      </c>
    </row>
    <row r="6" spans="1:5" x14ac:dyDescent="0.35">
      <c r="A6" s="5" t="s">
        <v>193</v>
      </c>
      <c r="B6" s="2">
        <v>5757.42</v>
      </c>
      <c r="D6" t="str">
        <v>Sanjit Chand</v>
      </c>
      <c r="E6">
        <v>5757.42</v>
      </c>
    </row>
    <row r="7" spans="1:5" x14ac:dyDescent="0.35">
      <c r="A7" s="5" t="s">
        <v>100</v>
      </c>
      <c r="B7" s="2">
        <v>5622.43</v>
      </c>
      <c r="D7" t="str">
        <v>Hunter Lopez</v>
      </c>
      <c r="E7">
        <v>5622.43</v>
      </c>
    </row>
    <row r="8" spans="1:5" x14ac:dyDescent="0.35">
      <c r="A8" s="5" t="s">
        <v>1817</v>
      </c>
      <c r="B8" s="2">
        <v>5444.8099999999995</v>
      </c>
      <c r="D8" t="str">
        <v>Adrian Barton</v>
      </c>
      <c r="E8">
        <v>5444.8099999999995</v>
      </c>
    </row>
    <row r="9" spans="1:5" x14ac:dyDescent="0.35">
      <c r="A9" s="5" t="s">
        <v>1282</v>
      </c>
      <c r="B9" s="2">
        <v>4703.8</v>
      </c>
    </row>
    <row r="10" spans="1:5" x14ac:dyDescent="0.35">
      <c r="A10" s="5" t="s">
        <v>1948</v>
      </c>
      <c r="B10" s="2">
        <v>3899.9099999999994</v>
      </c>
    </row>
    <row r="11" spans="1:5" x14ac:dyDescent="0.35">
      <c r="A11" s="5" t="s">
        <v>1394</v>
      </c>
      <c r="B11" s="2">
        <v>3038.58</v>
      </c>
    </row>
    <row r="12" spans="1:5" x14ac:dyDescent="0.35">
      <c r="A12" s="5" t="s">
        <v>1705</v>
      </c>
      <c r="B12" s="2">
        <v>2884.6099999999997</v>
      </c>
    </row>
    <row r="13" spans="1:5" x14ac:dyDescent="0.35">
      <c r="A13" s="5" t="s">
        <v>398</v>
      </c>
      <c r="B13" s="2">
        <v>2869.08</v>
      </c>
    </row>
    <row r="14" spans="1:5" x14ac:dyDescent="0.35">
      <c r="A14" s="5" t="s">
        <v>122</v>
      </c>
      <c r="B14" s="2">
        <v>2798.3700000000003</v>
      </c>
    </row>
    <row r="15" spans="1:5" x14ac:dyDescent="0.35">
      <c r="A15" s="5" t="s">
        <v>180</v>
      </c>
      <c r="B15" s="2">
        <v>2751.69</v>
      </c>
    </row>
    <row r="16" spans="1:5" x14ac:dyDescent="0.35">
      <c r="A16" s="5" t="s">
        <v>509</v>
      </c>
      <c r="B16" s="2">
        <v>2650.67</v>
      </c>
    </row>
    <row r="17" spans="1:2" x14ac:dyDescent="0.35">
      <c r="A17" s="5" t="s">
        <v>615</v>
      </c>
      <c r="B17" s="2">
        <v>2616.06</v>
      </c>
    </row>
    <row r="18" spans="1:2" x14ac:dyDescent="0.35">
      <c r="A18" s="5" t="s">
        <v>992</v>
      </c>
      <c r="B18" s="2">
        <v>2437.9699999999993</v>
      </c>
    </row>
    <row r="19" spans="1:2" x14ac:dyDescent="0.35">
      <c r="A19" s="5" t="s">
        <v>1514</v>
      </c>
      <c r="B19" s="2">
        <v>2371.7300000000005</v>
      </c>
    </row>
    <row r="20" spans="1:2" x14ac:dyDescent="0.35">
      <c r="A20" s="5" t="s">
        <v>923</v>
      </c>
      <c r="B20" s="2">
        <v>2199.2800000000002</v>
      </c>
    </row>
    <row r="21" spans="1:2" x14ac:dyDescent="0.35">
      <c r="A21" s="5" t="s">
        <v>2528</v>
      </c>
      <c r="B21" s="2">
        <v>2177.0500000000002</v>
      </c>
    </row>
    <row r="22" spans="1:2" x14ac:dyDescent="0.35">
      <c r="A22" s="5" t="s">
        <v>2048</v>
      </c>
      <c r="B22" s="2">
        <v>2173.71</v>
      </c>
    </row>
    <row r="23" spans="1:2" x14ac:dyDescent="0.35">
      <c r="A23" s="5" t="s">
        <v>2271</v>
      </c>
      <c r="B23" s="2">
        <v>2164.1700000000005</v>
      </c>
    </row>
    <row r="24" spans="1:2" x14ac:dyDescent="0.35">
      <c r="A24" s="5" t="s">
        <v>709</v>
      </c>
      <c r="B24" s="2">
        <v>2163.4200000000005</v>
      </c>
    </row>
    <row r="25" spans="1:2" x14ac:dyDescent="0.35">
      <c r="A25" s="5" t="s">
        <v>593</v>
      </c>
      <c r="B25" s="2">
        <v>2059.13</v>
      </c>
    </row>
    <row r="26" spans="1:2" x14ac:dyDescent="0.35">
      <c r="A26" s="5" t="s">
        <v>2253</v>
      </c>
      <c r="B26" s="2">
        <v>2054.6</v>
      </c>
    </row>
    <row r="27" spans="1:2" x14ac:dyDescent="0.35">
      <c r="A27" s="5" t="s">
        <v>1495</v>
      </c>
      <c r="B27" s="2">
        <v>2050.2799999999997</v>
      </c>
    </row>
    <row r="28" spans="1:2" x14ac:dyDescent="0.35">
      <c r="A28" s="5" t="s">
        <v>1593</v>
      </c>
      <c r="B28" s="2">
        <v>2038.26</v>
      </c>
    </row>
    <row r="29" spans="1:2" x14ac:dyDescent="0.35">
      <c r="A29" s="5" t="s">
        <v>215</v>
      </c>
      <c r="B29" s="2">
        <v>1990.43</v>
      </c>
    </row>
    <row r="30" spans="1:2" x14ac:dyDescent="0.35">
      <c r="A30" s="5" t="s">
        <v>131</v>
      </c>
      <c r="B30" s="2">
        <v>1985.1900000000003</v>
      </c>
    </row>
    <row r="31" spans="1:2" x14ac:dyDescent="0.35">
      <c r="A31" s="5" t="s">
        <v>256</v>
      </c>
      <c r="B31" s="2">
        <v>1933.7899999999997</v>
      </c>
    </row>
    <row r="32" spans="1:2" x14ac:dyDescent="0.35">
      <c r="A32" s="5" t="s">
        <v>1620</v>
      </c>
      <c r="B32" s="2">
        <v>1902.5500000000002</v>
      </c>
    </row>
    <row r="33" spans="1:2" x14ac:dyDescent="0.35">
      <c r="A33" s="5" t="s">
        <v>1665</v>
      </c>
      <c r="B33" s="2">
        <v>1869.92</v>
      </c>
    </row>
    <row r="34" spans="1:2" x14ac:dyDescent="0.35">
      <c r="A34" s="5" t="s">
        <v>32</v>
      </c>
      <c r="B34" s="2">
        <v>1859.4499999999998</v>
      </c>
    </row>
    <row r="35" spans="1:2" x14ac:dyDescent="0.35">
      <c r="A35" s="5" t="s">
        <v>748</v>
      </c>
      <c r="B35" s="2">
        <v>1802.4</v>
      </c>
    </row>
    <row r="36" spans="1:2" x14ac:dyDescent="0.35">
      <c r="A36" s="5" t="s">
        <v>1891</v>
      </c>
      <c r="B36" s="2">
        <v>1778.3100000000002</v>
      </c>
    </row>
    <row r="37" spans="1:2" x14ac:dyDescent="0.35">
      <c r="A37" s="5" t="s">
        <v>2212</v>
      </c>
      <c r="B37" s="2">
        <v>1756.1400000000006</v>
      </c>
    </row>
    <row r="38" spans="1:2" x14ac:dyDescent="0.35">
      <c r="A38" s="5" t="s">
        <v>1811</v>
      </c>
      <c r="B38" s="2">
        <v>1742.7400000000002</v>
      </c>
    </row>
    <row r="39" spans="1:2" x14ac:dyDescent="0.35">
      <c r="A39" s="5" t="s">
        <v>1303</v>
      </c>
      <c r="B39" s="2">
        <v>1677.4100000000005</v>
      </c>
    </row>
    <row r="40" spans="1:2" x14ac:dyDescent="0.35">
      <c r="A40" s="5" t="s">
        <v>692</v>
      </c>
      <c r="B40" s="2">
        <v>1665.52</v>
      </c>
    </row>
    <row r="41" spans="1:2" x14ac:dyDescent="0.35">
      <c r="A41" s="5" t="s">
        <v>1385</v>
      </c>
      <c r="B41" s="2">
        <v>1660.1200000000001</v>
      </c>
    </row>
    <row r="42" spans="1:2" x14ac:dyDescent="0.35">
      <c r="A42" s="5" t="s">
        <v>2265</v>
      </c>
      <c r="B42" s="2">
        <v>1641.8600000000001</v>
      </c>
    </row>
    <row r="43" spans="1:2" x14ac:dyDescent="0.35">
      <c r="A43" s="5" t="s">
        <v>1466</v>
      </c>
      <c r="B43" s="2">
        <v>1623.41</v>
      </c>
    </row>
    <row r="44" spans="1:2" x14ac:dyDescent="0.35">
      <c r="A44" s="5" t="s">
        <v>1635</v>
      </c>
      <c r="B44" s="2">
        <v>1619.55</v>
      </c>
    </row>
    <row r="45" spans="1:2" x14ac:dyDescent="0.35">
      <c r="A45" s="5" t="s">
        <v>1055</v>
      </c>
      <c r="B45" s="2">
        <v>1617.8100000000002</v>
      </c>
    </row>
    <row r="46" spans="1:2" x14ac:dyDescent="0.35">
      <c r="A46" s="5" t="s">
        <v>1907</v>
      </c>
      <c r="B46" s="2">
        <v>1586.6399999999999</v>
      </c>
    </row>
    <row r="47" spans="1:2" x14ac:dyDescent="0.35">
      <c r="A47" s="5" t="s">
        <v>1661</v>
      </c>
      <c r="B47" s="2">
        <v>1574.6100000000006</v>
      </c>
    </row>
    <row r="48" spans="1:2" x14ac:dyDescent="0.35">
      <c r="A48" s="5" t="s">
        <v>1962</v>
      </c>
      <c r="B48" s="2">
        <v>1572.44</v>
      </c>
    </row>
    <row r="49" spans="1:2" x14ac:dyDescent="0.35">
      <c r="A49" s="5" t="s">
        <v>910</v>
      </c>
      <c r="B49" s="2">
        <v>1571.83</v>
      </c>
    </row>
    <row r="50" spans="1:2" x14ac:dyDescent="0.35">
      <c r="A50" s="5" t="s">
        <v>530</v>
      </c>
      <c r="B50" s="2">
        <v>1538.22</v>
      </c>
    </row>
    <row r="51" spans="1:2" x14ac:dyDescent="0.35">
      <c r="A51" s="5" t="s">
        <v>1181</v>
      </c>
      <c r="B51" s="2">
        <v>1495.1100000000001</v>
      </c>
    </row>
    <row r="52" spans="1:2" x14ac:dyDescent="0.35">
      <c r="A52" s="5" t="s">
        <v>2432</v>
      </c>
      <c r="B52" s="2">
        <v>1487.79</v>
      </c>
    </row>
    <row r="53" spans="1:2" x14ac:dyDescent="0.35">
      <c r="A53" s="5" t="s">
        <v>875</v>
      </c>
      <c r="B53" s="2">
        <v>1448.56</v>
      </c>
    </row>
    <row r="54" spans="1:2" x14ac:dyDescent="0.35">
      <c r="A54" s="5" t="s">
        <v>742</v>
      </c>
      <c r="B54" s="2">
        <v>1415.6700000000003</v>
      </c>
    </row>
    <row r="55" spans="1:2" x14ac:dyDescent="0.35">
      <c r="A55" s="5" t="s">
        <v>525</v>
      </c>
      <c r="B55" s="2">
        <v>1393.4899999999998</v>
      </c>
    </row>
    <row r="56" spans="1:2" x14ac:dyDescent="0.35">
      <c r="A56" s="5" t="s">
        <v>1534</v>
      </c>
      <c r="B56" s="2">
        <v>1366.01</v>
      </c>
    </row>
    <row r="57" spans="1:2" x14ac:dyDescent="0.35">
      <c r="A57" s="5" t="s">
        <v>752</v>
      </c>
      <c r="B57" s="2">
        <v>1348.75</v>
      </c>
    </row>
    <row r="58" spans="1:2" x14ac:dyDescent="0.35">
      <c r="A58" s="5" t="s">
        <v>971</v>
      </c>
      <c r="B58" s="2">
        <v>1319.3700000000003</v>
      </c>
    </row>
    <row r="59" spans="1:2" x14ac:dyDescent="0.35">
      <c r="A59" s="5" t="s">
        <v>1555</v>
      </c>
      <c r="B59" s="2">
        <v>1319.0700000000002</v>
      </c>
    </row>
    <row r="60" spans="1:2" x14ac:dyDescent="0.35">
      <c r="A60" s="5" t="s">
        <v>1009</v>
      </c>
      <c r="B60" s="2">
        <v>1314.77</v>
      </c>
    </row>
    <row r="61" spans="1:2" x14ac:dyDescent="0.35">
      <c r="A61" s="5" t="s">
        <v>1723</v>
      </c>
      <c r="B61" s="2">
        <v>1308.5599999999997</v>
      </c>
    </row>
    <row r="62" spans="1:2" x14ac:dyDescent="0.35">
      <c r="A62" s="5" t="s">
        <v>1638</v>
      </c>
      <c r="B62" s="2">
        <v>1305.6399999999999</v>
      </c>
    </row>
    <row r="63" spans="1:2" x14ac:dyDescent="0.35">
      <c r="A63" s="5" t="s">
        <v>443</v>
      </c>
      <c r="B63" s="2">
        <v>1297.9999999999998</v>
      </c>
    </row>
    <row r="64" spans="1:2" x14ac:dyDescent="0.35">
      <c r="A64" s="5" t="s">
        <v>498</v>
      </c>
      <c r="B64" s="2">
        <v>1292.8700000000001</v>
      </c>
    </row>
    <row r="65" spans="1:2" x14ac:dyDescent="0.35">
      <c r="A65" s="5" t="s">
        <v>1643</v>
      </c>
      <c r="B65" s="2">
        <v>1290.3400000000004</v>
      </c>
    </row>
    <row r="66" spans="1:2" x14ac:dyDescent="0.35">
      <c r="A66" s="5" t="s">
        <v>1629</v>
      </c>
      <c r="B66" s="2">
        <v>1289.45</v>
      </c>
    </row>
    <row r="67" spans="1:2" x14ac:dyDescent="0.35">
      <c r="A67" s="5" t="s">
        <v>567</v>
      </c>
      <c r="B67" s="2">
        <v>1288.3600000000004</v>
      </c>
    </row>
    <row r="68" spans="1:2" x14ac:dyDescent="0.35">
      <c r="A68" s="5" t="s">
        <v>768</v>
      </c>
      <c r="B68" s="2">
        <v>1276.6400000000003</v>
      </c>
    </row>
    <row r="69" spans="1:2" x14ac:dyDescent="0.35">
      <c r="A69" s="5" t="s">
        <v>1173</v>
      </c>
      <c r="B69" s="2">
        <v>1262.2800000000002</v>
      </c>
    </row>
    <row r="70" spans="1:2" x14ac:dyDescent="0.35">
      <c r="A70" s="5" t="s">
        <v>1088</v>
      </c>
      <c r="B70" s="2">
        <v>1240.2300000000002</v>
      </c>
    </row>
    <row r="71" spans="1:2" x14ac:dyDescent="0.35">
      <c r="A71" s="5" t="s">
        <v>1172</v>
      </c>
      <c r="B71" s="2">
        <v>1238.43</v>
      </c>
    </row>
    <row r="72" spans="1:2" x14ac:dyDescent="0.35">
      <c r="A72" s="5" t="s">
        <v>357</v>
      </c>
      <c r="B72" s="2">
        <v>1227.5100000000002</v>
      </c>
    </row>
    <row r="73" spans="1:2" x14ac:dyDescent="0.35">
      <c r="A73" s="5" t="s">
        <v>938</v>
      </c>
      <c r="B73" s="2">
        <v>1219.98</v>
      </c>
    </row>
    <row r="74" spans="1:2" x14ac:dyDescent="0.35">
      <c r="A74" s="5" t="s">
        <v>2115</v>
      </c>
      <c r="B74" s="2">
        <v>1217.1799999999998</v>
      </c>
    </row>
    <row r="75" spans="1:2" x14ac:dyDescent="0.35">
      <c r="A75" s="5" t="s">
        <v>667</v>
      </c>
      <c r="B75" s="2">
        <v>1208.9100000000001</v>
      </c>
    </row>
    <row r="76" spans="1:2" x14ac:dyDescent="0.35">
      <c r="A76" s="5" t="s">
        <v>490</v>
      </c>
      <c r="B76" s="2">
        <v>1206.3899999999999</v>
      </c>
    </row>
    <row r="77" spans="1:2" x14ac:dyDescent="0.35">
      <c r="A77" s="5" t="s">
        <v>334</v>
      </c>
      <c r="B77" s="2">
        <v>1203.69</v>
      </c>
    </row>
    <row r="78" spans="1:2" x14ac:dyDescent="0.35">
      <c r="A78" s="5" t="s">
        <v>58</v>
      </c>
      <c r="B78" s="2">
        <v>1199.45</v>
      </c>
    </row>
    <row r="79" spans="1:2" x14ac:dyDescent="0.35">
      <c r="A79" s="5" t="s">
        <v>1688</v>
      </c>
      <c r="B79" s="2">
        <v>1196.95</v>
      </c>
    </row>
    <row r="80" spans="1:2" x14ac:dyDescent="0.35">
      <c r="A80" s="5" t="s">
        <v>1669</v>
      </c>
      <c r="B80" s="2">
        <v>1193.7399999999998</v>
      </c>
    </row>
    <row r="81" spans="1:2" x14ac:dyDescent="0.35">
      <c r="A81" s="5" t="s">
        <v>826</v>
      </c>
      <c r="B81" s="2">
        <v>1176.4099999999999</v>
      </c>
    </row>
    <row r="82" spans="1:2" x14ac:dyDescent="0.35">
      <c r="A82" s="5" t="s">
        <v>1332</v>
      </c>
      <c r="B82" s="2">
        <v>1172.53</v>
      </c>
    </row>
    <row r="83" spans="1:2" x14ac:dyDescent="0.35">
      <c r="A83" s="5" t="s">
        <v>669</v>
      </c>
      <c r="B83" s="2">
        <v>1158.71</v>
      </c>
    </row>
    <row r="84" spans="1:2" x14ac:dyDescent="0.35">
      <c r="A84" s="5" t="s">
        <v>2188</v>
      </c>
      <c r="B84" s="2">
        <v>1155.45</v>
      </c>
    </row>
    <row r="85" spans="1:2" x14ac:dyDescent="0.35">
      <c r="A85" s="5" t="s">
        <v>139</v>
      </c>
      <c r="B85" s="2">
        <v>1143.3900000000001</v>
      </c>
    </row>
    <row r="86" spans="1:2" x14ac:dyDescent="0.35">
      <c r="A86" s="5" t="s">
        <v>156</v>
      </c>
      <c r="B86" s="2">
        <v>1142.1299999999999</v>
      </c>
    </row>
    <row r="87" spans="1:2" x14ac:dyDescent="0.35">
      <c r="A87" s="5" t="s">
        <v>2111</v>
      </c>
      <c r="B87" s="2">
        <v>1135.8400000000001</v>
      </c>
    </row>
    <row r="88" spans="1:2" x14ac:dyDescent="0.35">
      <c r="A88" s="5" t="s">
        <v>2021</v>
      </c>
      <c r="B88" s="2">
        <v>1129.1299999999999</v>
      </c>
    </row>
    <row r="89" spans="1:2" x14ac:dyDescent="0.35">
      <c r="A89" s="5" t="s">
        <v>2385</v>
      </c>
      <c r="B89" s="2">
        <v>1124.5</v>
      </c>
    </row>
    <row r="90" spans="1:2" x14ac:dyDescent="0.35">
      <c r="A90" s="5" t="s">
        <v>1042</v>
      </c>
      <c r="B90" s="2">
        <v>1121.93</v>
      </c>
    </row>
    <row r="91" spans="1:2" x14ac:dyDescent="0.35">
      <c r="A91" s="5" t="s">
        <v>1598</v>
      </c>
      <c r="B91" s="2">
        <v>1107.6999999999996</v>
      </c>
    </row>
    <row r="92" spans="1:2" x14ac:dyDescent="0.35">
      <c r="A92" s="5" t="s">
        <v>2094</v>
      </c>
      <c r="B92" s="2">
        <v>1094.5099999999998</v>
      </c>
    </row>
    <row r="93" spans="1:2" x14ac:dyDescent="0.35">
      <c r="A93" s="5" t="s">
        <v>1074</v>
      </c>
      <c r="B93" s="2">
        <v>1087.75</v>
      </c>
    </row>
    <row r="94" spans="1:2" x14ac:dyDescent="0.35">
      <c r="A94" s="5" t="s">
        <v>1528</v>
      </c>
      <c r="B94" s="2">
        <v>1085.75</v>
      </c>
    </row>
    <row r="95" spans="1:2" x14ac:dyDescent="0.35">
      <c r="A95" s="5" t="s">
        <v>483</v>
      </c>
      <c r="B95" s="2">
        <v>1073.29</v>
      </c>
    </row>
    <row r="96" spans="1:2" x14ac:dyDescent="0.35">
      <c r="A96" s="5" t="s">
        <v>1448</v>
      </c>
      <c r="B96" s="2">
        <v>1073.1900000000005</v>
      </c>
    </row>
    <row r="97" spans="1:2" x14ac:dyDescent="0.35">
      <c r="A97" s="5" t="s">
        <v>2107</v>
      </c>
      <c r="B97" s="2">
        <v>1054.5400000000002</v>
      </c>
    </row>
    <row r="98" spans="1:2" x14ac:dyDescent="0.35">
      <c r="A98" s="5" t="s">
        <v>387</v>
      </c>
      <c r="B98" s="2">
        <v>1050.26</v>
      </c>
    </row>
    <row r="99" spans="1:2" x14ac:dyDescent="0.35">
      <c r="A99" s="5" t="s">
        <v>1883</v>
      </c>
      <c r="B99" s="2">
        <v>1049.55</v>
      </c>
    </row>
    <row r="100" spans="1:2" x14ac:dyDescent="0.35">
      <c r="A100" s="5" t="s">
        <v>848</v>
      </c>
      <c r="B100" s="2">
        <v>1023.1200000000002</v>
      </c>
    </row>
    <row r="101" spans="1:2" x14ac:dyDescent="0.35">
      <c r="A101" s="5" t="s">
        <v>2103</v>
      </c>
      <c r="B101" s="2">
        <v>1015.06</v>
      </c>
    </row>
    <row r="102" spans="1:2" x14ac:dyDescent="0.35">
      <c r="A102" s="5" t="s">
        <v>343</v>
      </c>
      <c r="B102" s="2">
        <v>1011.73</v>
      </c>
    </row>
    <row r="103" spans="1:2" x14ac:dyDescent="0.35">
      <c r="A103" s="5" t="s">
        <v>1335</v>
      </c>
      <c r="B103" s="2">
        <v>1003.2999999999998</v>
      </c>
    </row>
    <row r="104" spans="1:2" x14ac:dyDescent="0.35">
      <c r="A104" s="5" t="s">
        <v>125</v>
      </c>
      <c r="B104" s="2">
        <v>975.78</v>
      </c>
    </row>
    <row r="105" spans="1:2" x14ac:dyDescent="0.35">
      <c r="A105" s="5" t="s">
        <v>1196</v>
      </c>
      <c r="B105" s="2">
        <v>974.11999999999989</v>
      </c>
    </row>
    <row r="106" spans="1:2" x14ac:dyDescent="0.35">
      <c r="A106" s="5" t="s">
        <v>973</v>
      </c>
      <c r="B106" s="2">
        <v>973.77999999999963</v>
      </c>
    </row>
    <row r="107" spans="1:2" x14ac:dyDescent="0.35">
      <c r="A107" s="5" t="s">
        <v>813</v>
      </c>
      <c r="B107" s="2">
        <v>956.96999999999991</v>
      </c>
    </row>
    <row r="108" spans="1:2" x14ac:dyDescent="0.35">
      <c r="A108" s="5" t="s">
        <v>1941</v>
      </c>
      <c r="B108" s="2">
        <v>937.66</v>
      </c>
    </row>
    <row r="109" spans="1:2" x14ac:dyDescent="0.35">
      <c r="A109" s="5" t="s">
        <v>1963</v>
      </c>
      <c r="B109" s="2">
        <v>921.26</v>
      </c>
    </row>
    <row r="110" spans="1:2" x14ac:dyDescent="0.35">
      <c r="A110" s="5" t="s">
        <v>1341</v>
      </c>
      <c r="B110" s="2">
        <v>885.47000000000014</v>
      </c>
    </row>
    <row r="111" spans="1:2" x14ac:dyDescent="0.35">
      <c r="A111" s="5" t="s">
        <v>389</v>
      </c>
      <c r="B111" s="2">
        <v>881.13</v>
      </c>
    </row>
    <row r="112" spans="1:2" x14ac:dyDescent="0.35">
      <c r="A112" s="5" t="s">
        <v>587</v>
      </c>
      <c r="B112" s="2">
        <v>867.7299999999999</v>
      </c>
    </row>
    <row r="113" spans="1:2" x14ac:dyDescent="0.35">
      <c r="A113" s="5" t="s">
        <v>355</v>
      </c>
      <c r="B113" s="2">
        <v>862.90000000000009</v>
      </c>
    </row>
    <row r="114" spans="1:2" x14ac:dyDescent="0.35">
      <c r="A114" s="5" t="s">
        <v>2455</v>
      </c>
      <c r="B114" s="2">
        <v>858.75</v>
      </c>
    </row>
    <row r="115" spans="1:2" x14ac:dyDescent="0.35">
      <c r="A115" s="5" t="s">
        <v>861</v>
      </c>
      <c r="B115" s="2">
        <v>857.8</v>
      </c>
    </row>
    <row r="116" spans="1:2" x14ac:dyDescent="0.35">
      <c r="A116" s="5" t="s">
        <v>366</v>
      </c>
      <c r="B116" s="2">
        <v>850.15</v>
      </c>
    </row>
    <row r="117" spans="1:2" x14ac:dyDescent="0.35">
      <c r="A117" s="5" t="s">
        <v>1242</v>
      </c>
      <c r="B117" s="2">
        <v>846.12000000000012</v>
      </c>
    </row>
    <row r="118" spans="1:2" x14ac:dyDescent="0.35">
      <c r="A118" s="5" t="s">
        <v>1258</v>
      </c>
      <c r="B118" s="2">
        <v>844.95</v>
      </c>
    </row>
    <row r="119" spans="1:2" x14ac:dyDescent="0.35">
      <c r="A119" s="5" t="s">
        <v>167</v>
      </c>
      <c r="B119" s="2">
        <v>841.83999999999992</v>
      </c>
    </row>
    <row r="120" spans="1:2" x14ac:dyDescent="0.35">
      <c r="A120" s="5" t="s">
        <v>680</v>
      </c>
      <c r="B120" s="2">
        <v>840.89</v>
      </c>
    </row>
    <row r="121" spans="1:2" x14ac:dyDescent="0.35">
      <c r="A121" s="5" t="s">
        <v>1286</v>
      </c>
      <c r="B121" s="2">
        <v>837.24000000000012</v>
      </c>
    </row>
    <row r="122" spans="1:2" x14ac:dyDescent="0.35">
      <c r="A122" s="5" t="s">
        <v>2011</v>
      </c>
      <c r="B122" s="2">
        <v>835.77</v>
      </c>
    </row>
    <row r="123" spans="1:2" x14ac:dyDescent="0.35">
      <c r="A123" s="5" t="s">
        <v>1122</v>
      </c>
      <c r="B123" s="2">
        <v>831.93999999999994</v>
      </c>
    </row>
    <row r="124" spans="1:2" x14ac:dyDescent="0.35">
      <c r="A124" s="5" t="s">
        <v>1760</v>
      </c>
      <c r="B124" s="2">
        <v>829.18</v>
      </c>
    </row>
    <row r="125" spans="1:2" x14ac:dyDescent="0.35">
      <c r="A125" s="5" t="s">
        <v>1393</v>
      </c>
      <c r="B125" s="2">
        <v>828.66</v>
      </c>
    </row>
    <row r="126" spans="1:2" x14ac:dyDescent="0.35">
      <c r="A126" s="5" t="s">
        <v>1012</v>
      </c>
      <c r="B126" s="2">
        <v>806.8399999999998</v>
      </c>
    </row>
    <row r="127" spans="1:2" x14ac:dyDescent="0.35">
      <c r="A127" s="5" t="s">
        <v>1467</v>
      </c>
      <c r="B127" s="2">
        <v>804.62</v>
      </c>
    </row>
    <row r="128" spans="1:2" x14ac:dyDescent="0.35">
      <c r="A128" s="5" t="s">
        <v>671</v>
      </c>
      <c r="B128" s="2">
        <v>803.82</v>
      </c>
    </row>
    <row r="129" spans="1:2" x14ac:dyDescent="0.35">
      <c r="A129" s="5" t="s">
        <v>796</v>
      </c>
      <c r="B129" s="2">
        <v>802.8</v>
      </c>
    </row>
    <row r="130" spans="1:2" x14ac:dyDescent="0.35">
      <c r="A130" s="5" t="s">
        <v>2126</v>
      </c>
      <c r="B130" s="2">
        <v>793.64</v>
      </c>
    </row>
    <row r="131" spans="1:2" x14ac:dyDescent="0.35">
      <c r="A131" s="5" t="s">
        <v>512</v>
      </c>
      <c r="B131" s="2">
        <v>793.29000000000008</v>
      </c>
    </row>
    <row r="132" spans="1:2" x14ac:dyDescent="0.35">
      <c r="A132" s="5" t="s">
        <v>2641</v>
      </c>
      <c r="B132" s="2">
        <v>789.64999999999986</v>
      </c>
    </row>
    <row r="133" spans="1:2" x14ac:dyDescent="0.35">
      <c r="A133" s="5" t="s">
        <v>2230</v>
      </c>
      <c r="B133" s="2">
        <v>788.95</v>
      </c>
    </row>
    <row r="134" spans="1:2" x14ac:dyDescent="0.35">
      <c r="A134" s="5" t="s">
        <v>450</v>
      </c>
      <c r="B134" s="2">
        <v>787.75000000000011</v>
      </c>
    </row>
    <row r="135" spans="1:2" x14ac:dyDescent="0.35">
      <c r="A135" s="5" t="s">
        <v>1004</v>
      </c>
      <c r="B135" s="2">
        <v>779.9</v>
      </c>
    </row>
    <row r="136" spans="1:2" x14ac:dyDescent="0.35">
      <c r="A136" s="5" t="s">
        <v>427</v>
      </c>
      <c r="B136" s="2">
        <v>763.92</v>
      </c>
    </row>
    <row r="137" spans="1:2" x14ac:dyDescent="0.35">
      <c r="A137" s="5" t="s">
        <v>2381</v>
      </c>
      <c r="B137" s="2">
        <v>763.48</v>
      </c>
    </row>
    <row r="138" spans="1:2" x14ac:dyDescent="0.35">
      <c r="A138" s="5" t="s">
        <v>241</v>
      </c>
      <c r="B138" s="2">
        <v>760.17</v>
      </c>
    </row>
    <row r="139" spans="1:2" x14ac:dyDescent="0.35">
      <c r="A139" s="5" t="s">
        <v>1145</v>
      </c>
      <c r="B139" s="2">
        <v>757.18999999999994</v>
      </c>
    </row>
    <row r="140" spans="1:2" x14ac:dyDescent="0.35">
      <c r="A140" s="5" t="s">
        <v>2444</v>
      </c>
      <c r="B140" s="2">
        <v>755.90999999999985</v>
      </c>
    </row>
    <row r="141" spans="1:2" x14ac:dyDescent="0.35">
      <c r="A141" s="5" t="s">
        <v>599</v>
      </c>
      <c r="B141" s="2">
        <v>754.12000000000012</v>
      </c>
    </row>
    <row r="142" spans="1:2" x14ac:dyDescent="0.35">
      <c r="A142" s="5" t="s">
        <v>677</v>
      </c>
      <c r="B142" s="2">
        <v>751.96999999999991</v>
      </c>
    </row>
    <row r="143" spans="1:2" x14ac:dyDescent="0.35">
      <c r="A143" s="5" t="s">
        <v>749</v>
      </c>
      <c r="B143" s="2">
        <v>750.94000000000017</v>
      </c>
    </row>
    <row r="144" spans="1:2" x14ac:dyDescent="0.35">
      <c r="A144" s="5" t="s">
        <v>405</v>
      </c>
      <c r="B144" s="2">
        <v>745.76999999999987</v>
      </c>
    </row>
    <row r="145" spans="1:2" x14ac:dyDescent="0.35">
      <c r="A145" s="5" t="s">
        <v>61</v>
      </c>
      <c r="B145" s="2">
        <v>738.37</v>
      </c>
    </row>
    <row r="146" spans="1:2" x14ac:dyDescent="0.35">
      <c r="A146" s="5" t="s">
        <v>1826</v>
      </c>
      <c r="B146" s="2">
        <v>737.38999999999987</v>
      </c>
    </row>
    <row r="147" spans="1:2" x14ac:dyDescent="0.35">
      <c r="A147" s="5" t="s">
        <v>437</v>
      </c>
      <c r="B147" s="2">
        <v>734.52</v>
      </c>
    </row>
    <row r="148" spans="1:2" x14ac:dyDescent="0.35">
      <c r="A148" s="5" t="s">
        <v>664</v>
      </c>
      <c r="B148" s="2">
        <v>732.75</v>
      </c>
    </row>
    <row r="149" spans="1:2" x14ac:dyDescent="0.35">
      <c r="A149" s="5" t="s">
        <v>2396</v>
      </c>
      <c r="B149" s="2">
        <v>731.57</v>
      </c>
    </row>
    <row r="150" spans="1:2" x14ac:dyDescent="0.35">
      <c r="A150" s="5" t="s">
        <v>1538</v>
      </c>
      <c r="B150" s="2">
        <v>727.38</v>
      </c>
    </row>
    <row r="151" spans="1:2" x14ac:dyDescent="0.35">
      <c r="A151" s="5" t="s">
        <v>1260</v>
      </c>
      <c r="B151" s="2">
        <v>721.69</v>
      </c>
    </row>
    <row r="152" spans="1:2" x14ac:dyDescent="0.35">
      <c r="A152" s="5" t="s">
        <v>1478</v>
      </c>
      <c r="B152" s="2">
        <v>719.7700000000001</v>
      </c>
    </row>
    <row r="153" spans="1:2" x14ac:dyDescent="0.35">
      <c r="A153" s="5" t="s">
        <v>1563</v>
      </c>
      <c r="B153" s="2">
        <v>714.34</v>
      </c>
    </row>
    <row r="154" spans="1:2" x14ac:dyDescent="0.35">
      <c r="A154" s="5" t="s">
        <v>1446</v>
      </c>
      <c r="B154" s="2">
        <v>714.29</v>
      </c>
    </row>
    <row r="155" spans="1:2" x14ac:dyDescent="0.35">
      <c r="A155" s="5" t="s">
        <v>1076</v>
      </c>
      <c r="B155" s="2">
        <v>711.62999999999988</v>
      </c>
    </row>
    <row r="156" spans="1:2" x14ac:dyDescent="0.35">
      <c r="A156" s="5" t="s">
        <v>2308</v>
      </c>
      <c r="B156" s="2">
        <v>709.43000000000006</v>
      </c>
    </row>
    <row r="157" spans="1:2" x14ac:dyDescent="0.35">
      <c r="A157" s="5" t="s">
        <v>2534</v>
      </c>
      <c r="B157" s="2">
        <v>707.55000000000007</v>
      </c>
    </row>
    <row r="158" spans="1:2" x14ac:dyDescent="0.35">
      <c r="A158" s="5" t="s">
        <v>2209</v>
      </c>
      <c r="B158" s="2">
        <v>706.28</v>
      </c>
    </row>
    <row r="159" spans="1:2" x14ac:dyDescent="0.35">
      <c r="A159" s="5" t="s">
        <v>883</v>
      </c>
      <c r="B159" s="2">
        <v>698.85</v>
      </c>
    </row>
    <row r="160" spans="1:2" x14ac:dyDescent="0.35">
      <c r="A160" s="5" t="s">
        <v>904</v>
      </c>
      <c r="B160" s="2">
        <v>698.42000000000007</v>
      </c>
    </row>
    <row r="161" spans="1:2" x14ac:dyDescent="0.35">
      <c r="A161" s="5" t="s">
        <v>197</v>
      </c>
      <c r="B161" s="2">
        <v>684.93000000000018</v>
      </c>
    </row>
    <row r="162" spans="1:2" x14ac:dyDescent="0.35">
      <c r="A162" s="5" t="s">
        <v>1346</v>
      </c>
      <c r="B162" s="2">
        <v>684.19999999999993</v>
      </c>
    </row>
    <row r="163" spans="1:2" x14ac:dyDescent="0.35">
      <c r="A163" s="5" t="s">
        <v>487</v>
      </c>
      <c r="B163" s="2">
        <v>683.0100000000001</v>
      </c>
    </row>
    <row r="164" spans="1:2" x14ac:dyDescent="0.35">
      <c r="A164" s="5" t="s">
        <v>1741</v>
      </c>
      <c r="B164" s="2">
        <v>682.56</v>
      </c>
    </row>
    <row r="165" spans="1:2" x14ac:dyDescent="0.35">
      <c r="A165" s="5" t="s">
        <v>1945</v>
      </c>
      <c r="B165" s="2">
        <v>682.17000000000007</v>
      </c>
    </row>
    <row r="166" spans="1:2" x14ac:dyDescent="0.35">
      <c r="A166" s="5" t="s">
        <v>475</v>
      </c>
      <c r="B166" s="2">
        <v>671.01</v>
      </c>
    </row>
    <row r="167" spans="1:2" x14ac:dyDescent="0.35">
      <c r="A167" s="5" t="s">
        <v>1097</v>
      </c>
      <c r="B167" s="2">
        <v>670.44999999999993</v>
      </c>
    </row>
    <row r="168" spans="1:2" x14ac:dyDescent="0.35">
      <c r="A168" s="5" t="s">
        <v>2510</v>
      </c>
      <c r="B168" s="2">
        <v>662.83</v>
      </c>
    </row>
    <row r="169" spans="1:2" x14ac:dyDescent="0.35">
      <c r="A169" s="5" t="s">
        <v>738</v>
      </c>
      <c r="B169" s="2">
        <v>656.2</v>
      </c>
    </row>
    <row r="170" spans="1:2" x14ac:dyDescent="0.35">
      <c r="A170" s="5" t="s">
        <v>1121</v>
      </c>
      <c r="B170" s="2">
        <v>656.11999999999978</v>
      </c>
    </row>
    <row r="171" spans="1:2" x14ac:dyDescent="0.35">
      <c r="A171" s="5" t="s">
        <v>2101</v>
      </c>
      <c r="B171" s="2">
        <v>647.38</v>
      </c>
    </row>
    <row r="172" spans="1:2" x14ac:dyDescent="0.35">
      <c r="A172" s="5" t="s">
        <v>301</v>
      </c>
      <c r="B172" s="2">
        <v>640.54999999999984</v>
      </c>
    </row>
    <row r="173" spans="1:2" x14ac:dyDescent="0.35">
      <c r="A173" s="5" t="s">
        <v>2033</v>
      </c>
      <c r="B173" s="2">
        <v>638.15000000000009</v>
      </c>
    </row>
    <row r="174" spans="1:2" x14ac:dyDescent="0.35">
      <c r="A174" s="5" t="s">
        <v>829</v>
      </c>
      <c r="B174" s="2">
        <v>635.64</v>
      </c>
    </row>
    <row r="175" spans="1:2" x14ac:dyDescent="0.35">
      <c r="A175" s="5" t="s">
        <v>2147</v>
      </c>
      <c r="B175" s="2">
        <v>635.12000000000012</v>
      </c>
    </row>
    <row r="176" spans="1:2" x14ac:dyDescent="0.35">
      <c r="A176" s="5" t="s">
        <v>72</v>
      </c>
      <c r="B176" s="2">
        <v>634.83000000000004</v>
      </c>
    </row>
    <row r="177" spans="1:2" x14ac:dyDescent="0.35">
      <c r="A177" s="5" t="s">
        <v>684</v>
      </c>
      <c r="B177" s="2">
        <v>633.69999999999993</v>
      </c>
    </row>
    <row r="178" spans="1:2" x14ac:dyDescent="0.35">
      <c r="A178" s="5" t="s">
        <v>1070</v>
      </c>
      <c r="B178" s="2">
        <v>633.45000000000005</v>
      </c>
    </row>
    <row r="179" spans="1:2" x14ac:dyDescent="0.35">
      <c r="A179" s="5" t="s">
        <v>1211</v>
      </c>
      <c r="B179" s="2">
        <v>631.23</v>
      </c>
    </row>
    <row r="180" spans="1:2" x14ac:dyDescent="0.35">
      <c r="A180" s="5" t="s">
        <v>109</v>
      </c>
      <c r="B180" s="2">
        <v>621.23</v>
      </c>
    </row>
    <row r="181" spans="1:2" x14ac:dyDescent="0.35">
      <c r="A181" s="5" t="s">
        <v>1797</v>
      </c>
      <c r="B181" s="2">
        <v>611.81999999999994</v>
      </c>
    </row>
    <row r="182" spans="1:2" x14ac:dyDescent="0.35">
      <c r="A182" s="5" t="s">
        <v>218</v>
      </c>
      <c r="B182" s="2">
        <v>610.13999999999976</v>
      </c>
    </row>
    <row r="183" spans="1:2" x14ac:dyDescent="0.35">
      <c r="A183" s="5" t="s">
        <v>1471</v>
      </c>
      <c r="B183" s="2">
        <v>606.37000000000012</v>
      </c>
    </row>
    <row r="184" spans="1:2" x14ac:dyDescent="0.35">
      <c r="A184" s="5" t="s">
        <v>413</v>
      </c>
      <c r="B184" s="2">
        <v>600.30000000000018</v>
      </c>
    </row>
    <row r="185" spans="1:2" x14ac:dyDescent="0.35">
      <c r="A185" s="5" t="s">
        <v>468</v>
      </c>
      <c r="B185" s="2">
        <v>594.61</v>
      </c>
    </row>
    <row r="186" spans="1:2" x14ac:dyDescent="0.35">
      <c r="A186" s="5" t="s">
        <v>1617</v>
      </c>
      <c r="B186" s="2">
        <v>591.71</v>
      </c>
    </row>
    <row r="187" spans="1:2" x14ac:dyDescent="0.35">
      <c r="A187" s="5" t="s">
        <v>2558</v>
      </c>
      <c r="B187" s="2">
        <v>591.29999999999984</v>
      </c>
    </row>
    <row r="188" spans="1:2" x14ac:dyDescent="0.35">
      <c r="A188" s="5" t="s">
        <v>2039</v>
      </c>
      <c r="B188" s="2">
        <v>586.66999999999996</v>
      </c>
    </row>
    <row r="189" spans="1:2" x14ac:dyDescent="0.35">
      <c r="A189" s="5" t="s">
        <v>1401</v>
      </c>
      <c r="B189" s="2">
        <v>581.56999999999994</v>
      </c>
    </row>
    <row r="190" spans="1:2" x14ac:dyDescent="0.35">
      <c r="A190" s="5" t="s">
        <v>29</v>
      </c>
      <c r="B190" s="2">
        <v>581.41</v>
      </c>
    </row>
    <row r="191" spans="1:2" x14ac:dyDescent="0.35">
      <c r="A191" s="5" t="s">
        <v>417</v>
      </c>
      <c r="B191" s="2">
        <v>580.31000000000006</v>
      </c>
    </row>
    <row r="192" spans="1:2" x14ac:dyDescent="0.35">
      <c r="A192" s="5" t="s">
        <v>452</v>
      </c>
      <c r="B192" s="2">
        <v>579.36</v>
      </c>
    </row>
    <row r="193" spans="1:2" x14ac:dyDescent="0.35">
      <c r="A193" s="5" t="s">
        <v>1152</v>
      </c>
      <c r="B193" s="2">
        <v>579.31000000000029</v>
      </c>
    </row>
    <row r="194" spans="1:2" x14ac:dyDescent="0.35">
      <c r="A194" s="5" t="s">
        <v>1623</v>
      </c>
      <c r="B194" s="2">
        <v>575.12000000000012</v>
      </c>
    </row>
    <row r="195" spans="1:2" x14ac:dyDescent="0.35">
      <c r="A195" s="5" t="s">
        <v>217</v>
      </c>
      <c r="B195" s="2">
        <v>573.30000000000007</v>
      </c>
    </row>
    <row r="196" spans="1:2" x14ac:dyDescent="0.35">
      <c r="A196" s="5" t="s">
        <v>2306</v>
      </c>
      <c r="B196" s="2">
        <v>570.44999999999993</v>
      </c>
    </row>
    <row r="197" spans="1:2" x14ac:dyDescent="0.35">
      <c r="A197" s="5" t="s">
        <v>1791</v>
      </c>
      <c r="B197" s="2">
        <v>566.71</v>
      </c>
    </row>
    <row r="198" spans="1:2" x14ac:dyDescent="0.35">
      <c r="A198" s="5" t="s">
        <v>503</v>
      </c>
      <c r="B198" s="2">
        <v>564.97</v>
      </c>
    </row>
    <row r="199" spans="1:2" x14ac:dyDescent="0.35">
      <c r="A199" s="5" t="s">
        <v>1148</v>
      </c>
      <c r="B199" s="2">
        <v>563.78</v>
      </c>
    </row>
    <row r="200" spans="1:2" x14ac:dyDescent="0.35">
      <c r="A200" s="5" t="s">
        <v>2205</v>
      </c>
      <c r="B200" s="2">
        <v>563.16999999999996</v>
      </c>
    </row>
    <row r="201" spans="1:2" x14ac:dyDescent="0.35">
      <c r="A201" s="5" t="s">
        <v>1544</v>
      </c>
      <c r="B201" s="2">
        <v>562.7700000000001</v>
      </c>
    </row>
    <row r="202" spans="1:2" x14ac:dyDescent="0.35">
      <c r="A202" s="5" t="s">
        <v>590</v>
      </c>
      <c r="B202" s="2">
        <v>560.02</v>
      </c>
    </row>
    <row r="203" spans="1:2" x14ac:dyDescent="0.35">
      <c r="A203" s="5" t="s">
        <v>1771</v>
      </c>
      <c r="B203" s="2">
        <v>558.44999999999993</v>
      </c>
    </row>
    <row r="204" spans="1:2" x14ac:dyDescent="0.35">
      <c r="A204" s="5" t="s">
        <v>1405</v>
      </c>
      <c r="B204" s="2">
        <v>557.15</v>
      </c>
    </row>
    <row r="205" spans="1:2" x14ac:dyDescent="0.35">
      <c r="A205" s="5" t="s">
        <v>1781</v>
      </c>
      <c r="B205" s="2">
        <v>546.08999999999992</v>
      </c>
    </row>
    <row r="206" spans="1:2" x14ac:dyDescent="0.35">
      <c r="A206" s="5" t="s">
        <v>1339</v>
      </c>
      <c r="B206" s="2">
        <v>540.53</v>
      </c>
    </row>
    <row r="207" spans="1:2" x14ac:dyDescent="0.35">
      <c r="A207" s="5" t="s">
        <v>1502</v>
      </c>
      <c r="B207" s="2">
        <v>539.94000000000005</v>
      </c>
    </row>
    <row r="208" spans="1:2" x14ac:dyDescent="0.35">
      <c r="A208" s="5" t="s">
        <v>2242</v>
      </c>
      <c r="B208" s="2">
        <v>539.71999999999991</v>
      </c>
    </row>
    <row r="209" spans="1:2" x14ac:dyDescent="0.35">
      <c r="A209" s="5" t="s">
        <v>1933</v>
      </c>
      <c r="B209" s="2">
        <v>536.4</v>
      </c>
    </row>
    <row r="210" spans="1:2" x14ac:dyDescent="0.35">
      <c r="A210" s="5" t="s">
        <v>1079</v>
      </c>
      <c r="B210" s="2">
        <v>535.49</v>
      </c>
    </row>
    <row r="211" spans="1:2" x14ac:dyDescent="0.35">
      <c r="A211" s="5" t="s">
        <v>596</v>
      </c>
      <c r="B211" s="2">
        <v>528.19999999999993</v>
      </c>
    </row>
    <row r="212" spans="1:2" x14ac:dyDescent="0.35">
      <c r="A212" s="5" t="s">
        <v>1357</v>
      </c>
      <c r="B212" s="2">
        <v>527.98</v>
      </c>
    </row>
    <row r="213" spans="1:2" x14ac:dyDescent="0.35">
      <c r="A213" s="5" t="s">
        <v>2405</v>
      </c>
      <c r="B213" s="2">
        <v>526.76</v>
      </c>
    </row>
    <row r="214" spans="1:2" x14ac:dyDescent="0.35">
      <c r="A214" s="5" t="s">
        <v>1138</v>
      </c>
      <c r="B214" s="2">
        <v>526.06999999999994</v>
      </c>
    </row>
    <row r="215" spans="1:2" x14ac:dyDescent="0.35">
      <c r="A215" s="5" t="s">
        <v>1584</v>
      </c>
      <c r="B215" s="2">
        <v>523.21999999999991</v>
      </c>
    </row>
    <row r="216" spans="1:2" x14ac:dyDescent="0.35">
      <c r="A216" s="5" t="s">
        <v>244</v>
      </c>
      <c r="B216" s="2">
        <v>521.14</v>
      </c>
    </row>
    <row r="217" spans="1:2" x14ac:dyDescent="0.35">
      <c r="A217" s="5" t="s">
        <v>1327</v>
      </c>
      <c r="B217" s="2">
        <v>520.53</v>
      </c>
    </row>
    <row r="218" spans="1:2" x14ac:dyDescent="0.35">
      <c r="A218" s="5" t="s">
        <v>1803</v>
      </c>
      <c r="B218" s="2">
        <v>514.66000000000008</v>
      </c>
    </row>
    <row r="219" spans="1:2" x14ac:dyDescent="0.35">
      <c r="A219" s="5" t="s">
        <v>1926</v>
      </c>
      <c r="B219" s="2">
        <v>514.6</v>
      </c>
    </row>
    <row r="220" spans="1:2" x14ac:dyDescent="0.35">
      <c r="A220" s="5" t="s">
        <v>268</v>
      </c>
      <c r="B220" s="2">
        <v>514.5</v>
      </c>
    </row>
    <row r="221" spans="1:2" x14ac:dyDescent="0.35">
      <c r="A221" s="5" t="s">
        <v>492</v>
      </c>
      <c r="B221" s="2">
        <v>513.54000000000008</v>
      </c>
    </row>
    <row r="222" spans="1:2" x14ac:dyDescent="0.35">
      <c r="A222" s="5" t="s">
        <v>2319</v>
      </c>
      <c r="B222" s="2">
        <v>509.02</v>
      </c>
    </row>
    <row r="223" spans="1:2" x14ac:dyDescent="0.35">
      <c r="A223" s="5" t="s">
        <v>2690</v>
      </c>
      <c r="B223" s="2">
        <v>502.93</v>
      </c>
    </row>
    <row r="224" spans="1:2" x14ac:dyDescent="0.35">
      <c r="A224" s="5" t="s">
        <v>1167</v>
      </c>
      <c r="B224" s="2">
        <v>502.63</v>
      </c>
    </row>
    <row r="225" spans="1:2" x14ac:dyDescent="0.35">
      <c r="A225" s="5" t="s">
        <v>1840</v>
      </c>
      <c r="B225" s="2">
        <v>497.69000000000005</v>
      </c>
    </row>
    <row r="226" spans="1:2" x14ac:dyDescent="0.35">
      <c r="A226" s="5" t="s">
        <v>2088</v>
      </c>
      <c r="B226" s="2">
        <v>496.10999999999996</v>
      </c>
    </row>
    <row r="227" spans="1:2" x14ac:dyDescent="0.35">
      <c r="A227" s="5" t="s">
        <v>891</v>
      </c>
      <c r="B227" s="2">
        <v>494.83000000000004</v>
      </c>
    </row>
    <row r="228" spans="1:2" x14ac:dyDescent="0.35">
      <c r="A228" s="5" t="s">
        <v>394</v>
      </c>
      <c r="B228" s="2">
        <v>493.09000000000003</v>
      </c>
    </row>
    <row r="229" spans="1:2" x14ac:dyDescent="0.35">
      <c r="A229" s="5" t="s">
        <v>853</v>
      </c>
      <c r="B229" s="2">
        <v>490.96999999999997</v>
      </c>
    </row>
    <row r="230" spans="1:2" x14ac:dyDescent="0.35">
      <c r="A230" s="5" t="s">
        <v>1751</v>
      </c>
      <c r="B230" s="2">
        <v>488.15</v>
      </c>
    </row>
    <row r="231" spans="1:2" x14ac:dyDescent="0.35">
      <c r="A231" s="5" t="s">
        <v>523</v>
      </c>
      <c r="B231" s="2">
        <v>485.03</v>
      </c>
    </row>
    <row r="232" spans="1:2" x14ac:dyDescent="0.35">
      <c r="A232" s="5" t="s">
        <v>935</v>
      </c>
      <c r="B232" s="2">
        <v>484.79</v>
      </c>
    </row>
    <row r="233" spans="1:2" x14ac:dyDescent="0.35">
      <c r="A233" s="5" t="s">
        <v>1766</v>
      </c>
      <c r="B233" s="2">
        <v>483.03</v>
      </c>
    </row>
    <row r="234" spans="1:2" x14ac:dyDescent="0.35">
      <c r="A234" s="5" t="s">
        <v>628</v>
      </c>
      <c r="B234" s="2">
        <v>481.74999999999994</v>
      </c>
    </row>
    <row r="235" spans="1:2" x14ac:dyDescent="0.35">
      <c r="A235" s="5" t="s">
        <v>794</v>
      </c>
      <c r="B235" s="2">
        <v>480.58999999999992</v>
      </c>
    </row>
    <row r="236" spans="1:2" x14ac:dyDescent="0.35">
      <c r="A236" s="5" t="s">
        <v>289</v>
      </c>
      <c r="B236" s="2">
        <v>477.23</v>
      </c>
    </row>
    <row r="237" spans="1:2" x14ac:dyDescent="0.35">
      <c r="A237" s="5" t="s">
        <v>921</v>
      </c>
      <c r="B237" s="2">
        <v>476.9</v>
      </c>
    </row>
    <row r="238" spans="1:2" x14ac:dyDescent="0.35">
      <c r="A238" s="5" t="s">
        <v>227</v>
      </c>
      <c r="B238" s="2">
        <v>473.02000000000004</v>
      </c>
    </row>
    <row r="239" spans="1:2" x14ac:dyDescent="0.35">
      <c r="A239" s="5" t="s">
        <v>712</v>
      </c>
      <c r="B239" s="2">
        <v>465.25</v>
      </c>
    </row>
    <row r="240" spans="1:2" x14ac:dyDescent="0.35">
      <c r="A240" s="5" t="s">
        <v>1143</v>
      </c>
      <c r="B240" s="2">
        <v>464.47999999999996</v>
      </c>
    </row>
    <row r="241" spans="1:2" x14ac:dyDescent="0.35">
      <c r="A241" s="5" t="s">
        <v>128</v>
      </c>
      <c r="B241" s="2">
        <v>463.27</v>
      </c>
    </row>
    <row r="242" spans="1:2" x14ac:dyDescent="0.35">
      <c r="A242" s="5" t="s">
        <v>1251</v>
      </c>
      <c r="B242" s="2">
        <v>461.02000000000004</v>
      </c>
    </row>
    <row r="243" spans="1:2" x14ac:dyDescent="0.35">
      <c r="A243" s="5" t="s">
        <v>1310</v>
      </c>
      <c r="B243" s="2">
        <v>456.86000000000007</v>
      </c>
    </row>
    <row r="244" spans="1:2" x14ac:dyDescent="0.35">
      <c r="A244" s="5" t="s">
        <v>465</v>
      </c>
      <c r="B244" s="2">
        <v>455.53000000000003</v>
      </c>
    </row>
    <row r="245" spans="1:2" x14ac:dyDescent="0.35">
      <c r="A245" s="5" t="s">
        <v>433</v>
      </c>
      <c r="B245" s="2">
        <v>454.78999999999996</v>
      </c>
    </row>
    <row r="246" spans="1:2" x14ac:dyDescent="0.35">
      <c r="A246" s="5" t="s">
        <v>2252</v>
      </c>
      <c r="B246" s="2">
        <v>452.37</v>
      </c>
    </row>
    <row r="247" spans="1:2" x14ac:dyDescent="0.35">
      <c r="A247" s="5" t="s">
        <v>254</v>
      </c>
      <c r="B247" s="2">
        <v>451.88</v>
      </c>
    </row>
    <row r="248" spans="1:2" x14ac:dyDescent="0.35">
      <c r="A248" s="5" t="s">
        <v>1719</v>
      </c>
      <c r="B248" s="2">
        <v>447.77</v>
      </c>
    </row>
    <row r="249" spans="1:2" x14ac:dyDescent="0.35">
      <c r="A249" s="5" t="s">
        <v>171</v>
      </c>
      <c r="B249" s="2">
        <v>443.34</v>
      </c>
    </row>
    <row r="250" spans="1:2" x14ac:dyDescent="0.35">
      <c r="A250" s="5" t="s">
        <v>734</v>
      </c>
      <c r="B250" s="2">
        <v>442.14</v>
      </c>
    </row>
    <row r="251" spans="1:2" x14ac:dyDescent="0.35">
      <c r="A251" s="5" t="s">
        <v>1104</v>
      </c>
      <c r="B251" s="2">
        <v>441.32000000000005</v>
      </c>
    </row>
    <row r="252" spans="1:2" x14ac:dyDescent="0.35">
      <c r="A252" s="5" t="s">
        <v>2537</v>
      </c>
      <c r="B252" s="2">
        <v>440.14000000000004</v>
      </c>
    </row>
    <row r="253" spans="1:2" x14ac:dyDescent="0.35">
      <c r="A253" s="5" t="s">
        <v>2183</v>
      </c>
      <c r="B253" s="2">
        <v>438.91999999999996</v>
      </c>
    </row>
    <row r="254" spans="1:2" x14ac:dyDescent="0.35">
      <c r="A254" s="5" t="s">
        <v>1413</v>
      </c>
      <c r="B254" s="2">
        <v>438.8</v>
      </c>
    </row>
    <row r="255" spans="1:2" x14ac:dyDescent="0.35">
      <c r="A255" s="5" t="s">
        <v>373</v>
      </c>
      <c r="B255" s="2">
        <v>437.85</v>
      </c>
    </row>
    <row r="256" spans="1:2" x14ac:dyDescent="0.35">
      <c r="A256" s="5" t="s">
        <v>612</v>
      </c>
      <c r="B256" s="2">
        <v>435.82</v>
      </c>
    </row>
    <row r="257" spans="1:2" x14ac:dyDescent="0.35">
      <c r="A257" s="5" t="s">
        <v>947</v>
      </c>
      <c r="B257" s="2">
        <v>434.53999999999996</v>
      </c>
    </row>
    <row r="258" spans="1:2" x14ac:dyDescent="0.35">
      <c r="A258" s="5" t="s">
        <v>788</v>
      </c>
      <c r="B258" s="2">
        <v>433.97999999999996</v>
      </c>
    </row>
    <row r="259" spans="1:2" x14ac:dyDescent="0.35">
      <c r="A259" s="5" t="s">
        <v>1507</v>
      </c>
      <c r="B259" s="2">
        <v>431.38</v>
      </c>
    </row>
    <row r="260" spans="1:2" x14ac:dyDescent="0.35">
      <c r="A260" s="5" t="s">
        <v>1161</v>
      </c>
      <c r="B260" s="2">
        <v>429.74000000000007</v>
      </c>
    </row>
    <row r="261" spans="1:2" x14ac:dyDescent="0.35">
      <c r="A261" s="5" t="s">
        <v>1744</v>
      </c>
      <c r="B261" s="2">
        <v>427.03</v>
      </c>
    </row>
    <row r="262" spans="1:2" x14ac:dyDescent="0.35">
      <c r="A262" s="5" t="s">
        <v>378</v>
      </c>
      <c r="B262" s="2">
        <v>426.65</v>
      </c>
    </row>
    <row r="263" spans="1:2" x14ac:dyDescent="0.35">
      <c r="A263" s="5" t="s">
        <v>2225</v>
      </c>
      <c r="B263" s="2">
        <v>424.63</v>
      </c>
    </row>
    <row r="264" spans="1:2" x14ac:dyDescent="0.35">
      <c r="A264" s="5" t="s">
        <v>569</v>
      </c>
      <c r="B264" s="2">
        <v>417.57999999999993</v>
      </c>
    </row>
    <row r="265" spans="1:2" x14ac:dyDescent="0.35">
      <c r="A265" s="5" t="s">
        <v>2580</v>
      </c>
      <c r="B265" s="2">
        <v>409.51</v>
      </c>
    </row>
    <row r="266" spans="1:2" x14ac:dyDescent="0.35">
      <c r="A266" s="5" t="s">
        <v>695</v>
      </c>
      <c r="B266" s="2">
        <v>409.49</v>
      </c>
    </row>
    <row r="267" spans="1:2" x14ac:dyDescent="0.35">
      <c r="A267" s="5" t="s">
        <v>1986</v>
      </c>
      <c r="B267" s="2">
        <v>409.07</v>
      </c>
    </row>
    <row r="268" spans="1:2" x14ac:dyDescent="0.35">
      <c r="A268" s="5" t="s">
        <v>1758</v>
      </c>
      <c r="B268" s="2">
        <v>406.45999999999992</v>
      </c>
    </row>
    <row r="269" spans="1:2" x14ac:dyDescent="0.35">
      <c r="A269" s="5" t="s">
        <v>159</v>
      </c>
      <c r="B269" s="2">
        <v>403.85</v>
      </c>
    </row>
    <row r="270" spans="1:2" x14ac:dyDescent="0.35">
      <c r="A270" s="5" t="s">
        <v>1046</v>
      </c>
      <c r="B270" s="2">
        <v>402.42000000000007</v>
      </c>
    </row>
    <row r="271" spans="1:2" x14ac:dyDescent="0.35">
      <c r="A271" s="5" t="s">
        <v>445</v>
      </c>
      <c r="B271" s="2">
        <v>397.89</v>
      </c>
    </row>
    <row r="272" spans="1:2" x14ac:dyDescent="0.35">
      <c r="A272" s="5" t="s">
        <v>696</v>
      </c>
      <c r="B272" s="2">
        <v>394.74</v>
      </c>
    </row>
    <row r="273" spans="1:2" x14ac:dyDescent="0.35">
      <c r="A273" s="5" t="s">
        <v>1271</v>
      </c>
      <c r="B273" s="2">
        <v>393.97</v>
      </c>
    </row>
    <row r="274" spans="1:2" x14ac:dyDescent="0.35">
      <c r="A274" s="5" t="s">
        <v>978</v>
      </c>
      <c r="B274" s="2">
        <v>392.28999999999996</v>
      </c>
    </row>
    <row r="275" spans="1:2" x14ac:dyDescent="0.35">
      <c r="A275" s="5" t="s">
        <v>655</v>
      </c>
      <c r="B275" s="2">
        <v>392.16</v>
      </c>
    </row>
    <row r="276" spans="1:2" x14ac:dyDescent="0.35">
      <c r="A276" s="5" t="s">
        <v>2550</v>
      </c>
      <c r="B276" s="2">
        <v>390.21999999999991</v>
      </c>
    </row>
    <row r="277" spans="1:2" x14ac:dyDescent="0.35">
      <c r="A277" s="5" t="s">
        <v>545</v>
      </c>
      <c r="B277" s="2">
        <v>388.20000000000005</v>
      </c>
    </row>
    <row r="278" spans="1:2" x14ac:dyDescent="0.35">
      <c r="A278" s="5" t="s">
        <v>143</v>
      </c>
      <c r="B278" s="2">
        <v>387.02</v>
      </c>
    </row>
    <row r="279" spans="1:2" x14ac:dyDescent="0.35">
      <c r="A279" s="5" t="s">
        <v>81</v>
      </c>
      <c r="B279" s="2">
        <v>381.78</v>
      </c>
    </row>
    <row r="280" spans="1:2" x14ac:dyDescent="0.35">
      <c r="A280" s="5" t="s">
        <v>1077</v>
      </c>
      <c r="B280" s="2">
        <v>379.87999999999994</v>
      </c>
    </row>
    <row r="281" spans="1:2" x14ac:dyDescent="0.35">
      <c r="A281" s="5" t="s">
        <v>2199</v>
      </c>
      <c r="B281" s="2">
        <v>379.56</v>
      </c>
    </row>
    <row r="282" spans="1:2" x14ac:dyDescent="0.35">
      <c r="A282" s="5" t="s">
        <v>1221</v>
      </c>
      <c r="B282" s="2">
        <v>377.04999999999995</v>
      </c>
    </row>
    <row r="283" spans="1:2" x14ac:dyDescent="0.35">
      <c r="A283" s="5" t="s">
        <v>626</v>
      </c>
      <c r="B283" s="2">
        <v>373.86999999999995</v>
      </c>
    </row>
    <row r="284" spans="1:2" x14ac:dyDescent="0.35">
      <c r="A284" s="5" t="s">
        <v>2162</v>
      </c>
      <c r="B284" s="2">
        <v>371.25</v>
      </c>
    </row>
    <row r="285" spans="1:2" x14ac:dyDescent="0.35">
      <c r="A285" s="5" t="s">
        <v>803</v>
      </c>
      <c r="B285" s="2">
        <v>370.84</v>
      </c>
    </row>
    <row r="286" spans="1:2" x14ac:dyDescent="0.35">
      <c r="A286" s="5" t="s">
        <v>1672</v>
      </c>
      <c r="B286" s="2">
        <v>370.16999999999996</v>
      </c>
    </row>
    <row r="287" spans="1:2" x14ac:dyDescent="0.35">
      <c r="A287" s="5" t="s">
        <v>1223</v>
      </c>
      <c r="B287" s="2">
        <v>366.43000000000006</v>
      </c>
    </row>
    <row r="288" spans="1:2" x14ac:dyDescent="0.35">
      <c r="A288" s="5" t="s">
        <v>429</v>
      </c>
      <c r="B288" s="2">
        <v>365.70000000000005</v>
      </c>
    </row>
    <row r="289" spans="1:2" x14ac:dyDescent="0.35">
      <c r="A289" s="5" t="s">
        <v>558</v>
      </c>
      <c r="B289" s="2">
        <v>365.22</v>
      </c>
    </row>
    <row r="290" spans="1:2" x14ac:dyDescent="0.35">
      <c r="A290" s="5" t="s">
        <v>2504</v>
      </c>
      <c r="B290" s="2">
        <v>365.03</v>
      </c>
    </row>
    <row r="291" spans="1:2" x14ac:dyDescent="0.35">
      <c r="A291" s="5" t="s">
        <v>1974</v>
      </c>
      <c r="B291" s="2">
        <v>363.59000000000003</v>
      </c>
    </row>
    <row r="292" spans="1:2" x14ac:dyDescent="0.35">
      <c r="A292" s="5" t="s">
        <v>1662</v>
      </c>
      <c r="B292" s="2">
        <v>359.83000000000004</v>
      </c>
    </row>
    <row r="293" spans="1:2" x14ac:dyDescent="0.35">
      <c r="A293" s="5" t="s">
        <v>1288</v>
      </c>
      <c r="B293" s="2">
        <v>356.53000000000003</v>
      </c>
    </row>
    <row r="294" spans="1:2" x14ac:dyDescent="0.35">
      <c r="A294" s="5" t="s">
        <v>2526</v>
      </c>
      <c r="B294" s="2">
        <v>354.63</v>
      </c>
    </row>
    <row r="295" spans="1:2" x14ac:dyDescent="0.35">
      <c r="A295" s="5" t="s">
        <v>69</v>
      </c>
      <c r="B295" s="2">
        <v>353.63999999999987</v>
      </c>
    </row>
    <row r="296" spans="1:2" x14ac:dyDescent="0.35">
      <c r="A296" s="5" t="s">
        <v>859</v>
      </c>
      <c r="B296" s="2">
        <v>353.21000000000004</v>
      </c>
    </row>
    <row r="297" spans="1:2" x14ac:dyDescent="0.35">
      <c r="A297" s="5" t="s">
        <v>1475</v>
      </c>
      <c r="B297" s="2">
        <v>348.36000000000007</v>
      </c>
    </row>
    <row r="298" spans="1:2" x14ac:dyDescent="0.35">
      <c r="A298" s="5" t="s">
        <v>363</v>
      </c>
      <c r="B298" s="2">
        <v>347.2700000000001</v>
      </c>
    </row>
    <row r="299" spans="1:2" x14ac:dyDescent="0.35">
      <c r="A299" s="5" t="s">
        <v>1131</v>
      </c>
      <c r="B299" s="2">
        <v>345.25999999999993</v>
      </c>
    </row>
    <row r="300" spans="1:2" x14ac:dyDescent="0.35">
      <c r="A300" s="5" t="s">
        <v>1005</v>
      </c>
      <c r="B300" s="2">
        <v>343.66999999999996</v>
      </c>
    </row>
    <row r="301" spans="1:2" x14ac:dyDescent="0.35">
      <c r="A301" s="5" t="s">
        <v>1535</v>
      </c>
      <c r="B301" s="2">
        <v>343.64000000000004</v>
      </c>
    </row>
    <row r="302" spans="1:2" x14ac:dyDescent="0.35">
      <c r="A302" s="5" t="s">
        <v>1099</v>
      </c>
      <c r="B302" s="2">
        <v>341.90999999999997</v>
      </c>
    </row>
    <row r="303" spans="1:2" x14ac:dyDescent="0.35">
      <c r="A303" s="5" t="s">
        <v>314</v>
      </c>
      <c r="B303" s="2">
        <v>340.71999999999997</v>
      </c>
    </row>
    <row r="304" spans="1:2" x14ac:dyDescent="0.35">
      <c r="A304" s="5" t="s">
        <v>2540</v>
      </c>
      <c r="B304" s="2">
        <v>338.45</v>
      </c>
    </row>
    <row r="305" spans="1:2" x14ac:dyDescent="0.35">
      <c r="A305" s="5" t="s">
        <v>651</v>
      </c>
      <c r="B305" s="2">
        <v>334.51</v>
      </c>
    </row>
    <row r="306" spans="1:2" x14ac:dyDescent="0.35">
      <c r="A306" s="5" t="s">
        <v>2138</v>
      </c>
      <c r="B306" s="2">
        <v>333.99000000000007</v>
      </c>
    </row>
    <row r="307" spans="1:2" x14ac:dyDescent="0.35">
      <c r="A307" s="5" t="s">
        <v>724</v>
      </c>
      <c r="B307" s="2">
        <v>333.36999999999955</v>
      </c>
    </row>
    <row r="308" spans="1:2" x14ac:dyDescent="0.35">
      <c r="A308" s="5" t="s">
        <v>275</v>
      </c>
      <c r="B308" s="2">
        <v>332.86999999999995</v>
      </c>
    </row>
    <row r="309" spans="1:2" x14ac:dyDescent="0.35">
      <c r="A309" s="5" t="s">
        <v>1680</v>
      </c>
      <c r="B309" s="2">
        <v>332.33000000000004</v>
      </c>
    </row>
    <row r="310" spans="1:2" x14ac:dyDescent="0.35">
      <c r="A310" s="5" t="s">
        <v>1186</v>
      </c>
      <c r="B310" s="2">
        <v>331.45000000000005</v>
      </c>
    </row>
    <row r="311" spans="1:2" x14ac:dyDescent="0.35">
      <c r="A311" s="5" t="s">
        <v>505</v>
      </c>
      <c r="B311" s="2">
        <v>330.29</v>
      </c>
    </row>
    <row r="312" spans="1:2" x14ac:dyDescent="0.35">
      <c r="A312" s="5" t="s">
        <v>2294</v>
      </c>
      <c r="B312" s="2">
        <v>330.20000000000005</v>
      </c>
    </row>
    <row r="313" spans="1:2" x14ac:dyDescent="0.35">
      <c r="A313" s="5" t="s">
        <v>239</v>
      </c>
      <c r="B313" s="2">
        <v>329.77</v>
      </c>
    </row>
    <row r="314" spans="1:2" x14ac:dyDescent="0.35">
      <c r="A314" s="5" t="s">
        <v>1207</v>
      </c>
      <c r="B314" s="2">
        <v>328.59</v>
      </c>
    </row>
    <row r="315" spans="1:2" x14ac:dyDescent="0.35">
      <c r="A315" s="5" t="s">
        <v>1016</v>
      </c>
      <c r="B315" s="2">
        <v>328.08</v>
      </c>
    </row>
    <row r="316" spans="1:2" x14ac:dyDescent="0.35">
      <c r="A316" s="5" t="s">
        <v>884</v>
      </c>
      <c r="B316" s="2">
        <v>322.24000000000007</v>
      </c>
    </row>
    <row r="317" spans="1:2" x14ac:dyDescent="0.35">
      <c r="A317" s="5" t="s">
        <v>760</v>
      </c>
      <c r="B317" s="2">
        <v>320.98</v>
      </c>
    </row>
    <row r="318" spans="1:2" x14ac:dyDescent="0.35">
      <c r="A318" s="5" t="s">
        <v>1485</v>
      </c>
      <c r="B318" s="2">
        <v>320.49</v>
      </c>
    </row>
    <row r="319" spans="1:2" x14ac:dyDescent="0.35">
      <c r="A319" s="5" t="s">
        <v>2298</v>
      </c>
      <c r="B319" s="2">
        <v>319.14</v>
      </c>
    </row>
    <row r="320" spans="1:2" x14ac:dyDescent="0.35">
      <c r="A320" s="5" t="s">
        <v>1513</v>
      </c>
      <c r="B320" s="2">
        <v>318.45</v>
      </c>
    </row>
    <row r="321" spans="1:2" x14ac:dyDescent="0.35">
      <c r="A321" s="5" t="s">
        <v>2383</v>
      </c>
      <c r="B321" s="2">
        <v>317.96999999999997</v>
      </c>
    </row>
    <row r="322" spans="1:2" x14ac:dyDescent="0.35">
      <c r="A322" s="5" t="s">
        <v>1778</v>
      </c>
      <c r="B322" s="2">
        <v>316.54000000000002</v>
      </c>
    </row>
    <row r="323" spans="1:2" x14ac:dyDescent="0.35">
      <c r="A323" s="5" t="s">
        <v>1977</v>
      </c>
      <c r="B323" s="2">
        <v>315.23</v>
      </c>
    </row>
    <row r="324" spans="1:2" x14ac:dyDescent="0.35">
      <c r="A324" s="5" t="s">
        <v>259</v>
      </c>
      <c r="B324" s="2">
        <v>313.65999999999997</v>
      </c>
    </row>
    <row r="325" spans="1:2" x14ac:dyDescent="0.35">
      <c r="A325" s="5" t="s">
        <v>1696</v>
      </c>
      <c r="B325" s="2">
        <v>313.63000000000005</v>
      </c>
    </row>
    <row r="326" spans="1:2" x14ac:dyDescent="0.35">
      <c r="A326" s="5" t="s">
        <v>1369</v>
      </c>
      <c r="B326" s="2">
        <v>309.70999999999998</v>
      </c>
    </row>
    <row r="327" spans="1:2" x14ac:dyDescent="0.35">
      <c r="A327" s="5" t="s">
        <v>1140</v>
      </c>
      <c r="B327" s="2">
        <v>306.92</v>
      </c>
    </row>
    <row r="328" spans="1:2" x14ac:dyDescent="0.35">
      <c r="A328" s="5" t="s">
        <v>889</v>
      </c>
      <c r="B328" s="2">
        <v>304.88</v>
      </c>
    </row>
    <row r="329" spans="1:2" x14ac:dyDescent="0.35">
      <c r="A329" s="5" t="s">
        <v>202</v>
      </c>
      <c r="B329" s="2">
        <v>302.01000000000005</v>
      </c>
    </row>
    <row r="330" spans="1:2" x14ac:dyDescent="0.35">
      <c r="A330" s="5" t="s">
        <v>1922</v>
      </c>
      <c r="B330" s="2">
        <v>299.46999999999997</v>
      </c>
    </row>
    <row r="331" spans="1:2" x14ac:dyDescent="0.35">
      <c r="A331" s="5" t="s">
        <v>2246</v>
      </c>
      <c r="B331" s="2">
        <v>298.82</v>
      </c>
    </row>
    <row r="332" spans="1:2" x14ac:dyDescent="0.35">
      <c r="A332" s="5" t="s">
        <v>1886</v>
      </c>
      <c r="B332" s="2">
        <v>295.68000000000006</v>
      </c>
    </row>
    <row r="333" spans="1:2" x14ac:dyDescent="0.35">
      <c r="A333" s="5" t="s">
        <v>2323</v>
      </c>
      <c r="B333" s="2">
        <v>294.07</v>
      </c>
    </row>
    <row r="334" spans="1:2" x14ac:dyDescent="0.35">
      <c r="A334" s="5" t="s">
        <v>1866</v>
      </c>
      <c r="B334" s="2">
        <v>293.56</v>
      </c>
    </row>
    <row r="335" spans="1:2" x14ac:dyDescent="0.35">
      <c r="A335" s="5" t="s">
        <v>2665</v>
      </c>
      <c r="B335" s="2">
        <v>292.52999999999997</v>
      </c>
    </row>
    <row r="336" spans="1:2" x14ac:dyDescent="0.35">
      <c r="A336" s="5" t="s">
        <v>1663</v>
      </c>
      <c r="B336" s="2">
        <v>291.01</v>
      </c>
    </row>
    <row r="337" spans="1:2" x14ac:dyDescent="0.35">
      <c r="A337" s="5" t="s">
        <v>204</v>
      </c>
      <c r="B337" s="2">
        <v>290.82</v>
      </c>
    </row>
    <row r="338" spans="1:2" x14ac:dyDescent="0.35">
      <c r="A338" s="5" t="s">
        <v>689</v>
      </c>
      <c r="B338" s="2">
        <v>288.98999999999995</v>
      </c>
    </row>
    <row r="339" spans="1:2" x14ac:dyDescent="0.35">
      <c r="A339" s="5" t="s">
        <v>85</v>
      </c>
      <c r="B339" s="2">
        <v>288.87</v>
      </c>
    </row>
    <row r="340" spans="1:2" x14ac:dyDescent="0.35">
      <c r="A340" s="5" t="s">
        <v>212</v>
      </c>
      <c r="B340" s="2">
        <v>288.28000000000003</v>
      </c>
    </row>
    <row r="341" spans="1:2" x14ac:dyDescent="0.35">
      <c r="A341" s="5" t="s">
        <v>1828</v>
      </c>
      <c r="B341" s="2">
        <v>286.90999999999997</v>
      </c>
    </row>
    <row r="342" spans="1:2" x14ac:dyDescent="0.35">
      <c r="A342" s="5" t="s">
        <v>246</v>
      </c>
      <c r="B342" s="2">
        <v>285.8</v>
      </c>
    </row>
    <row r="343" spans="1:2" x14ac:dyDescent="0.35">
      <c r="A343" s="5" t="s">
        <v>1408</v>
      </c>
      <c r="B343" s="2">
        <v>282.16999999999996</v>
      </c>
    </row>
    <row r="344" spans="1:2" x14ac:dyDescent="0.35">
      <c r="A344" s="5" t="s">
        <v>1631</v>
      </c>
      <c r="B344" s="2">
        <v>281.2000000000001</v>
      </c>
    </row>
    <row r="345" spans="1:2" x14ac:dyDescent="0.35">
      <c r="A345" s="5" t="s">
        <v>902</v>
      </c>
      <c r="B345" s="2">
        <v>280.86</v>
      </c>
    </row>
    <row r="346" spans="1:2" x14ac:dyDescent="0.35">
      <c r="A346" s="5" t="s">
        <v>1338</v>
      </c>
      <c r="B346" s="2">
        <v>280.77999999999997</v>
      </c>
    </row>
    <row r="347" spans="1:2" x14ac:dyDescent="0.35">
      <c r="A347" s="5" t="s">
        <v>953</v>
      </c>
      <c r="B347" s="2">
        <v>280.65999999999997</v>
      </c>
    </row>
    <row r="348" spans="1:2" x14ac:dyDescent="0.35">
      <c r="A348" s="5" t="s">
        <v>1610</v>
      </c>
      <c r="B348" s="2">
        <v>280.02</v>
      </c>
    </row>
    <row r="349" spans="1:2" x14ac:dyDescent="0.35">
      <c r="A349" s="5" t="s">
        <v>383</v>
      </c>
      <c r="B349" s="2">
        <v>279.62000000000006</v>
      </c>
    </row>
    <row r="350" spans="1:2" x14ac:dyDescent="0.35">
      <c r="A350" s="5" t="s">
        <v>1301</v>
      </c>
      <c r="B350" s="2">
        <v>279.58</v>
      </c>
    </row>
    <row r="351" spans="1:2" x14ac:dyDescent="0.35">
      <c r="A351" s="5" t="s">
        <v>2423</v>
      </c>
      <c r="B351" s="2">
        <v>278.78000000000009</v>
      </c>
    </row>
    <row r="352" spans="1:2" x14ac:dyDescent="0.35">
      <c r="A352" s="5" t="s">
        <v>1371</v>
      </c>
      <c r="B352" s="2">
        <v>278.75</v>
      </c>
    </row>
    <row r="353" spans="1:2" x14ac:dyDescent="0.35">
      <c r="A353" s="5" t="s">
        <v>554</v>
      </c>
      <c r="B353" s="2">
        <v>277.39999999999998</v>
      </c>
    </row>
    <row r="354" spans="1:2" x14ac:dyDescent="0.35">
      <c r="A354" s="5" t="s">
        <v>1951</v>
      </c>
      <c r="B354" s="2">
        <v>276.24</v>
      </c>
    </row>
    <row r="355" spans="1:2" x14ac:dyDescent="0.35">
      <c r="A355" s="5" t="s">
        <v>2439</v>
      </c>
      <c r="B355" s="2">
        <v>274.39999999999998</v>
      </c>
    </row>
    <row r="356" spans="1:2" x14ac:dyDescent="0.35">
      <c r="A356" s="5" t="s">
        <v>2347</v>
      </c>
      <c r="B356" s="2">
        <v>274.28000000000003</v>
      </c>
    </row>
    <row r="357" spans="1:2" x14ac:dyDescent="0.35">
      <c r="A357" s="5" t="s">
        <v>151</v>
      </c>
      <c r="B357" s="2">
        <v>273.83999999999997</v>
      </c>
    </row>
    <row r="358" spans="1:2" x14ac:dyDescent="0.35">
      <c r="A358" s="5" t="s">
        <v>1871</v>
      </c>
      <c r="B358" s="2">
        <v>272.68</v>
      </c>
    </row>
    <row r="359" spans="1:2" x14ac:dyDescent="0.35">
      <c r="A359" s="5" t="s">
        <v>2318</v>
      </c>
      <c r="B359" s="2">
        <v>272.39999999999998</v>
      </c>
    </row>
    <row r="360" spans="1:2" x14ac:dyDescent="0.35">
      <c r="A360" s="5" t="s">
        <v>887</v>
      </c>
      <c r="B360" s="2">
        <v>270.86000000000007</v>
      </c>
    </row>
    <row r="361" spans="1:2" x14ac:dyDescent="0.35">
      <c r="A361" s="5" t="s">
        <v>2166</v>
      </c>
      <c r="B361" s="2">
        <v>269.68999999999994</v>
      </c>
    </row>
    <row r="362" spans="1:2" x14ac:dyDescent="0.35">
      <c r="A362" s="5" t="s">
        <v>2435</v>
      </c>
      <c r="B362" s="2">
        <v>268.95999999999998</v>
      </c>
    </row>
    <row r="363" spans="1:2" x14ac:dyDescent="0.35">
      <c r="A363" s="5" t="s">
        <v>536</v>
      </c>
      <c r="B363" s="2">
        <v>268.46999999999997</v>
      </c>
    </row>
    <row r="364" spans="1:2" x14ac:dyDescent="0.35">
      <c r="A364" s="5" t="s">
        <v>2700</v>
      </c>
      <c r="B364" s="2">
        <v>265.52999999999997</v>
      </c>
    </row>
    <row r="365" spans="1:2" x14ac:dyDescent="0.35">
      <c r="A365" s="5" t="s">
        <v>1003</v>
      </c>
      <c r="B365" s="2">
        <v>264.57</v>
      </c>
    </row>
    <row r="366" spans="1:2" x14ac:dyDescent="0.35">
      <c r="A366" s="5" t="s">
        <v>1497</v>
      </c>
      <c r="B366" s="2">
        <v>262.62</v>
      </c>
    </row>
    <row r="367" spans="1:2" x14ac:dyDescent="0.35">
      <c r="A367" s="5" t="s">
        <v>622</v>
      </c>
      <c r="B367" s="2">
        <v>261.52000000000004</v>
      </c>
    </row>
    <row r="368" spans="1:2" x14ac:dyDescent="0.35">
      <c r="A368" s="5" t="s">
        <v>293</v>
      </c>
      <c r="B368" s="2">
        <v>261.23</v>
      </c>
    </row>
    <row r="369" spans="1:2" x14ac:dyDescent="0.35">
      <c r="A369" s="5" t="s">
        <v>560</v>
      </c>
      <c r="B369" s="2">
        <v>260.88000000000005</v>
      </c>
    </row>
    <row r="370" spans="1:2" x14ac:dyDescent="0.35">
      <c r="A370" s="5" t="s">
        <v>1798</v>
      </c>
      <c r="B370" s="2">
        <v>260.63</v>
      </c>
    </row>
    <row r="371" spans="1:2" x14ac:dyDescent="0.35">
      <c r="A371" s="5" t="s">
        <v>1762</v>
      </c>
      <c r="B371" s="2">
        <v>260.60000000000002</v>
      </c>
    </row>
    <row r="372" spans="1:2" x14ac:dyDescent="0.35">
      <c r="A372" s="5" t="s">
        <v>1517</v>
      </c>
      <c r="B372" s="2">
        <v>257.90000000000003</v>
      </c>
    </row>
    <row r="373" spans="1:2" x14ac:dyDescent="0.35">
      <c r="A373" s="5" t="s">
        <v>1254</v>
      </c>
      <c r="B373" s="2">
        <v>254.02000000000004</v>
      </c>
    </row>
    <row r="374" spans="1:2" x14ac:dyDescent="0.35">
      <c r="A374" s="5" t="s">
        <v>917</v>
      </c>
      <c r="B374" s="2">
        <v>251.61000000000007</v>
      </c>
    </row>
    <row r="375" spans="1:2" x14ac:dyDescent="0.35">
      <c r="A375" s="5" t="s">
        <v>1746</v>
      </c>
      <c r="B375" s="2">
        <v>249.94</v>
      </c>
    </row>
    <row r="376" spans="1:2" x14ac:dyDescent="0.35">
      <c r="A376" s="5" t="s">
        <v>285</v>
      </c>
      <c r="B376" s="2">
        <v>249.67999999999998</v>
      </c>
    </row>
    <row r="377" spans="1:2" x14ac:dyDescent="0.35">
      <c r="A377" s="5" t="s">
        <v>1183</v>
      </c>
      <c r="B377" s="2">
        <v>249.13</v>
      </c>
    </row>
    <row r="378" spans="1:2" x14ac:dyDescent="0.35">
      <c r="A378" s="5" t="s">
        <v>1212</v>
      </c>
      <c r="B378" s="2">
        <v>247.60999999999999</v>
      </c>
    </row>
    <row r="379" spans="1:2" x14ac:dyDescent="0.35">
      <c r="A379" s="5" t="s">
        <v>380</v>
      </c>
      <c r="B379" s="2">
        <v>247.43000000000006</v>
      </c>
    </row>
    <row r="380" spans="1:2" x14ac:dyDescent="0.35">
      <c r="A380" s="5" t="s">
        <v>1113</v>
      </c>
      <c r="B380" s="2">
        <v>246.99999999999994</v>
      </c>
    </row>
    <row r="381" spans="1:2" x14ac:dyDescent="0.35">
      <c r="A381" s="5" t="s">
        <v>1417</v>
      </c>
      <c r="B381" s="2">
        <v>246.68</v>
      </c>
    </row>
    <row r="382" spans="1:2" x14ac:dyDescent="0.35">
      <c r="A382" s="5" t="s">
        <v>967</v>
      </c>
      <c r="B382" s="2">
        <v>246.01</v>
      </c>
    </row>
    <row r="383" spans="1:2" x14ac:dyDescent="0.35">
      <c r="A383" s="5" t="s">
        <v>1483</v>
      </c>
      <c r="B383" s="2">
        <v>244.19000000000003</v>
      </c>
    </row>
    <row r="384" spans="1:2" x14ac:dyDescent="0.35">
      <c r="A384" s="5" t="s">
        <v>2206</v>
      </c>
      <c r="B384" s="2">
        <v>243.07999999999998</v>
      </c>
    </row>
    <row r="385" spans="1:2" x14ac:dyDescent="0.35">
      <c r="A385" s="5" t="s">
        <v>702</v>
      </c>
      <c r="B385" s="2">
        <v>242.13</v>
      </c>
    </row>
    <row r="386" spans="1:2" x14ac:dyDescent="0.35">
      <c r="A386" s="5" t="s">
        <v>9</v>
      </c>
      <c r="B386" s="2">
        <v>241.45000000000002</v>
      </c>
    </row>
    <row r="387" spans="1:2" x14ac:dyDescent="0.35">
      <c r="A387" s="5" t="s">
        <v>2179</v>
      </c>
      <c r="B387" s="2">
        <v>240.23000000000002</v>
      </c>
    </row>
    <row r="388" spans="1:2" x14ac:dyDescent="0.35">
      <c r="A388" s="5" t="s">
        <v>866</v>
      </c>
      <c r="B388" s="2">
        <v>238.73000000000002</v>
      </c>
    </row>
    <row r="389" spans="1:2" x14ac:dyDescent="0.35">
      <c r="A389" s="5" t="s">
        <v>727</v>
      </c>
      <c r="B389" s="2">
        <v>238.56</v>
      </c>
    </row>
    <row r="390" spans="1:2" x14ac:dyDescent="0.35">
      <c r="A390" s="5" t="s">
        <v>233</v>
      </c>
      <c r="B390" s="2">
        <v>236.67000000000007</v>
      </c>
    </row>
    <row r="391" spans="1:2" x14ac:dyDescent="0.35">
      <c r="A391" s="5" t="s">
        <v>283</v>
      </c>
      <c r="B391" s="2">
        <v>234.91</v>
      </c>
    </row>
    <row r="392" spans="1:2" x14ac:dyDescent="0.35">
      <c r="A392" s="5" t="s">
        <v>2714</v>
      </c>
      <c r="B392" s="2">
        <v>233.01000000000002</v>
      </c>
    </row>
    <row r="393" spans="1:2" x14ac:dyDescent="0.35">
      <c r="A393" s="5" t="s">
        <v>1263</v>
      </c>
      <c r="B393" s="2">
        <v>231.12</v>
      </c>
    </row>
    <row r="394" spans="1:2" x14ac:dyDescent="0.35">
      <c r="A394" s="5" t="s">
        <v>624</v>
      </c>
      <c r="B394" s="2">
        <v>230.95</v>
      </c>
    </row>
    <row r="395" spans="1:2" x14ac:dyDescent="0.35">
      <c r="A395" s="5" t="s">
        <v>2346</v>
      </c>
      <c r="B395" s="2">
        <v>229.23000000000002</v>
      </c>
    </row>
    <row r="396" spans="1:2" x14ac:dyDescent="0.35">
      <c r="A396" s="5" t="s">
        <v>1799</v>
      </c>
      <c r="B396" s="2">
        <v>229.14999999999992</v>
      </c>
    </row>
    <row r="397" spans="1:2" x14ac:dyDescent="0.35">
      <c r="A397" s="5" t="s">
        <v>2501</v>
      </c>
      <c r="B397" s="2">
        <v>229</v>
      </c>
    </row>
    <row r="398" spans="1:2" x14ac:dyDescent="0.35">
      <c r="A398" s="5" t="s">
        <v>537</v>
      </c>
      <c r="B398" s="2">
        <v>228.92000000000007</v>
      </c>
    </row>
    <row r="399" spans="1:2" x14ac:dyDescent="0.35">
      <c r="A399" s="5" t="s">
        <v>1273</v>
      </c>
      <c r="B399" s="2">
        <v>228.17000000000002</v>
      </c>
    </row>
    <row r="400" spans="1:2" x14ac:dyDescent="0.35">
      <c r="A400" s="5" t="s">
        <v>1801</v>
      </c>
      <c r="B400" s="2">
        <v>227.84</v>
      </c>
    </row>
    <row r="401" spans="1:2" x14ac:dyDescent="0.35">
      <c r="A401" s="5" t="s">
        <v>959</v>
      </c>
      <c r="B401" s="2">
        <v>227.44</v>
      </c>
    </row>
    <row r="402" spans="1:2" x14ac:dyDescent="0.35">
      <c r="A402" s="5" t="s">
        <v>401</v>
      </c>
      <c r="B402" s="2">
        <v>226.48000000000005</v>
      </c>
    </row>
    <row r="403" spans="1:2" x14ac:dyDescent="0.35">
      <c r="A403" s="5" t="s">
        <v>674</v>
      </c>
      <c r="B403" s="2">
        <v>225.86</v>
      </c>
    </row>
    <row r="404" spans="1:2" x14ac:dyDescent="0.35">
      <c r="A404" s="5" t="s">
        <v>1595</v>
      </c>
      <c r="B404" s="2">
        <v>224.9</v>
      </c>
    </row>
    <row r="405" spans="1:2" x14ac:dyDescent="0.35">
      <c r="A405" s="5" t="s">
        <v>868</v>
      </c>
      <c r="B405" s="2">
        <v>222.68999999999997</v>
      </c>
    </row>
    <row r="406" spans="1:2" x14ac:dyDescent="0.35">
      <c r="A406" s="5" t="s">
        <v>857</v>
      </c>
      <c r="B406" s="2">
        <v>221.77000000000004</v>
      </c>
    </row>
    <row r="407" spans="1:2" x14ac:dyDescent="0.35">
      <c r="A407" s="5" t="s">
        <v>1910</v>
      </c>
      <c r="B407" s="2">
        <v>220.90000000000009</v>
      </c>
    </row>
    <row r="408" spans="1:2" x14ac:dyDescent="0.35">
      <c r="A408" s="5" t="s">
        <v>1633</v>
      </c>
      <c r="B408" s="2">
        <v>220.82</v>
      </c>
    </row>
    <row r="409" spans="1:2" x14ac:dyDescent="0.35">
      <c r="A409" s="5" t="s">
        <v>1727</v>
      </c>
      <c r="B409" s="2">
        <v>220.35999999999996</v>
      </c>
    </row>
    <row r="410" spans="1:2" x14ac:dyDescent="0.35">
      <c r="A410" s="5" t="s">
        <v>1625</v>
      </c>
      <c r="B410" s="2">
        <v>218.16</v>
      </c>
    </row>
    <row r="411" spans="1:2" x14ac:dyDescent="0.35">
      <c r="A411" s="5" t="s">
        <v>1557</v>
      </c>
      <c r="B411" s="2">
        <v>217.95000000000002</v>
      </c>
    </row>
    <row r="412" spans="1:2" x14ac:dyDescent="0.35">
      <c r="A412" s="5" t="s">
        <v>1687</v>
      </c>
      <c r="B412" s="2">
        <v>217.09999999999997</v>
      </c>
    </row>
    <row r="413" spans="1:2" x14ac:dyDescent="0.35">
      <c r="A413" s="5" t="s">
        <v>809</v>
      </c>
      <c r="B413" s="2">
        <v>215.58999999999997</v>
      </c>
    </row>
    <row r="414" spans="1:2" x14ac:dyDescent="0.35">
      <c r="A414" s="5" t="s">
        <v>1618</v>
      </c>
      <c r="B414" s="2">
        <v>214.45</v>
      </c>
    </row>
    <row r="415" spans="1:2" x14ac:dyDescent="0.35">
      <c r="A415" s="5" t="s">
        <v>1614</v>
      </c>
      <c r="B415" s="2">
        <v>213.01000000000002</v>
      </c>
    </row>
    <row r="416" spans="1:2" x14ac:dyDescent="0.35">
      <c r="A416" s="5" t="s">
        <v>1084</v>
      </c>
      <c r="B416" s="2">
        <v>212.43</v>
      </c>
    </row>
    <row r="417" spans="1:2" x14ac:dyDescent="0.35">
      <c r="A417" s="5" t="s">
        <v>2222</v>
      </c>
      <c r="B417" s="2">
        <v>211.26000000000002</v>
      </c>
    </row>
    <row r="418" spans="1:2" x14ac:dyDescent="0.35">
      <c r="A418" s="5" t="s">
        <v>1738</v>
      </c>
      <c r="B418" s="2">
        <v>210.74</v>
      </c>
    </row>
    <row r="419" spans="1:2" x14ac:dyDescent="0.35">
      <c r="A419" s="5" t="s">
        <v>291</v>
      </c>
      <c r="B419" s="2">
        <v>209.90000000000003</v>
      </c>
    </row>
    <row r="420" spans="1:2" x14ac:dyDescent="0.35">
      <c r="A420" s="5" t="s">
        <v>1457</v>
      </c>
      <c r="B420" s="2">
        <v>209.78000000000003</v>
      </c>
    </row>
    <row r="421" spans="1:2" x14ac:dyDescent="0.35">
      <c r="A421" s="5" t="s">
        <v>1877</v>
      </c>
      <c r="B421" s="2">
        <v>209.28</v>
      </c>
    </row>
    <row r="422" spans="1:2" x14ac:dyDescent="0.35">
      <c r="A422" s="5" t="s">
        <v>771</v>
      </c>
      <c r="B422" s="2">
        <v>209.22</v>
      </c>
    </row>
    <row r="423" spans="1:2" x14ac:dyDescent="0.35">
      <c r="A423" s="5" t="s">
        <v>1793</v>
      </c>
      <c r="B423" s="2">
        <v>208.6</v>
      </c>
    </row>
    <row r="424" spans="1:2" x14ac:dyDescent="0.35">
      <c r="A424" s="5" t="s">
        <v>983</v>
      </c>
      <c r="B424" s="2">
        <v>207.34</v>
      </c>
    </row>
    <row r="425" spans="1:2" x14ac:dyDescent="0.35">
      <c r="A425" s="5" t="s">
        <v>895</v>
      </c>
      <c r="B425" s="2">
        <v>206.77</v>
      </c>
    </row>
    <row r="426" spans="1:2" x14ac:dyDescent="0.35">
      <c r="A426" s="5" t="s">
        <v>462</v>
      </c>
      <c r="B426" s="2">
        <v>206.10000000000002</v>
      </c>
    </row>
    <row r="427" spans="1:2" x14ac:dyDescent="0.35">
      <c r="A427" s="5" t="s">
        <v>839</v>
      </c>
      <c r="B427" s="2">
        <v>205.62999999999997</v>
      </c>
    </row>
    <row r="428" spans="1:2" x14ac:dyDescent="0.35">
      <c r="A428" s="5" t="s">
        <v>2145</v>
      </c>
      <c r="B428" s="2">
        <v>205.39</v>
      </c>
    </row>
    <row r="429" spans="1:2" x14ac:dyDescent="0.35">
      <c r="A429" s="5" t="s">
        <v>879</v>
      </c>
      <c r="B429" s="2">
        <v>204.49</v>
      </c>
    </row>
    <row r="430" spans="1:2" x14ac:dyDescent="0.35">
      <c r="A430" s="5" t="s">
        <v>422</v>
      </c>
      <c r="B430" s="2">
        <v>202.14</v>
      </c>
    </row>
    <row r="431" spans="1:2" x14ac:dyDescent="0.35">
      <c r="A431" s="5" t="s">
        <v>1655</v>
      </c>
      <c r="B431" s="2">
        <v>201.6</v>
      </c>
    </row>
    <row r="432" spans="1:2" x14ac:dyDescent="0.35">
      <c r="A432" s="5" t="s">
        <v>2057</v>
      </c>
      <c r="B432" s="2">
        <v>201.52000000000004</v>
      </c>
    </row>
    <row r="433" spans="1:2" x14ac:dyDescent="0.35">
      <c r="A433" s="5" t="s">
        <v>1937</v>
      </c>
      <c r="B433" s="2">
        <v>200.55999999999997</v>
      </c>
    </row>
    <row r="434" spans="1:2" x14ac:dyDescent="0.35">
      <c r="A434" s="5" t="s">
        <v>957</v>
      </c>
      <c r="B434" s="2">
        <v>199.93</v>
      </c>
    </row>
    <row r="435" spans="1:2" x14ac:dyDescent="0.35">
      <c r="A435" s="5" t="s">
        <v>912</v>
      </c>
      <c r="B435" s="2">
        <v>199.78</v>
      </c>
    </row>
    <row r="436" spans="1:2" x14ac:dyDescent="0.35">
      <c r="A436" s="5" t="s">
        <v>2064</v>
      </c>
      <c r="B436" s="2">
        <v>199.64000000000001</v>
      </c>
    </row>
    <row r="437" spans="1:2" x14ac:dyDescent="0.35">
      <c r="A437" s="5" t="s">
        <v>533</v>
      </c>
      <c r="B437" s="2">
        <v>198.52999999999997</v>
      </c>
    </row>
    <row r="438" spans="1:2" x14ac:dyDescent="0.35">
      <c r="A438" s="5" t="s">
        <v>1177</v>
      </c>
      <c r="B438" s="2">
        <v>198.11</v>
      </c>
    </row>
    <row r="439" spans="1:2" x14ac:dyDescent="0.35">
      <c r="A439" s="5" t="s">
        <v>1334</v>
      </c>
      <c r="B439" s="2">
        <v>196.88000000000005</v>
      </c>
    </row>
    <row r="440" spans="1:2" x14ac:dyDescent="0.35">
      <c r="A440" s="5" t="s">
        <v>346</v>
      </c>
      <c r="B440" s="2">
        <v>195.45000000000002</v>
      </c>
    </row>
    <row r="441" spans="1:2" x14ac:dyDescent="0.35">
      <c r="A441" s="5" t="s">
        <v>2131</v>
      </c>
      <c r="B441" s="2">
        <v>195.16000000000003</v>
      </c>
    </row>
    <row r="442" spans="1:2" x14ac:dyDescent="0.35">
      <c r="A442" s="5" t="s">
        <v>1438</v>
      </c>
      <c r="B442" s="2">
        <v>194.98999999999995</v>
      </c>
    </row>
    <row r="443" spans="1:2" x14ac:dyDescent="0.35">
      <c r="A443" s="5" t="s">
        <v>277</v>
      </c>
      <c r="B443" s="2">
        <v>194.07</v>
      </c>
    </row>
    <row r="444" spans="1:2" x14ac:dyDescent="0.35">
      <c r="A444" s="5" t="s">
        <v>2270</v>
      </c>
      <c r="B444" s="2">
        <v>194.04999999999998</v>
      </c>
    </row>
    <row r="445" spans="1:2" x14ac:dyDescent="0.35">
      <c r="A445" s="5" t="s">
        <v>928</v>
      </c>
      <c r="B445" s="2">
        <v>193.34</v>
      </c>
    </row>
    <row r="446" spans="1:2" x14ac:dyDescent="0.35">
      <c r="A446" s="5" t="s">
        <v>1275</v>
      </c>
      <c r="B446" s="2">
        <v>192.63000000000002</v>
      </c>
    </row>
    <row r="447" spans="1:2" x14ac:dyDescent="0.35">
      <c r="A447" s="5" t="s">
        <v>2176</v>
      </c>
      <c r="B447" s="2">
        <v>192.03999999999996</v>
      </c>
    </row>
    <row r="448" spans="1:2" x14ac:dyDescent="0.35">
      <c r="A448" s="5" t="s">
        <v>2156</v>
      </c>
      <c r="B448" s="2">
        <v>191.49999999999997</v>
      </c>
    </row>
    <row r="449" spans="1:2" x14ac:dyDescent="0.35">
      <c r="A449" s="5" t="s">
        <v>107</v>
      </c>
      <c r="B449" s="2">
        <v>189.01</v>
      </c>
    </row>
    <row r="450" spans="1:2" x14ac:dyDescent="0.35">
      <c r="A450" s="5" t="s">
        <v>458</v>
      </c>
      <c r="B450" s="2">
        <v>188.72000000000003</v>
      </c>
    </row>
    <row r="451" spans="1:2" x14ac:dyDescent="0.35">
      <c r="A451" s="5" t="s">
        <v>1831</v>
      </c>
      <c r="B451" s="2">
        <v>187.83</v>
      </c>
    </row>
    <row r="452" spans="1:2" x14ac:dyDescent="0.35">
      <c r="A452" s="5" t="s">
        <v>228</v>
      </c>
      <c r="B452" s="2">
        <v>185.58</v>
      </c>
    </row>
    <row r="453" spans="1:2" x14ac:dyDescent="0.35">
      <c r="A453" s="5" t="s">
        <v>1788</v>
      </c>
      <c r="B453" s="2">
        <v>185.37</v>
      </c>
    </row>
    <row r="454" spans="1:2" x14ac:dyDescent="0.35">
      <c r="A454" s="5" t="s">
        <v>2017</v>
      </c>
      <c r="B454" s="2">
        <v>184.76</v>
      </c>
    </row>
    <row r="455" spans="1:2" x14ac:dyDescent="0.35">
      <c r="A455" s="5" t="s">
        <v>1846</v>
      </c>
      <c r="B455" s="2">
        <v>179.01000000000002</v>
      </c>
    </row>
    <row r="456" spans="1:2" x14ac:dyDescent="0.35">
      <c r="A456" s="5" t="s">
        <v>736</v>
      </c>
      <c r="B456" s="2">
        <v>178.41</v>
      </c>
    </row>
    <row r="457" spans="1:2" x14ac:dyDescent="0.35">
      <c r="A457" s="5" t="s">
        <v>824</v>
      </c>
      <c r="B457" s="2">
        <v>177.66</v>
      </c>
    </row>
    <row r="458" spans="1:2" x14ac:dyDescent="0.35">
      <c r="A458" s="5" t="s">
        <v>270</v>
      </c>
      <c r="B458" s="2">
        <v>176.32000000000002</v>
      </c>
    </row>
    <row r="459" spans="1:2" x14ac:dyDescent="0.35">
      <c r="A459" s="5" t="s">
        <v>407</v>
      </c>
      <c r="B459" s="2">
        <v>175.22999999999996</v>
      </c>
    </row>
    <row r="460" spans="1:2" x14ac:dyDescent="0.35">
      <c r="A460" s="5" t="s">
        <v>2137</v>
      </c>
      <c r="B460" s="2">
        <v>172.63000000000002</v>
      </c>
    </row>
    <row r="461" spans="1:2" x14ac:dyDescent="0.35">
      <c r="A461" s="5" t="s">
        <v>1863</v>
      </c>
      <c r="B461" s="2">
        <v>171.73999999999998</v>
      </c>
    </row>
    <row r="462" spans="1:2" x14ac:dyDescent="0.35">
      <c r="A462" s="5" t="s">
        <v>2585</v>
      </c>
      <c r="B462" s="2">
        <v>170.98000000000008</v>
      </c>
    </row>
    <row r="463" spans="1:2" x14ac:dyDescent="0.35">
      <c r="A463" s="5" t="s">
        <v>1968</v>
      </c>
      <c r="B463" s="2">
        <v>169.95</v>
      </c>
    </row>
    <row r="464" spans="1:2" x14ac:dyDescent="0.35">
      <c r="A464" s="5" t="s">
        <v>2286</v>
      </c>
      <c r="B464" s="2">
        <v>169.93</v>
      </c>
    </row>
    <row r="465" spans="1:2" x14ac:dyDescent="0.35">
      <c r="A465" s="5" t="s">
        <v>2248</v>
      </c>
      <c r="B465" s="2">
        <v>169.33999999999997</v>
      </c>
    </row>
    <row r="466" spans="1:2" x14ac:dyDescent="0.35">
      <c r="A466" s="5" t="s">
        <v>2639</v>
      </c>
      <c r="B466" s="2">
        <v>168.79</v>
      </c>
    </row>
    <row r="467" spans="1:2" x14ac:dyDescent="0.35">
      <c r="A467" s="5" t="s">
        <v>1957</v>
      </c>
      <c r="B467" s="2">
        <v>167.68</v>
      </c>
    </row>
    <row r="468" spans="1:2" x14ac:dyDescent="0.35">
      <c r="A468" s="5" t="s">
        <v>589</v>
      </c>
      <c r="B468" s="2">
        <v>163.68</v>
      </c>
    </row>
    <row r="469" spans="1:2" x14ac:dyDescent="0.35">
      <c r="A469" s="5" t="s">
        <v>1209</v>
      </c>
      <c r="B469" s="2">
        <v>162.94</v>
      </c>
    </row>
    <row r="470" spans="1:2" x14ac:dyDescent="0.35">
      <c r="A470" s="5" t="s">
        <v>2424</v>
      </c>
      <c r="B470" s="2">
        <v>162.89000000000001</v>
      </c>
    </row>
    <row r="471" spans="1:2" x14ac:dyDescent="0.35">
      <c r="A471" s="5" t="s">
        <v>732</v>
      </c>
      <c r="B471" s="2">
        <v>161.75000000000003</v>
      </c>
    </row>
    <row r="472" spans="1:2" x14ac:dyDescent="0.35">
      <c r="A472" s="5" t="s">
        <v>630</v>
      </c>
      <c r="B472" s="2">
        <v>161.21999999999997</v>
      </c>
    </row>
    <row r="473" spans="1:2" x14ac:dyDescent="0.35">
      <c r="A473" s="5" t="s">
        <v>610</v>
      </c>
      <c r="B473" s="2">
        <v>157.88</v>
      </c>
    </row>
    <row r="474" spans="1:2" x14ac:dyDescent="0.35">
      <c r="A474" s="5" t="s">
        <v>784</v>
      </c>
      <c r="B474" s="2">
        <v>157.67999999999998</v>
      </c>
    </row>
    <row r="475" spans="1:2" x14ac:dyDescent="0.35">
      <c r="A475" s="5" t="s">
        <v>1783</v>
      </c>
      <c r="B475" s="2">
        <v>156.77000000000001</v>
      </c>
    </row>
    <row r="476" spans="1:2" x14ac:dyDescent="0.35">
      <c r="A476" s="5" t="s">
        <v>2688</v>
      </c>
      <c r="B476" s="2">
        <v>156.26</v>
      </c>
    </row>
    <row r="477" spans="1:2" x14ac:dyDescent="0.35">
      <c r="A477" s="5" t="s">
        <v>1295</v>
      </c>
      <c r="B477" s="2">
        <v>156.05000000000001</v>
      </c>
    </row>
    <row r="478" spans="1:2" x14ac:dyDescent="0.35">
      <c r="A478" s="5" t="s">
        <v>325</v>
      </c>
      <c r="B478" s="2">
        <v>154.95999999999998</v>
      </c>
    </row>
    <row r="479" spans="1:2" x14ac:dyDescent="0.35">
      <c r="A479" s="5" t="s">
        <v>672</v>
      </c>
      <c r="B479" s="2">
        <v>154.85</v>
      </c>
    </row>
    <row r="480" spans="1:2" x14ac:dyDescent="0.35">
      <c r="A480" s="5" t="s">
        <v>1966</v>
      </c>
      <c r="B480" s="2">
        <v>154.06</v>
      </c>
    </row>
    <row r="481" spans="1:2" x14ac:dyDescent="0.35">
      <c r="A481" s="5" t="s">
        <v>54</v>
      </c>
      <c r="B481" s="2">
        <v>150.71999999999997</v>
      </c>
    </row>
    <row r="482" spans="1:2" x14ac:dyDescent="0.35">
      <c r="A482" s="5" t="s">
        <v>83</v>
      </c>
      <c r="B482" s="2">
        <v>150.36999999999998</v>
      </c>
    </row>
    <row r="483" spans="1:2" x14ac:dyDescent="0.35">
      <c r="A483" s="5" t="s">
        <v>352</v>
      </c>
      <c r="B483" s="2">
        <v>150.21</v>
      </c>
    </row>
    <row r="484" spans="1:2" x14ac:dyDescent="0.35">
      <c r="A484" s="5" t="s">
        <v>1912</v>
      </c>
      <c r="B484" s="2">
        <v>150.16000000000003</v>
      </c>
    </row>
    <row r="485" spans="1:2" x14ac:dyDescent="0.35">
      <c r="A485" s="5" t="s">
        <v>592</v>
      </c>
      <c r="B485" s="2">
        <v>147.01</v>
      </c>
    </row>
    <row r="486" spans="1:2" x14ac:dyDescent="0.35">
      <c r="A486" s="5" t="s">
        <v>915</v>
      </c>
      <c r="B486" s="2">
        <v>144.93999999999997</v>
      </c>
    </row>
    <row r="487" spans="1:2" x14ac:dyDescent="0.35">
      <c r="A487" s="5" t="s">
        <v>757</v>
      </c>
      <c r="B487" s="2">
        <v>144.77000000000001</v>
      </c>
    </row>
    <row r="488" spans="1:2" x14ac:dyDescent="0.35">
      <c r="A488" s="5" t="s">
        <v>2259</v>
      </c>
      <c r="B488" s="2">
        <v>144.13000000000005</v>
      </c>
    </row>
    <row r="489" spans="1:2" x14ac:dyDescent="0.35">
      <c r="A489" s="5" t="s">
        <v>1064</v>
      </c>
      <c r="B489" s="2">
        <v>143.83000000000004</v>
      </c>
    </row>
    <row r="490" spans="1:2" x14ac:dyDescent="0.35">
      <c r="A490" s="5" t="s">
        <v>1093</v>
      </c>
      <c r="B490" s="2">
        <v>143.63</v>
      </c>
    </row>
    <row r="491" spans="1:2" x14ac:dyDescent="0.35">
      <c r="A491" s="5" t="s">
        <v>1436</v>
      </c>
      <c r="B491" s="2">
        <v>141.54</v>
      </c>
    </row>
    <row r="492" spans="1:2" x14ac:dyDescent="0.35">
      <c r="A492" s="5" t="s">
        <v>2456</v>
      </c>
      <c r="B492" s="2">
        <v>141.28</v>
      </c>
    </row>
    <row r="493" spans="1:2" x14ac:dyDescent="0.35">
      <c r="A493" s="5" t="s">
        <v>280</v>
      </c>
      <c r="B493" s="2">
        <v>141.25</v>
      </c>
    </row>
    <row r="494" spans="1:2" x14ac:dyDescent="0.35">
      <c r="A494" s="5" t="s">
        <v>1931</v>
      </c>
      <c r="B494" s="2">
        <v>139.22000000000003</v>
      </c>
    </row>
    <row r="495" spans="1:2" x14ac:dyDescent="0.35">
      <c r="A495" s="5" t="s">
        <v>2174</v>
      </c>
      <c r="B495" s="2">
        <v>139.20999999999998</v>
      </c>
    </row>
    <row r="496" spans="1:2" x14ac:dyDescent="0.35">
      <c r="A496" s="5" t="s">
        <v>2661</v>
      </c>
      <c r="B496" s="2">
        <v>138.71</v>
      </c>
    </row>
    <row r="497" spans="1:2" x14ac:dyDescent="0.35">
      <c r="A497" s="5" t="s">
        <v>778</v>
      </c>
      <c r="B497" s="2">
        <v>137.71999999999997</v>
      </c>
    </row>
    <row r="498" spans="1:2" x14ac:dyDescent="0.35">
      <c r="A498" s="5" t="s">
        <v>635</v>
      </c>
      <c r="B498" s="2">
        <v>137.48000000000002</v>
      </c>
    </row>
    <row r="499" spans="1:2" x14ac:dyDescent="0.35">
      <c r="A499" s="5" t="s">
        <v>185</v>
      </c>
      <c r="B499" s="2">
        <v>136.70000000000002</v>
      </c>
    </row>
    <row r="500" spans="1:2" x14ac:dyDescent="0.35">
      <c r="A500" s="5" t="s">
        <v>1044</v>
      </c>
      <c r="B500" s="2">
        <v>136.47999999999999</v>
      </c>
    </row>
    <row r="501" spans="1:2" x14ac:dyDescent="0.35">
      <c r="A501" s="5" t="s">
        <v>1067</v>
      </c>
      <c r="B501" s="2">
        <v>135.54</v>
      </c>
    </row>
    <row r="502" spans="1:2" x14ac:dyDescent="0.35">
      <c r="A502" s="5" t="s">
        <v>1856</v>
      </c>
      <c r="B502" s="2">
        <v>132.08000000000001</v>
      </c>
    </row>
    <row r="503" spans="1:2" x14ac:dyDescent="0.35">
      <c r="A503" s="5" t="s">
        <v>210</v>
      </c>
      <c r="B503" s="2">
        <v>129.34</v>
      </c>
    </row>
    <row r="504" spans="1:2" x14ac:dyDescent="0.35">
      <c r="A504" s="5" t="s">
        <v>2416</v>
      </c>
      <c r="B504" s="2">
        <v>126.87</v>
      </c>
    </row>
    <row r="505" spans="1:2" x14ac:dyDescent="0.35">
      <c r="A505" s="5" t="s">
        <v>2429</v>
      </c>
      <c r="B505" s="2">
        <v>126.75999999999999</v>
      </c>
    </row>
    <row r="506" spans="1:2" x14ac:dyDescent="0.35">
      <c r="A506" s="5" t="s">
        <v>1547</v>
      </c>
      <c r="B506" s="2">
        <v>122.65999999999997</v>
      </c>
    </row>
    <row r="507" spans="1:2" x14ac:dyDescent="0.35">
      <c r="A507" s="5" t="s">
        <v>2380</v>
      </c>
      <c r="B507" s="2">
        <v>122.35</v>
      </c>
    </row>
    <row r="508" spans="1:2" x14ac:dyDescent="0.35">
      <c r="A508" s="5" t="s">
        <v>1330</v>
      </c>
      <c r="B508" s="2">
        <v>121.74</v>
      </c>
    </row>
    <row r="509" spans="1:2" x14ac:dyDescent="0.35">
      <c r="A509" s="5" t="s">
        <v>2083</v>
      </c>
      <c r="B509" s="2">
        <v>121.23</v>
      </c>
    </row>
    <row r="510" spans="1:2" x14ac:dyDescent="0.35">
      <c r="A510" s="5" t="s">
        <v>376</v>
      </c>
      <c r="B510" s="2">
        <v>119.35</v>
      </c>
    </row>
    <row r="511" spans="1:2" x14ac:dyDescent="0.35">
      <c r="A511" s="5" t="s">
        <v>1676</v>
      </c>
      <c r="B511" s="2">
        <v>119.1</v>
      </c>
    </row>
    <row r="512" spans="1:2" x14ac:dyDescent="0.35">
      <c r="A512" s="5" t="s">
        <v>22</v>
      </c>
      <c r="B512" s="2">
        <v>117.8</v>
      </c>
    </row>
    <row r="513" spans="1:2" x14ac:dyDescent="0.35">
      <c r="A513" s="5" t="s">
        <v>1748</v>
      </c>
      <c r="B513" s="2">
        <v>117.63999999999997</v>
      </c>
    </row>
    <row r="514" spans="1:2" x14ac:dyDescent="0.35">
      <c r="A514" s="5" t="s">
        <v>2277</v>
      </c>
      <c r="B514" s="2">
        <v>117.27000000000001</v>
      </c>
    </row>
    <row r="515" spans="1:2" x14ac:dyDescent="0.35">
      <c r="A515" s="5" t="s">
        <v>495</v>
      </c>
      <c r="B515" s="2">
        <v>117.20000000000002</v>
      </c>
    </row>
    <row r="516" spans="1:2" x14ac:dyDescent="0.35">
      <c r="A516" s="5" t="s">
        <v>2091</v>
      </c>
      <c r="B516" s="2">
        <v>116.71000000000001</v>
      </c>
    </row>
    <row r="517" spans="1:2" x14ac:dyDescent="0.35">
      <c r="A517" s="5" t="s">
        <v>1115</v>
      </c>
      <c r="B517" s="2">
        <v>116.68</v>
      </c>
    </row>
    <row r="518" spans="1:2" x14ac:dyDescent="0.35">
      <c r="A518" s="5" t="s">
        <v>372</v>
      </c>
      <c r="B518" s="2">
        <v>116.63999999999999</v>
      </c>
    </row>
    <row r="519" spans="1:2" x14ac:dyDescent="0.35">
      <c r="A519" s="5" t="s">
        <v>519</v>
      </c>
      <c r="B519" s="2">
        <v>114.30000000000001</v>
      </c>
    </row>
    <row r="520" spans="1:2" x14ac:dyDescent="0.35">
      <c r="A520" s="5" t="s">
        <v>1111</v>
      </c>
      <c r="B520" s="2">
        <v>113.14999999999998</v>
      </c>
    </row>
    <row r="521" spans="1:2" x14ac:dyDescent="0.35">
      <c r="A521" s="5" t="s">
        <v>2486</v>
      </c>
      <c r="B521" s="2">
        <v>113.12</v>
      </c>
    </row>
    <row r="522" spans="1:2" x14ac:dyDescent="0.35">
      <c r="A522" s="5" t="s">
        <v>1373</v>
      </c>
      <c r="B522" s="2">
        <v>111.12</v>
      </c>
    </row>
    <row r="523" spans="1:2" x14ac:dyDescent="0.35">
      <c r="A523" s="5" t="s">
        <v>1712</v>
      </c>
      <c r="B523" s="2">
        <v>110.93</v>
      </c>
    </row>
    <row r="524" spans="1:2" x14ac:dyDescent="0.35">
      <c r="A524" s="5" t="s">
        <v>871</v>
      </c>
      <c r="B524" s="2">
        <v>110.78999999999999</v>
      </c>
    </row>
    <row r="525" spans="1:2" x14ac:dyDescent="0.35">
      <c r="A525" s="5" t="s">
        <v>556</v>
      </c>
      <c r="B525" s="2">
        <v>109.34999999999998</v>
      </c>
    </row>
    <row r="526" spans="1:2" x14ac:dyDescent="0.35">
      <c r="A526" s="5" t="s">
        <v>1414</v>
      </c>
      <c r="B526" s="2">
        <v>108.76</v>
      </c>
    </row>
    <row r="527" spans="1:2" x14ac:dyDescent="0.35">
      <c r="A527" s="5" t="s">
        <v>2711</v>
      </c>
      <c r="B527" s="2">
        <v>107.99</v>
      </c>
    </row>
    <row r="528" spans="1:2" x14ac:dyDescent="0.35">
      <c r="A528" s="5" t="s">
        <v>1412</v>
      </c>
      <c r="B528" s="2">
        <v>107.92999999999999</v>
      </c>
    </row>
    <row r="529" spans="1:2" x14ac:dyDescent="0.35">
      <c r="A529" s="5" t="s">
        <v>657</v>
      </c>
      <c r="B529" s="2">
        <v>107.58999999999999</v>
      </c>
    </row>
    <row r="530" spans="1:2" x14ac:dyDescent="0.35">
      <c r="A530" s="5" t="s">
        <v>989</v>
      </c>
      <c r="B530" s="2">
        <v>107.35</v>
      </c>
    </row>
    <row r="531" spans="1:2" x14ac:dyDescent="0.35">
      <c r="A531" s="5" t="s">
        <v>2466</v>
      </c>
      <c r="B531" s="2">
        <v>106.9</v>
      </c>
    </row>
    <row r="532" spans="1:2" x14ac:dyDescent="0.35">
      <c r="A532" s="5" t="s">
        <v>602</v>
      </c>
      <c r="B532" s="2">
        <v>105.82000000000001</v>
      </c>
    </row>
    <row r="533" spans="1:2" x14ac:dyDescent="0.35">
      <c r="A533" s="5" t="s">
        <v>2313</v>
      </c>
      <c r="B533" s="2">
        <v>104.25999999999999</v>
      </c>
    </row>
    <row r="534" spans="1:2" x14ac:dyDescent="0.35">
      <c r="A534" s="5" t="s">
        <v>478</v>
      </c>
      <c r="B534" s="2">
        <v>103.33999999999999</v>
      </c>
    </row>
    <row r="535" spans="1:2" x14ac:dyDescent="0.35">
      <c r="A535" s="5" t="s">
        <v>2276</v>
      </c>
      <c r="B535" s="2">
        <v>102.29999999999998</v>
      </c>
    </row>
    <row r="536" spans="1:2" x14ac:dyDescent="0.35">
      <c r="A536" s="5" t="s">
        <v>1699</v>
      </c>
      <c r="B536" s="2">
        <v>100.87</v>
      </c>
    </row>
    <row r="537" spans="1:2" x14ac:dyDescent="0.35">
      <c r="A537" s="5" t="s">
        <v>822</v>
      </c>
      <c r="B537" s="2">
        <v>100.22999999999999</v>
      </c>
    </row>
    <row r="538" spans="1:2" x14ac:dyDescent="0.35">
      <c r="A538" s="5" t="s">
        <v>1452</v>
      </c>
      <c r="B538" s="2">
        <v>99.139999999999986</v>
      </c>
    </row>
    <row r="539" spans="1:2" x14ac:dyDescent="0.35">
      <c r="A539" s="5" t="s">
        <v>2518</v>
      </c>
      <c r="B539" s="2">
        <v>98.98</v>
      </c>
    </row>
    <row r="540" spans="1:2" x14ac:dyDescent="0.35">
      <c r="A540" s="5" t="s">
        <v>2013</v>
      </c>
      <c r="B540" s="2">
        <v>98.670000000000016</v>
      </c>
    </row>
    <row r="541" spans="1:2" x14ac:dyDescent="0.35">
      <c r="A541" s="5" t="s">
        <v>295</v>
      </c>
      <c r="B541" s="2">
        <v>97.289999999999992</v>
      </c>
    </row>
    <row r="542" spans="1:2" x14ac:dyDescent="0.35">
      <c r="A542" s="5" t="s">
        <v>341</v>
      </c>
      <c r="B542" s="2">
        <v>97.1</v>
      </c>
    </row>
    <row r="543" spans="1:2" x14ac:dyDescent="0.35">
      <c r="A543" s="5" t="s">
        <v>1800</v>
      </c>
      <c r="B543" s="2">
        <v>96.440000000000012</v>
      </c>
    </row>
    <row r="544" spans="1:2" x14ac:dyDescent="0.35">
      <c r="A544" s="5" t="s">
        <v>1494</v>
      </c>
      <c r="B544" s="2">
        <v>96.27000000000001</v>
      </c>
    </row>
    <row r="545" spans="1:2" x14ac:dyDescent="0.35">
      <c r="A545" s="5" t="s">
        <v>2482</v>
      </c>
      <c r="B545" s="2">
        <v>95.839999999999989</v>
      </c>
    </row>
    <row r="546" spans="1:2" x14ac:dyDescent="0.35">
      <c r="A546" s="5" t="s">
        <v>2244</v>
      </c>
      <c r="B546" s="2">
        <v>95.580000000000013</v>
      </c>
    </row>
    <row r="547" spans="1:2" x14ac:dyDescent="0.35">
      <c r="A547" s="5" t="s">
        <v>2190</v>
      </c>
      <c r="B547" s="2">
        <v>93.92</v>
      </c>
    </row>
    <row r="548" spans="1:2" x14ac:dyDescent="0.35">
      <c r="A548" s="5" t="s">
        <v>1568</v>
      </c>
      <c r="B548" s="2">
        <v>92.720000000000013</v>
      </c>
    </row>
    <row r="549" spans="1:2" x14ac:dyDescent="0.35">
      <c r="A549" s="5" t="s">
        <v>2254</v>
      </c>
      <c r="B549" s="2">
        <v>91.210000000000008</v>
      </c>
    </row>
    <row r="550" spans="1:2" x14ac:dyDescent="0.35">
      <c r="A550" s="5" t="s">
        <v>1822</v>
      </c>
      <c r="B550" s="2">
        <v>91.15</v>
      </c>
    </row>
    <row r="551" spans="1:2" x14ac:dyDescent="0.35">
      <c r="A551" s="5" t="s">
        <v>683</v>
      </c>
      <c r="B551" s="2">
        <v>88.179999999999993</v>
      </c>
    </row>
    <row r="552" spans="1:2" x14ac:dyDescent="0.35">
      <c r="A552" s="5" t="s">
        <v>154</v>
      </c>
      <c r="B552" s="2">
        <v>86.77</v>
      </c>
    </row>
    <row r="553" spans="1:2" x14ac:dyDescent="0.35">
      <c r="A553" s="5" t="s">
        <v>1190</v>
      </c>
      <c r="B553" s="2">
        <v>86.73</v>
      </c>
    </row>
    <row r="554" spans="1:2" x14ac:dyDescent="0.35">
      <c r="A554" s="5" t="s">
        <v>2100</v>
      </c>
      <c r="B554" s="2">
        <v>86.519999999999982</v>
      </c>
    </row>
    <row r="555" spans="1:2" x14ac:dyDescent="0.35">
      <c r="A555" s="5" t="s">
        <v>305</v>
      </c>
      <c r="B555" s="2">
        <v>85.92</v>
      </c>
    </row>
    <row r="556" spans="1:2" x14ac:dyDescent="0.35">
      <c r="A556" s="5" t="s">
        <v>2326</v>
      </c>
      <c r="B556" s="2">
        <v>85.02000000000001</v>
      </c>
    </row>
    <row r="557" spans="1:2" x14ac:dyDescent="0.35">
      <c r="A557" s="5" t="s">
        <v>195</v>
      </c>
      <c r="B557" s="2">
        <v>84.460000000000022</v>
      </c>
    </row>
    <row r="558" spans="1:2" x14ac:dyDescent="0.35">
      <c r="A558" s="5" t="s">
        <v>1562</v>
      </c>
      <c r="B558" s="2">
        <v>84.02</v>
      </c>
    </row>
    <row r="559" spans="1:2" x14ac:dyDescent="0.35">
      <c r="A559" s="5" t="s">
        <v>1511</v>
      </c>
      <c r="B559" s="2">
        <v>83.97</v>
      </c>
    </row>
    <row r="560" spans="1:2" x14ac:dyDescent="0.35">
      <c r="A560" s="5" t="s">
        <v>1900</v>
      </c>
      <c r="B560" s="2">
        <v>83.27</v>
      </c>
    </row>
    <row r="561" spans="1:2" x14ac:dyDescent="0.35">
      <c r="A561" s="5" t="s">
        <v>77</v>
      </c>
      <c r="B561" s="2">
        <v>82.12</v>
      </c>
    </row>
    <row r="562" spans="1:2" x14ac:dyDescent="0.35">
      <c r="A562" s="5" t="s">
        <v>945</v>
      </c>
      <c r="B562" s="2">
        <v>77.81</v>
      </c>
    </row>
    <row r="563" spans="1:2" x14ac:dyDescent="0.35">
      <c r="A563" s="5" t="s">
        <v>2503</v>
      </c>
      <c r="B563" s="2">
        <v>76.900000000000006</v>
      </c>
    </row>
    <row r="564" spans="1:2" x14ac:dyDescent="0.35">
      <c r="A564" s="5" t="s">
        <v>2496</v>
      </c>
      <c r="B564" s="2">
        <v>74.399999999999991</v>
      </c>
    </row>
    <row r="565" spans="1:2" x14ac:dyDescent="0.35">
      <c r="A565" s="5" t="s">
        <v>1151</v>
      </c>
      <c r="B565" s="2">
        <v>72.680000000000007</v>
      </c>
    </row>
    <row r="566" spans="1:2" x14ac:dyDescent="0.35">
      <c r="A566" s="5" t="s">
        <v>2447</v>
      </c>
      <c r="B566" s="2">
        <v>69.66</v>
      </c>
    </row>
    <row r="567" spans="1:2" x14ac:dyDescent="0.35">
      <c r="A567" s="5" t="s">
        <v>547</v>
      </c>
      <c r="B567" s="2">
        <v>69.269999999999982</v>
      </c>
    </row>
    <row r="568" spans="1:2" x14ac:dyDescent="0.35">
      <c r="A568" s="5" t="s">
        <v>1550</v>
      </c>
      <c r="B568" s="2">
        <v>68.239999999999995</v>
      </c>
    </row>
    <row r="569" spans="1:2" x14ac:dyDescent="0.35">
      <c r="A569" s="5" t="s">
        <v>1198</v>
      </c>
      <c r="B569" s="2">
        <v>68.09</v>
      </c>
    </row>
    <row r="570" spans="1:2" x14ac:dyDescent="0.35">
      <c r="A570" s="5" t="s">
        <v>2012</v>
      </c>
      <c r="B570" s="2">
        <v>65.78</v>
      </c>
    </row>
    <row r="571" spans="1:2" x14ac:dyDescent="0.35">
      <c r="A571" s="5" t="s">
        <v>1361</v>
      </c>
      <c r="B571" s="2">
        <v>64.530000000000015</v>
      </c>
    </row>
    <row r="572" spans="1:2" x14ac:dyDescent="0.35">
      <c r="A572" s="5" t="s">
        <v>806</v>
      </c>
      <c r="B572" s="2">
        <v>64.430000000000007</v>
      </c>
    </row>
    <row r="573" spans="1:2" x14ac:dyDescent="0.35">
      <c r="A573" s="5" t="s">
        <v>1747</v>
      </c>
      <c r="B573" s="2">
        <v>63.99</v>
      </c>
    </row>
    <row r="574" spans="1:2" x14ac:dyDescent="0.35">
      <c r="A574" s="5" t="s">
        <v>170</v>
      </c>
      <c r="B574" s="2">
        <v>61.430000000000007</v>
      </c>
    </row>
    <row r="575" spans="1:2" x14ac:dyDescent="0.35">
      <c r="A575" s="5" t="s">
        <v>1776</v>
      </c>
      <c r="B575" s="2">
        <v>60.639999999999972</v>
      </c>
    </row>
    <row r="576" spans="1:2" x14ac:dyDescent="0.35">
      <c r="A576" s="5" t="s">
        <v>1298</v>
      </c>
      <c r="B576" s="2">
        <v>60.430000000000007</v>
      </c>
    </row>
    <row r="577" spans="1:2" x14ac:dyDescent="0.35">
      <c r="A577" s="5" t="s">
        <v>1489</v>
      </c>
      <c r="B577" s="2">
        <v>59.52000000000001</v>
      </c>
    </row>
    <row r="578" spans="1:2" x14ac:dyDescent="0.35">
      <c r="A578" s="5" t="s">
        <v>2232</v>
      </c>
      <c r="B578" s="2">
        <v>59.46</v>
      </c>
    </row>
    <row r="579" spans="1:2" x14ac:dyDescent="0.35">
      <c r="A579" s="5" t="s">
        <v>1714</v>
      </c>
      <c r="B579" s="2">
        <v>59.36</v>
      </c>
    </row>
    <row r="580" spans="1:2" x14ac:dyDescent="0.35">
      <c r="A580" s="5" t="s">
        <v>573</v>
      </c>
      <c r="B580" s="2">
        <v>59.3</v>
      </c>
    </row>
    <row r="581" spans="1:2" x14ac:dyDescent="0.35">
      <c r="A581" s="5" t="s">
        <v>1200</v>
      </c>
      <c r="B581" s="2">
        <v>59.039999999999992</v>
      </c>
    </row>
    <row r="582" spans="1:2" x14ac:dyDescent="0.35">
      <c r="A582" s="5" t="s">
        <v>119</v>
      </c>
      <c r="B582" s="2">
        <v>58.89</v>
      </c>
    </row>
    <row r="583" spans="1:2" x14ac:dyDescent="0.35">
      <c r="A583" s="5" t="s">
        <v>564</v>
      </c>
      <c r="B583" s="2">
        <v>56.789999999999992</v>
      </c>
    </row>
    <row r="584" spans="1:2" x14ac:dyDescent="0.35">
      <c r="A584" s="5" t="s">
        <v>1671</v>
      </c>
      <c r="B584" s="2">
        <v>55.33</v>
      </c>
    </row>
    <row r="585" spans="1:2" x14ac:dyDescent="0.35">
      <c r="A585" s="5" t="s">
        <v>892</v>
      </c>
      <c r="B585" s="2">
        <v>55.230000000000004</v>
      </c>
    </row>
    <row r="586" spans="1:2" x14ac:dyDescent="0.35">
      <c r="A586" s="5" t="s">
        <v>1652</v>
      </c>
      <c r="B586" s="2">
        <v>55.050000000000033</v>
      </c>
    </row>
    <row r="587" spans="1:2" x14ac:dyDescent="0.35">
      <c r="A587" s="5" t="s">
        <v>714</v>
      </c>
      <c r="B587" s="2">
        <v>54.51</v>
      </c>
    </row>
    <row r="588" spans="1:2" x14ac:dyDescent="0.35">
      <c r="A588" s="5" t="s">
        <v>900</v>
      </c>
      <c r="B588" s="2">
        <v>53.539999999999978</v>
      </c>
    </row>
    <row r="589" spans="1:2" x14ac:dyDescent="0.35">
      <c r="A589" s="5" t="s">
        <v>2388</v>
      </c>
      <c r="B589" s="2">
        <v>51.83</v>
      </c>
    </row>
    <row r="590" spans="1:2" x14ac:dyDescent="0.35">
      <c r="A590" s="5" t="s">
        <v>1178</v>
      </c>
      <c r="B590" s="2">
        <v>49.72</v>
      </c>
    </row>
    <row r="591" spans="1:2" x14ac:dyDescent="0.35">
      <c r="A591" s="5" t="s">
        <v>1038</v>
      </c>
      <c r="B591" s="2">
        <v>48.700000000000017</v>
      </c>
    </row>
    <row r="592" spans="1:2" x14ac:dyDescent="0.35">
      <c r="A592" s="5" t="s">
        <v>2710</v>
      </c>
      <c r="B592" s="2">
        <v>47.89</v>
      </c>
    </row>
    <row r="593" spans="1:2" x14ac:dyDescent="0.35">
      <c r="A593" s="5" t="s">
        <v>601</v>
      </c>
      <c r="B593" s="2">
        <v>43.65</v>
      </c>
    </row>
    <row r="594" spans="1:2" x14ac:dyDescent="0.35">
      <c r="A594" s="5" t="s">
        <v>2095</v>
      </c>
      <c r="B594" s="2">
        <v>42.67</v>
      </c>
    </row>
    <row r="595" spans="1:2" x14ac:dyDescent="0.35">
      <c r="A595" s="5" t="s">
        <v>997</v>
      </c>
      <c r="B595" s="2">
        <v>40.150000000000006</v>
      </c>
    </row>
    <row r="596" spans="1:2" x14ac:dyDescent="0.35">
      <c r="A596" s="5" t="s">
        <v>26</v>
      </c>
      <c r="B596" s="2">
        <v>39.19</v>
      </c>
    </row>
    <row r="597" spans="1:2" x14ac:dyDescent="0.35">
      <c r="A597" s="5" t="s">
        <v>1546</v>
      </c>
      <c r="B597" s="2">
        <v>38.469999999999942</v>
      </c>
    </row>
    <row r="598" spans="1:2" x14ac:dyDescent="0.35">
      <c r="A598" s="5" t="s">
        <v>1277</v>
      </c>
      <c r="B598" s="2">
        <v>36.61</v>
      </c>
    </row>
    <row r="599" spans="1:2" x14ac:dyDescent="0.35">
      <c r="A599" s="5" t="s">
        <v>424</v>
      </c>
      <c r="B599" s="2">
        <v>36.44</v>
      </c>
    </row>
    <row r="600" spans="1:2" x14ac:dyDescent="0.35">
      <c r="A600" s="5" t="s">
        <v>646</v>
      </c>
      <c r="B600" s="2">
        <v>35.47000000000002</v>
      </c>
    </row>
    <row r="601" spans="1:2" x14ac:dyDescent="0.35">
      <c r="A601" s="5" t="s">
        <v>1429</v>
      </c>
      <c r="B601" s="2">
        <v>35.039999999999992</v>
      </c>
    </row>
    <row r="602" spans="1:2" x14ac:dyDescent="0.35">
      <c r="A602" s="5" t="s">
        <v>2280</v>
      </c>
      <c r="B602" s="2">
        <v>34.46</v>
      </c>
    </row>
    <row r="603" spans="1:2" x14ac:dyDescent="0.35">
      <c r="A603" s="5" t="s">
        <v>2683</v>
      </c>
      <c r="B603" s="2">
        <v>33.870000000000005</v>
      </c>
    </row>
    <row r="604" spans="1:2" x14ac:dyDescent="0.35">
      <c r="A604" s="5" t="s">
        <v>307</v>
      </c>
      <c r="B604" s="2">
        <v>33.720000000000006</v>
      </c>
    </row>
    <row r="605" spans="1:2" x14ac:dyDescent="0.35">
      <c r="A605" s="5" t="s">
        <v>2564</v>
      </c>
      <c r="B605" s="2">
        <v>32.64</v>
      </c>
    </row>
    <row r="606" spans="1:2" x14ac:dyDescent="0.35">
      <c r="A606" s="5" t="s">
        <v>743</v>
      </c>
      <c r="B606" s="2">
        <v>32.569999999999972</v>
      </c>
    </row>
    <row r="607" spans="1:2" x14ac:dyDescent="0.35">
      <c r="A607" s="5" t="s">
        <v>470</v>
      </c>
      <c r="B607" s="2">
        <v>31.840000000000003</v>
      </c>
    </row>
    <row r="608" spans="1:2" x14ac:dyDescent="0.35">
      <c r="A608" s="5" t="s">
        <v>2624</v>
      </c>
      <c r="B608" s="2">
        <v>31.18</v>
      </c>
    </row>
    <row r="609" spans="1:2" x14ac:dyDescent="0.35">
      <c r="A609" s="5" t="s">
        <v>576</v>
      </c>
      <c r="B609" s="2">
        <v>28.770000000000017</v>
      </c>
    </row>
    <row r="610" spans="1:2" x14ac:dyDescent="0.35">
      <c r="A610" s="5" t="s">
        <v>2657</v>
      </c>
      <c r="B610" s="2">
        <v>28.68</v>
      </c>
    </row>
    <row r="611" spans="1:2" x14ac:dyDescent="0.35">
      <c r="A611" s="5" t="s">
        <v>2498</v>
      </c>
      <c r="B611" s="2">
        <v>27.11</v>
      </c>
    </row>
    <row r="612" spans="1:2" x14ac:dyDescent="0.35">
      <c r="A612" s="5" t="s">
        <v>1433</v>
      </c>
      <c r="B612" s="2">
        <v>26.760000000000009</v>
      </c>
    </row>
    <row r="613" spans="1:2" x14ac:dyDescent="0.35">
      <c r="A613" s="5" t="s">
        <v>681</v>
      </c>
      <c r="B613" s="2">
        <v>26.070000000000007</v>
      </c>
    </row>
    <row r="614" spans="1:2" x14ac:dyDescent="0.35">
      <c r="A614" s="5" t="s">
        <v>1505</v>
      </c>
      <c r="B614" s="2">
        <v>25.890000000000008</v>
      </c>
    </row>
    <row r="615" spans="1:2" x14ac:dyDescent="0.35">
      <c r="A615" s="5" t="s">
        <v>369</v>
      </c>
      <c r="B615" s="2">
        <v>25.880000000000003</v>
      </c>
    </row>
    <row r="616" spans="1:2" x14ac:dyDescent="0.35">
      <c r="A616" s="5" t="s">
        <v>1381</v>
      </c>
      <c r="B616" s="2">
        <v>24.79</v>
      </c>
    </row>
    <row r="617" spans="1:2" x14ac:dyDescent="0.35">
      <c r="A617" s="5" t="s">
        <v>1971</v>
      </c>
      <c r="B617" s="2">
        <v>23.5</v>
      </c>
    </row>
    <row r="618" spans="1:2" x14ac:dyDescent="0.35">
      <c r="A618" s="5" t="s">
        <v>1682</v>
      </c>
      <c r="B618" s="2">
        <v>21.9</v>
      </c>
    </row>
    <row r="619" spans="1:2" x14ac:dyDescent="0.35">
      <c r="A619" s="5" t="s">
        <v>2625</v>
      </c>
      <c r="B619" s="2">
        <v>21.84</v>
      </c>
    </row>
    <row r="620" spans="1:2" x14ac:dyDescent="0.35">
      <c r="A620" s="5" t="s">
        <v>2406</v>
      </c>
      <c r="B620" s="2">
        <v>21.78</v>
      </c>
    </row>
    <row r="621" spans="1:2" x14ac:dyDescent="0.35">
      <c r="A621" s="5" t="s">
        <v>2472</v>
      </c>
      <c r="B621" s="2">
        <v>19.809999999999992</v>
      </c>
    </row>
    <row r="622" spans="1:2" x14ac:dyDescent="0.35">
      <c r="A622" s="5" t="s">
        <v>50</v>
      </c>
      <c r="B622" s="2">
        <v>19.429999999999996</v>
      </c>
    </row>
    <row r="623" spans="1:2" x14ac:dyDescent="0.35">
      <c r="A623" s="5" t="s">
        <v>2573</v>
      </c>
      <c r="B623" s="2">
        <v>18.649999999999999</v>
      </c>
    </row>
    <row r="624" spans="1:2" x14ac:dyDescent="0.35">
      <c r="A624" s="5" t="s">
        <v>1677</v>
      </c>
      <c r="B624" s="2">
        <v>14.689999999999991</v>
      </c>
    </row>
    <row r="625" spans="1:2" x14ac:dyDescent="0.35">
      <c r="A625" s="5" t="s">
        <v>922</v>
      </c>
      <c r="B625" s="2">
        <v>13.620000000000001</v>
      </c>
    </row>
    <row r="626" spans="1:2" x14ac:dyDescent="0.35">
      <c r="A626" s="5" t="s">
        <v>1521</v>
      </c>
      <c r="B626" s="2">
        <v>12.689999999999994</v>
      </c>
    </row>
    <row r="627" spans="1:2" x14ac:dyDescent="0.35">
      <c r="A627" s="5" t="s">
        <v>1356</v>
      </c>
      <c r="B627" s="2">
        <v>12.629999999999999</v>
      </c>
    </row>
    <row r="628" spans="1:2" x14ac:dyDescent="0.35">
      <c r="A628" s="5" t="s">
        <v>2584</v>
      </c>
      <c r="B628" s="2">
        <v>12.1</v>
      </c>
    </row>
    <row r="629" spans="1:2" x14ac:dyDescent="0.35">
      <c r="A629" s="5" t="s">
        <v>1035</v>
      </c>
      <c r="B629" s="2">
        <v>11.57</v>
      </c>
    </row>
    <row r="630" spans="1:2" x14ac:dyDescent="0.35">
      <c r="A630" s="5" t="s">
        <v>1813</v>
      </c>
      <c r="B630" s="2">
        <v>11.389999999999986</v>
      </c>
    </row>
    <row r="631" spans="1:2" x14ac:dyDescent="0.35">
      <c r="A631" s="5" t="s">
        <v>1164</v>
      </c>
      <c r="B631" s="2">
        <v>10.539999999999988</v>
      </c>
    </row>
    <row r="632" spans="1:2" x14ac:dyDescent="0.35">
      <c r="A632" s="5" t="s">
        <v>2541</v>
      </c>
      <c r="B632" s="2">
        <v>9.58</v>
      </c>
    </row>
    <row r="633" spans="1:2" x14ac:dyDescent="0.35">
      <c r="A633" s="5" t="s">
        <v>583</v>
      </c>
      <c r="B633" s="2">
        <v>7.8500000000000014</v>
      </c>
    </row>
    <row r="634" spans="1:2" x14ac:dyDescent="0.35">
      <c r="A634" s="5" t="s">
        <v>1865</v>
      </c>
      <c r="B634" s="2">
        <v>6.05</v>
      </c>
    </row>
    <row r="635" spans="1:2" x14ac:dyDescent="0.35">
      <c r="A635" s="5" t="s">
        <v>1267</v>
      </c>
      <c r="B635" s="2">
        <v>4.2100000000000479</v>
      </c>
    </row>
    <row r="636" spans="1:2" x14ac:dyDescent="0.35">
      <c r="A636" s="5" t="s">
        <v>2450</v>
      </c>
      <c r="B636" s="2">
        <v>3.8199999999999932</v>
      </c>
    </row>
    <row r="637" spans="1:2" x14ac:dyDescent="0.35">
      <c r="A637" s="5" t="s">
        <v>2651</v>
      </c>
      <c r="B637" s="2">
        <v>1.65</v>
      </c>
    </row>
    <row r="638" spans="1:2" x14ac:dyDescent="0.35">
      <c r="A638" s="5" t="s">
        <v>161</v>
      </c>
      <c r="B638" s="2">
        <v>0.61000000000001364</v>
      </c>
    </row>
    <row r="639" spans="1:2" x14ac:dyDescent="0.35">
      <c r="A639" s="5" t="s">
        <v>2556</v>
      </c>
      <c r="B639" s="2">
        <v>0.46</v>
      </c>
    </row>
    <row r="640" spans="1:2" x14ac:dyDescent="0.35">
      <c r="A640" s="5" t="s">
        <v>2378</v>
      </c>
      <c r="B640" s="2">
        <v>0.30999999999999872</v>
      </c>
    </row>
    <row r="641" spans="1:2" x14ac:dyDescent="0.35">
      <c r="A641" s="5" t="s">
        <v>1898</v>
      </c>
      <c r="B641" s="2">
        <v>0.10999999999999943</v>
      </c>
    </row>
    <row r="642" spans="1:2" x14ac:dyDescent="0.35">
      <c r="A642" s="5" t="s">
        <v>148</v>
      </c>
      <c r="B642" s="2">
        <v>-0.35000000000000009</v>
      </c>
    </row>
    <row r="643" spans="1:2" x14ac:dyDescent="0.35">
      <c r="A643" s="5" t="s">
        <v>1541</v>
      </c>
      <c r="B643" s="2">
        <v>-0.76000000000000156</v>
      </c>
    </row>
    <row r="644" spans="1:2" x14ac:dyDescent="0.35">
      <c r="A644" s="5" t="s">
        <v>2669</v>
      </c>
      <c r="B644" s="2">
        <v>-1.2399999999999998</v>
      </c>
    </row>
    <row r="645" spans="1:2" x14ac:dyDescent="0.35">
      <c r="A645" s="5" t="s">
        <v>963</v>
      </c>
      <c r="B645" s="2">
        <v>-2.3000000000000149</v>
      </c>
    </row>
    <row r="646" spans="1:2" x14ac:dyDescent="0.35">
      <c r="A646" s="5" t="s">
        <v>2164</v>
      </c>
      <c r="B646" s="2">
        <v>-3.3200000000000003</v>
      </c>
    </row>
    <row r="647" spans="1:2" x14ac:dyDescent="0.35">
      <c r="A647" s="5" t="s">
        <v>410</v>
      </c>
      <c r="B647" s="2">
        <v>-3.7</v>
      </c>
    </row>
    <row r="648" spans="1:2" x14ac:dyDescent="0.35">
      <c r="A648" s="5" t="s">
        <v>1734</v>
      </c>
      <c r="B648" s="2">
        <v>-4.0300000000000029</v>
      </c>
    </row>
    <row r="649" spans="1:2" x14ac:dyDescent="0.35">
      <c r="A649" s="5" t="s">
        <v>2578</v>
      </c>
      <c r="B649" s="2">
        <v>-5.1399999999999864</v>
      </c>
    </row>
    <row r="650" spans="1:2" x14ac:dyDescent="0.35">
      <c r="A650" s="5" t="s">
        <v>2343</v>
      </c>
      <c r="B650" s="2">
        <v>-5.81</v>
      </c>
    </row>
    <row r="651" spans="1:2" x14ac:dyDescent="0.35">
      <c r="A651" s="5" t="s">
        <v>1289</v>
      </c>
      <c r="B651" s="2">
        <v>-5.8799999999999955</v>
      </c>
    </row>
    <row r="652" spans="1:2" x14ac:dyDescent="0.35">
      <c r="A652" s="5" t="s">
        <v>1920</v>
      </c>
      <c r="B652" s="2">
        <v>-6.1400000000000006</v>
      </c>
    </row>
    <row r="653" spans="1:2" x14ac:dyDescent="0.35">
      <c r="A653" s="5" t="s">
        <v>1312</v>
      </c>
      <c r="B653" s="2">
        <v>-8.4199999999999982</v>
      </c>
    </row>
    <row r="654" spans="1:2" x14ac:dyDescent="0.35">
      <c r="A654" s="5" t="s">
        <v>2631</v>
      </c>
      <c r="B654" s="2">
        <v>-12.310000000000002</v>
      </c>
    </row>
    <row r="655" spans="1:2" x14ac:dyDescent="0.35">
      <c r="A655" s="5" t="s">
        <v>2112</v>
      </c>
      <c r="B655" s="2">
        <v>-13.550000000000011</v>
      </c>
    </row>
    <row r="656" spans="1:2" x14ac:dyDescent="0.35">
      <c r="A656" s="5" t="s">
        <v>722</v>
      </c>
      <c r="B656" s="2">
        <v>-13.87</v>
      </c>
    </row>
    <row r="657" spans="1:2" x14ac:dyDescent="0.35">
      <c r="A657" s="5" t="s">
        <v>1722</v>
      </c>
      <c r="B657" s="2">
        <v>-17.530000000000044</v>
      </c>
    </row>
    <row r="658" spans="1:2" x14ac:dyDescent="0.35">
      <c r="A658" s="5" t="s">
        <v>1487</v>
      </c>
      <c r="B658" s="2">
        <v>-18.049999999999997</v>
      </c>
    </row>
    <row r="659" spans="1:2" x14ac:dyDescent="0.35">
      <c r="A659" s="5" t="s">
        <v>977</v>
      </c>
      <c r="B659" s="2">
        <v>-19.609999999999989</v>
      </c>
    </row>
    <row r="660" spans="1:2" x14ac:dyDescent="0.35">
      <c r="A660" s="5" t="s">
        <v>1279</v>
      </c>
      <c r="B660" s="2">
        <v>-20.049999999999997</v>
      </c>
    </row>
    <row r="661" spans="1:2" x14ac:dyDescent="0.35">
      <c r="A661" s="5" t="s">
        <v>1916</v>
      </c>
      <c r="B661" s="2">
        <v>-23.52</v>
      </c>
    </row>
    <row r="662" spans="1:2" x14ac:dyDescent="0.35">
      <c r="A662" s="5" t="s">
        <v>1375</v>
      </c>
      <c r="B662" s="2">
        <v>-23.680000000000007</v>
      </c>
    </row>
    <row r="663" spans="1:2" x14ac:dyDescent="0.35">
      <c r="A663" s="5" t="s">
        <v>223</v>
      </c>
      <c r="B663" s="2">
        <v>-24.06</v>
      </c>
    </row>
    <row r="664" spans="1:2" x14ac:dyDescent="0.35">
      <c r="A664" s="5" t="s">
        <v>789</v>
      </c>
      <c r="B664" s="2">
        <v>-25.130000000000006</v>
      </c>
    </row>
    <row r="665" spans="1:2" x14ac:dyDescent="0.35">
      <c r="A665" s="5" t="s">
        <v>1684</v>
      </c>
      <c r="B665" s="2">
        <v>-26.590000000000003</v>
      </c>
    </row>
    <row r="666" spans="1:2" x14ac:dyDescent="0.35">
      <c r="A666" s="5" t="s">
        <v>1474</v>
      </c>
      <c r="B666" s="2">
        <v>-28.700000000000003</v>
      </c>
    </row>
    <row r="667" spans="1:2" x14ac:dyDescent="0.35">
      <c r="A667" s="5" t="s">
        <v>2197</v>
      </c>
      <c r="B667" s="2">
        <v>-29.579999999999984</v>
      </c>
    </row>
    <row r="668" spans="1:2" x14ac:dyDescent="0.35">
      <c r="A668" s="5" t="s">
        <v>1426</v>
      </c>
      <c r="B668" s="2">
        <v>-38.889999999999993</v>
      </c>
    </row>
    <row r="669" spans="1:2" x14ac:dyDescent="0.35">
      <c r="A669" s="5" t="s">
        <v>562</v>
      </c>
      <c r="B669" s="2">
        <v>-40.109999999999715</v>
      </c>
    </row>
    <row r="670" spans="1:2" x14ac:dyDescent="0.35">
      <c r="A670" s="5" t="s">
        <v>1733</v>
      </c>
      <c r="B670" s="2">
        <v>-40.94</v>
      </c>
    </row>
    <row r="671" spans="1:2" x14ac:dyDescent="0.35">
      <c r="A671" s="5" t="s">
        <v>2262</v>
      </c>
      <c r="B671" s="2">
        <v>-43.73</v>
      </c>
    </row>
    <row r="672" spans="1:2" x14ac:dyDescent="0.35">
      <c r="A672" s="5" t="s">
        <v>878</v>
      </c>
      <c r="B672" s="2">
        <v>-44.880000000000017</v>
      </c>
    </row>
    <row r="673" spans="1:2" x14ac:dyDescent="0.35">
      <c r="A673" s="5" t="s">
        <v>14</v>
      </c>
      <c r="B673" s="2">
        <v>-49.689999999999984</v>
      </c>
    </row>
    <row r="674" spans="1:2" x14ac:dyDescent="0.35">
      <c r="A674" s="5" t="s">
        <v>1359</v>
      </c>
      <c r="B674" s="2">
        <v>-52.33</v>
      </c>
    </row>
    <row r="675" spans="1:2" x14ac:dyDescent="0.35">
      <c r="A675" s="5" t="s">
        <v>1287</v>
      </c>
      <c r="B675" s="2">
        <v>-52.729999999999968</v>
      </c>
    </row>
    <row r="676" spans="1:2" x14ac:dyDescent="0.35">
      <c r="A676" s="5" t="s">
        <v>2412</v>
      </c>
      <c r="B676" s="2">
        <v>-52.789999999999985</v>
      </c>
    </row>
    <row r="677" spans="1:2" x14ac:dyDescent="0.35">
      <c r="A677" s="5" t="s">
        <v>2548</v>
      </c>
      <c r="B677" s="2">
        <v>-54.860000000000014</v>
      </c>
    </row>
    <row r="678" spans="1:2" x14ac:dyDescent="0.35">
      <c r="A678" s="5" t="s">
        <v>717</v>
      </c>
      <c r="B678" s="2">
        <v>-58.289999999999992</v>
      </c>
    </row>
    <row r="679" spans="1:2" x14ac:dyDescent="0.35">
      <c r="A679" s="5" t="s">
        <v>940</v>
      </c>
      <c r="B679" s="2">
        <v>-62.13</v>
      </c>
    </row>
    <row r="680" spans="1:2" x14ac:dyDescent="0.35">
      <c r="A680" s="5" t="s">
        <v>1051</v>
      </c>
      <c r="B680" s="2">
        <v>-63.759999999999962</v>
      </c>
    </row>
    <row r="681" spans="1:2" x14ac:dyDescent="0.35">
      <c r="A681" s="5" t="s">
        <v>831</v>
      </c>
      <c r="B681" s="2">
        <v>-64.169999999999973</v>
      </c>
    </row>
    <row r="682" spans="1:2" x14ac:dyDescent="0.35">
      <c r="A682" s="5" t="s">
        <v>2627</v>
      </c>
      <c r="B682" s="2">
        <v>-73.83</v>
      </c>
    </row>
    <row r="683" spans="1:2" x14ac:dyDescent="0.35">
      <c r="A683" s="5" t="s">
        <v>1785</v>
      </c>
      <c r="B683" s="2">
        <v>-75.570000000000007</v>
      </c>
    </row>
    <row r="684" spans="1:2" x14ac:dyDescent="0.35">
      <c r="A684" s="5" t="s">
        <v>1616</v>
      </c>
      <c r="B684" s="2">
        <v>-76.17999999999995</v>
      </c>
    </row>
    <row r="685" spans="1:2" x14ac:dyDescent="0.35">
      <c r="A685" s="5" t="s">
        <v>774</v>
      </c>
      <c r="B685" s="2">
        <v>-77.52000000000001</v>
      </c>
    </row>
    <row r="686" spans="1:2" x14ac:dyDescent="0.35">
      <c r="A686" s="5" t="s">
        <v>1946</v>
      </c>
      <c r="B686" s="2">
        <v>-80.289999999999992</v>
      </c>
    </row>
    <row r="687" spans="1:2" x14ac:dyDescent="0.35">
      <c r="A687" s="5" t="s">
        <v>2284</v>
      </c>
      <c r="B687" s="2">
        <v>-81.070000000000007</v>
      </c>
    </row>
    <row r="688" spans="1:2" x14ac:dyDescent="0.35">
      <c r="A688" s="5" t="s">
        <v>1991</v>
      </c>
      <c r="B688" s="2">
        <v>-82.01</v>
      </c>
    </row>
    <row r="689" spans="1:2" x14ac:dyDescent="0.35">
      <c r="A689" s="5" t="s">
        <v>90</v>
      </c>
      <c r="B689" s="2">
        <v>-86.87</v>
      </c>
    </row>
    <row r="690" spans="1:2" x14ac:dyDescent="0.35">
      <c r="A690" s="5" t="s">
        <v>403</v>
      </c>
      <c r="B690" s="2">
        <v>-93.629999999999939</v>
      </c>
    </row>
    <row r="691" spans="1:2" x14ac:dyDescent="0.35">
      <c r="A691" s="5" t="s">
        <v>665</v>
      </c>
      <c r="B691" s="2">
        <v>-94.140000000000015</v>
      </c>
    </row>
    <row r="692" spans="1:2" x14ac:dyDescent="0.35">
      <c r="A692" s="5" t="s">
        <v>2282</v>
      </c>
      <c r="B692" s="2">
        <v>-95.45</v>
      </c>
    </row>
    <row r="693" spans="1:2" x14ac:dyDescent="0.35">
      <c r="A693" s="5" t="s">
        <v>230</v>
      </c>
      <c r="B693" s="2">
        <v>-96.28</v>
      </c>
    </row>
    <row r="694" spans="1:2" x14ac:dyDescent="0.35">
      <c r="A694" s="5" t="s">
        <v>2079</v>
      </c>
      <c r="B694" s="2">
        <v>-96.96</v>
      </c>
    </row>
    <row r="695" spans="1:2" x14ac:dyDescent="0.35">
      <c r="A695" s="5" t="s">
        <v>1424</v>
      </c>
      <c r="B695" s="2">
        <v>-98.760000000000019</v>
      </c>
    </row>
    <row r="696" spans="1:2" x14ac:dyDescent="0.35">
      <c r="A696" s="5" t="s">
        <v>951</v>
      </c>
      <c r="B696" s="2">
        <v>-104.54000000000003</v>
      </c>
    </row>
    <row r="697" spans="1:2" x14ac:dyDescent="0.35">
      <c r="A697" s="5" t="s">
        <v>1693</v>
      </c>
      <c r="B697" s="2">
        <v>-107.37</v>
      </c>
    </row>
    <row r="698" spans="1:2" x14ac:dyDescent="0.35">
      <c r="A698" s="5" t="s">
        <v>675</v>
      </c>
      <c r="B698" s="2">
        <v>-113.31000000000012</v>
      </c>
    </row>
    <row r="699" spans="1:2" x14ac:dyDescent="0.35">
      <c r="A699" s="5" t="s">
        <v>1463</v>
      </c>
      <c r="B699" s="2">
        <v>-118.77000000000005</v>
      </c>
    </row>
    <row r="700" spans="1:2" x14ac:dyDescent="0.35">
      <c r="A700" s="5" t="s">
        <v>1023</v>
      </c>
      <c r="B700" s="2">
        <v>-119.00999999999999</v>
      </c>
    </row>
    <row r="701" spans="1:2" x14ac:dyDescent="0.35">
      <c r="A701" s="5" t="s">
        <v>791</v>
      </c>
      <c r="B701" s="2">
        <v>-126.42</v>
      </c>
    </row>
    <row r="702" spans="1:2" x14ac:dyDescent="0.35">
      <c r="A702" s="5" t="s">
        <v>2463</v>
      </c>
      <c r="B702" s="2">
        <v>-130.38999999999999</v>
      </c>
    </row>
    <row r="703" spans="1:2" x14ac:dyDescent="0.35">
      <c r="A703" s="5" t="s">
        <v>2104</v>
      </c>
      <c r="B703" s="2">
        <v>-133.82</v>
      </c>
    </row>
    <row r="704" spans="1:2" x14ac:dyDescent="0.35">
      <c r="A704" s="5" t="s">
        <v>820</v>
      </c>
      <c r="B704" s="2">
        <v>-134.44000000000003</v>
      </c>
    </row>
    <row r="705" spans="1:2" x14ac:dyDescent="0.35">
      <c r="A705" s="5" t="s">
        <v>1392</v>
      </c>
      <c r="B705" s="2">
        <v>-135.21999999999997</v>
      </c>
    </row>
    <row r="706" spans="1:2" x14ac:dyDescent="0.35">
      <c r="A706" s="5" t="s">
        <v>661</v>
      </c>
      <c r="B706" s="2">
        <v>-135.88999999999999</v>
      </c>
    </row>
    <row r="707" spans="1:2" x14ac:dyDescent="0.35">
      <c r="A707" s="5" t="s">
        <v>208</v>
      </c>
      <c r="B707" s="2">
        <v>-136.39999999999998</v>
      </c>
    </row>
    <row r="708" spans="1:2" x14ac:dyDescent="0.35">
      <c r="A708" s="5" t="s">
        <v>1548</v>
      </c>
      <c r="B708" s="2">
        <v>-144.52000000000001</v>
      </c>
    </row>
    <row r="709" spans="1:2" x14ac:dyDescent="0.35">
      <c r="A709" s="5" t="s">
        <v>1736</v>
      </c>
      <c r="B709" s="2">
        <v>-151.15000000000006</v>
      </c>
    </row>
    <row r="710" spans="1:2" x14ac:dyDescent="0.35">
      <c r="A710" s="5" t="s">
        <v>1095</v>
      </c>
      <c r="B710" s="2">
        <v>-152.75</v>
      </c>
    </row>
    <row r="711" spans="1:2" x14ac:dyDescent="0.35">
      <c r="A711" s="5" t="s">
        <v>643</v>
      </c>
      <c r="B711" s="2">
        <v>-163.13</v>
      </c>
    </row>
    <row r="712" spans="1:2" x14ac:dyDescent="0.35">
      <c r="A712" s="5" t="s">
        <v>1641</v>
      </c>
      <c r="B712" s="2">
        <v>-164.40999999999997</v>
      </c>
    </row>
    <row r="713" spans="1:2" x14ac:dyDescent="0.35">
      <c r="A713" s="5" t="s">
        <v>249</v>
      </c>
      <c r="B713" s="2">
        <v>-175.56000000000003</v>
      </c>
    </row>
    <row r="714" spans="1:2" x14ac:dyDescent="0.35">
      <c r="A714" s="5" t="s">
        <v>817</v>
      </c>
      <c r="B714" s="2">
        <v>-182.79000000000002</v>
      </c>
    </row>
    <row r="715" spans="1:2" x14ac:dyDescent="0.35">
      <c r="A715" s="5" t="s">
        <v>500</v>
      </c>
      <c r="B715" s="2">
        <v>-184.34</v>
      </c>
    </row>
    <row r="716" spans="1:2" x14ac:dyDescent="0.35">
      <c r="A716" s="5" t="s">
        <v>94</v>
      </c>
      <c r="B716" s="2">
        <v>-185.00000000000003</v>
      </c>
    </row>
    <row r="717" spans="1:2" x14ac:dyDescent="0.35">
      <c r="A717" s="5" t="s">
        <v>2060</v>
      </c>
      <c r="B717" s="2">
        <v>-188.26</v>
      </c>
    </row>
    <row r="718" spans="1:2" x14ac:dyDescent="0.35">
      <c r="A718" s="5" t="s">
        <v>1885</v>
      </c>
      <c r="B718" s="2">
        <v>-196.13</v>
      </c>
    </row>
    <row r="719" spans="1:2" x14ac:dyDescent="0.35">
      <c r="A719" s="5" t="s">
        <v>552</v>
      </c>
      <c r="B719" s="2">
        <v>-197.27999999999997</v>
      </c>
    </row>
    <row r="720" spans="1:2" x14ac:dyDescent="0.35">
      <c r="A720" s="5" t="s">
        <v>2632</v>
      </c>
      <c r="B720" s="2">
        <v>-206.71</v>
      </c>
    </row>
    <row r="721" spans="1:2" x14ac:dyDescent="0.35">
      <c r="A721" s="5" t="s">
        <v>965</v>
      </c>
      <c r="B721" s="2">
        <v>-207.79</v>
      </c>
    </row>
    <row r="722" spans="1:2" x14ac:dyDescent="0.35">
      <c r="A722" s="5" t="s">
        <v>1868</v>
      </c>
      <c r="B722" s="2">
        <v>-221.04999999999998</v>
      </c>
    </row>
    <row r="723" spans="1:2" x14ac:dyDescent="0.35">
      <c r="A723" s="5" t="s">
        <v>786</v>
      </c>
      <c r="B723" s="2">
        <v>-224.09</v>
      </c>
    </row>
    <row r="724" spans="1:2" x14ac:dyDescent="0.35">
      <c r="A724" s="5" t="s">
        <v>873</v>
      </c>
      <c r="B724" s="2">
        <v>-234.76000000000002</v>
      </c>
    </row>
    <row r="725" spans="1:2" x14ac:dyDescent="0.35">
      <c r="A725" s="5" t="s">
        <v>2507</v>
      </c>
      <c r="B725" s="2">
        <v>-237.29</v>
      </c>
    </row>
    <row r="726" spans="1:2" x14ac:dyDescent="0.35">
      <c r="A726" s="5" t="s">
        <v>1571</v>
      </c>
      <c r="B726" s="2">
        <v>-241.97999999999996</v>
      </c>
    </row>
    <row r="727" spans="1:2" x14ac:dyDescent="0.35">
      <c r="A727" s="5" t="s">
        <v>1241</v>
      </c>
      <c r="B727" s="2">
        <v>-242.74999999999997</v>
      </c>
    </row>
    <row r="728" spans="1:2" x14ac:dyDescent="0.35">
      <c r="A728" s="5" t="s">
        <v>2065</v>
      </c>
      <c r="B728" s="2">
        <v>-246.40000000000003</v>
      </c>
    </row>
    <row r="729" spans="1:2" x14ac:dyDescent="0.35">
      <c r="A729" s="5" t="s">
        <v>1720</v>
      </c>
      <c r="B729" s="2">
        <v>-247.94</v>
      </c>
    </row>
    <row r="730" spans="1:2" x14ac:dyDescent="0.35">
      <c r="A730" s="5" t="s">
        <v>1368</v>
      </c>
      <c r="B730" s="2">
        <v>-252.55</v>
      </c>
    </row>
    <row r="731" spans="1:2" x14ac:dyDescent="0.35">
      <c r="A731" s="5" t="s">
        <v>1033</v>
      </c>
      <c r="B731" s="2">
        <v>-253.58999999999997</v>
      </c>
    </row>
    <row r="732" spans="1:2" x14ac:dyDescent="0.35">
      <c r="A732" s="5" t="s">
        <v>1431</v>
      </c>
      <c r="B732" s="2">
        <v>-259.31000000000006</v>
      </c>
    </row>
    <row r="733" spans="1:2" x14ac:dyDescent="0.35">
      <c r="A733" s="5" t="s">
        <v>46</v>
      </c>
      <c r="B733" s="2">
        <v>-262.81000000000006</v>
      </c>
    </row>
    <row r="734" spans="1:2" x14ac:dyDescent="0.35">
      <c r="A734" s="5" t="s">
        <v>1994</v>
      </c>
      <c r="B734" s="2">
        <v>-266.55999999999995</v>
      </c>
    </row>
    <row r="735" spans="1:2" x14ac:dyDescent="0.35">
      <c r="A735" s="5" t="s">
        <v>1163</v>
      </c>
      <c r="B735" s="2">
        <v>-266.89999999999998</v>
      </c>
    </row>
    <row r="736" spans="1:2" x14ac:dyDescent="0.35">
      <c r="A736" s="5" t="s">
        <v>237</v>
      </c>
      <c r="B736" s="2">
        <v>-268.54999999999995</v>
      </c>
    </row>
    <row r="737" spans="1:2" x14ac:dyDescent="0.35">
      <c r="A737" s="5" t="s">
        <v>1249</v>
      </c>
      <c r="B737" s="2">
        <v>-270.42999999999995</v>
      </c>
    </row>
    <row r="738" spans="1:2" x14ac:dyDescent="0.35">
      <c r="A738" s="5" t="s">
        <v>1648</v>
      </c>
      <c r="B738" s="2">
        <v>-274.95000000000005</v>
      </c>
    </row>
    <row r="739" spans="1:2" x14ac:dyDescent="0.35">
      <c r="A739" s="5" t="s">
        <v>1752</v>
      </c>
      <c r="B739" s="2">
        <v>-286.98</v>
      </c>
    </row>
    <row r="740" spans="1:2" x14ac:dyDescent="0.35">
      <c r="A740" s="5" t="s">
        <v>1378</v>
      </c>
      <c r="B740" s="2">
        <v>-291.37</v>
      </c>
    </row>
    <row r="741" spans="1:2" x14ac:dyDescent="0.35">
      <c r="A741" s="5" t="s">
        <v>1129</v>
      </c>
      <c r="B741" s="2">
        <v>-294.70000000000005</v>
      </c>
    </row>
    <row r="742" spans="1:2" x14ac:dyDescent="0.35">
      <c r="A742" s="5" t="s">
        <v>2407</v>
      </c>
      <c r="B742" s="2">
        <v>-295.74</v>
      </c>
    </row>
    <row r="743" spans="1:2" x14ac:dyDescent="0.35">
      <c r="A743" s="5" t="s">
        <v>1892</v>
      </c>
      <c r="B743" s="2">
        <v>-302.85999999999996</v>
      </c>
    </row>
    <row r="744" spans="1:2" x14ac:dyDescent="0.35">
      <c r="A744" s="5" t="s">
        <v>225</v>
      </c>
      <c r="B744" s="2">
        <v>-311.25000000000006</v>
      </c>
    </row>
    <row r="745" spans="1:2" x14ac:dyDescent="0.35">
      <c r="A745" s="5" t="s">
        <v>252</v>
      </c>
      <c r="B745" s="2">
        <v>-317.04000000000002</v>
      </c>
    </row>
    <row r="746" spans="1:2" x14ac:dyDescent="0.35">
      <c r="A746" s="5" t="s">
        <v>2042</v>
      </c>
      <c r="B746" s="2">
        <v>-318.7600000000001</v>
      </c>
    </row>
    <row r="747" spans="1:2" x14ac:dyDescent="0.35">
      <c r="A747" s="5" t="s">
        <v>1423</v>
      </c>
      <c r="B747" s="2">
        <v>-319.06999999999994</v>
      </c>
    </row>
    <row r="748" spans="1:2" x14ac:dyDescent="0.35">
      <c r="A748" s="5" t="s">
        <v>605</v>
      </c>
      <c r="B748" s="2">
        <v>-327.93000000000006</v>
      </c>
    </row>
    <row r="749" spans="1:2" x14ac:dyDescent="0.35">
      <c r="A749" s="5" t="s">
        <v>176</v>
      </c>
      <c r="B749" s="2">
        <v>-338.44</v>
      </c>
    </row>
    <row r="750" spans="1:2" x14ac:dyDescent="0.35">
      <c r="A750" s="5" t="s">
        <v>1867</v>
      </c>
      <c r="B750" s="2">
        <v>-341.53000000000003</v>
      </c>
    </row>
    <row r="751" spans="1:2" x14ac:dyDescent="0.35">
      <c r="A751" s="5" t="s">
        <v>1383</v>
      </c>
      <c r="B751" s="2">
        <v>-342.8</v>
      </c>
    </row>
    <row r="752" spans="1:2" x14ac:dyDescent="0.35">
      <c r="A752" s="5" t="s">
        <v>1519</v>
      </c>
      <c r="B752" s="2">
        <v>-359.02000000000004</v>
      </c>
    </row>
    <row r="753" spans="1:2" x14ac:dyDescent="0.35">
      <c r="A753" s="5" t="s">
        <v>419</v>
      </c>
      <c r="B753" s="2">
        <v>-362.87000000000006</v>
      </c>
    </row>
    <row r="754" spans="1:2" x14ac:dyDescent="0.35">
      <c r="A754" s="5" t="s">
        <v>578</v>
      </c>
      <c r="B754" s="2">
        <v>-371.71000000000009</v>
      </c>
    </row>
    <row r="755" spans="1:2" x14ac:dyDescent="0.35">
      <c r="A755" s="5" t="s">
        <v>1935</v>
      </c>
      <c r="B755" s="2">
        <v>-378.54</v>
      </c>
    </row>
    <row r="756" spans="1:2" x14ac:dyDescent="0.35">
      <c r="A756" s="5" t="s">
        <v>1230</v>
      </c>
      <c r="B756" s="2">
        <v>-382.8</v>
      </c>
    </row>
    <row r="757" spans="1:2" x14ac:dyDescent="0.35">
      <c r="A757" s="5" t="s">
        <v>2614</v>
      </c>
      <c r="B757" s="2">
        <v>-394.37</v>
      </c>
    </row>
    <row r="758" spans="1:2" x14ac:dyDescent="0.35">
      <c r="A758" s="5" t="s">
        <v>1842</v>
      </c>
      <c r="B758" s="2">
        <v>-398.8</v>
      </c>
    </row>
    <row r="759" spans="1:2" x14ac:dyDescent="0.35">
      <c r="A759" s="5" t="s">
        <v>1657</v>
      </c>
      <c r="B759" s="2">
        <v>-405.33999999999986</v>
      </c>
    </row>
    <row r="760" spans="1:2" x14ac:dyDescent="0.35">
      <c r="A760" s="5" t="s">
        <v>2544</v>
      </c>
      <c r="B760" s="2">
        <v>-427.18</v>
      </c>
    </row>
    <row r="761" spans="1:2" x14ac:dyDescent="0.35">
      <c r="A761" s="5" t="s">
        <v>1193</v>
      </c>
      <c r="B761" s="2">
        <v>-445.69</v>
      </c>
    </row>
    <row r="762" spans="1:2" x14ac:dyDescent="0.35">
      <c r="A762" s="5" t="s">
        <v>769</v>
      </c>
      <c r="B762" s="2">
        <v>-461.74</v>
      </c>
    </row>
    <row r="763" spans="1:2" x14ac:dyDescent="0.35">
      <c r="A763" s="5" t="s">
        <v>220</v>
      </c>
      <c r="B763" s="2">
        <v>-470.77</v>
      </c>
    </row>
    <row r="764" spans="1:2" x14ac:dyDescent="0.35">
      <c r="A764" s="5" t="s">
        <v>514</v>
      </c>
      <c r="B764" s="2">
        <v>-520.3599999999999</v>
      </c>
    </row>
    <row r="765" spans="1:2" x14ac:dyDescent="0.35">
      <c r="A765" s="5" t="s">
        <v>456</v>
      </c>
      <c r="B765" s="2">
        <v>-571.98</v>
      </c>
    </row>
    <row r="766" spans="1:2" x14ac:dyDescent="0.35">
      <c r="A766" s="5" t="s">
        <v>925</v>
      </c>
      <c r="B766" s="2">
        <v>-576.82999999999993</v>
      </c>
    </row>
    <row r="767" spans="1:2" x14ac:dyDescent="0.35">
      <c r="A767" s="5" t="s">
        <v>618</v>
      </c>
      <c r="B767" s="2">
        <v>-614.29999999999973</v>
      </c>
    </row>
    <row r="768" spans="1:2" x14ac:dyDescent="0.35">
      <c r="A768" s="5" t="s">
        <v>1102</v>
      </c>
      <c r="B768" s="2">
        <v>-644.70999999999992</v>
      </c>
    </row>
    <row r="769" spans="1:2" x14ac:dyDescent="0.35">
      <c r="A769" s="5" t="s">
        <v>2124</v>
      </c>
      <c r="B769" s="2">
        <v>-671.19</v>
      </c>
    </row>
    <row r="770" spans="1:2" x14ac:dyDescent="0.35">
      <c r="A770" s="5" t="s">
        <v>1443</v>
      </c>
      <c r="B770" s="2">
        <v>-692.05000000000007</v>
      </c>
    </row>
    <row r="771" spans="1:2" x14ac:dyDescent="0.35">
      <c r="A771" s="5" t="s">
        <v>1574</v>
      </c>
      <c r="B771" s="2">
        <v>-711.41</v>
      </c>
    </row>
    <row r="772" spans="1:2" x14ac:dyDescent="0.35">
      <c r="A772" s="5" t="s">
        <v>2117</v>
      </c>
      <c r="B772" s="2">
        <v>-716.86000000000013</v>
      </c>
    </row>
    <row r="773" spans="1:2" x14ac:dyDescent="0.35">
      <c r="A773" s="5" t="s">
        <v>2411</v>
      </c>
      <c r="B773" s="2">
        <v>-785.16</v>
      </c>
    </row>
    <row r="774" spans="1:2" x14ac:dyDescent="0.35">
      <c r="A774" s="5" t="s">
        <v>446</v>
      </c>
      <c r="B774" s="2">
        <v>-798.70999999999992</v>
      </c>
    </row>
    <row r="775" spans="1:2" x14ac:dyDescent="0.35">
      <c r="A775" s="5" t="s">
        <v>1320</v>
      </c>
      <c r="B775" s="2">
        <v>-819.41999999999985</v>
      </c>
    </row>
    <row r="776" spans="1:2" x14ac:dyDescent="0.35">
      <c r="A776" s="5" t="s">
        <v>659</v>
      </c>
      <c r="B776" s="2">
        <v>-874.6600000000002</v>
      </c>
    </row>
    <row r="777" spans="1:2" x14ac:dyDescent="0.35">
      <c r="A777" s="5" t="s">
        <v>2037</v>
      </c>
      <c r="B777" s="2">
        <v>-925.12999999999965</v>
      </c>
    </row>
    <row r="778" spans="1:2" x14ac:dyDescent="0.35">
      <c r="A778" s="5" t="s">
        <v>740</v>
      </c>
      <c r="B778" s="2">
        <v>-1010.97</v>
      </c>
    </row>
    <row r="779" spans="1:2" x14ac:dyDescent="0.35">
      <c r="A779" s="5" t="s">
        <v>1214</v>
      </c>
      <c r="B779" s="2">
        <v>-1018.76</v>
      </c>
    </row>
    <row r="780" spans="1:2" x14ac:dyDescent="0.35">
      <c r="A780" s="5" t="s">
        <v>1459</v>
      </c>
      <c r="B780" s="2">
        <v>-1032.1299999999999</v>
      </c>
    </row>
    <row r="781" spans="1:2" x14ac:dyDescent="0.35">
      <c r="A781" s="5" t="s">
        <v>2365</v>
      </c>
      <c r="B781" s="2">
        <v>-1087.3800000000001</v>
      </c>
    </row>
    <row r="782" spans="1:2" x14ac:dyDescent="0.35">
      <c r="A782" s="5" t="s">
        <v>2071</v>
      </c>
      <c r="B782" s="2">
        <v>-1262.5799999999997</v>
      </c>
    </row>
    <row r="783" spans="1:2" x14ac:dyDescent="0.35">
      <c r="A783" s="5" t="s">
        <v>2053</v>
      </c>
      <c r="B783" s="2">
        <v>-1421.78</v>
      </c>
    </row>
    <row r="784" spans="1:2" x14ac:dyDescent="0.35">
      <c r="A784" s="5" t="s">
        <v>907</v>
      </c>
      <c r="B784" s="2">
        <v>-1441.64</v>
      </c>
    </row>
    <row r="785" spans="1:2" x14ac:dyDescent="0.35">
      <c r="A785" s="5" t="s">
        <v>1477</v>
      </c>
      <c r="B785" s="2">
        <v>-1603.05</v>
      </c>
    </row>
    <row r="786" spans="1:2" x14ac:dyDescent="0.35">
      <c r="A786" s="5" t="s">
        <v>1234</v>
      </c>
      <c r="B786" s="2">
        <v>-1659.9699999999998</v>
      </c>
    </row>
    <row r="787" spans="1:2" x14ac:dyDescent="0.35">
      <c r="A787" s="5" t="s">
        <v>182</v>
      </c>
      <c r="B787" s="2">
        <v>-1695.9599999999998</v>
      </c>
    </row>
    <row r="788" spans="1:2" x14ac:dyDescent="0.35">
      <c r="A788" s="5" t="s">
        <v>319</v>
      </c>
      <c r="B788" s="2">
        <v>-1850.3100000000004</v>
      </c>
    </row>
    <row r="789" spans="1:2" x14ac:dyDescent="0.35">
      <c r="A789" s="5" t="s">
        <v>336</v>
      </c>
      <c r="B789" s="2">
        <v>-1980.75</v>
      </c>
    </row>
    <row r="790" spans="1:2" x14ac:dyDescent="0.35">
      <c r="A790" s="5" t="s">
        <v>637</v>
      </c>
      <c r="B790" s="2">
        <v>-2082.7499999999995</v>
      </c>
    </row>
    <row r="791" spans="1:2" x14ac:dyDescent="0.35">
      <c r="A791" s="5" t="s">
        <v>607</v>
      </c>
      <c r="B791" s="2">
        <v>-2204.8100000000004</v>
      </c>
    </row>
    <row r="792" spans="1:2" x14ac:dyDescent="0.35">
      <c r="A792" s="5" t="s">
        <v>1343</v>
      </c>
      <c r="B792" s="2">
        <v>-2797.95</v>
      </c>
    </row>
    <row r="793" spans="1:2" x14ac:dyDescent="0.35">
      <c r="A793" s="5" t="s">
        <v>815</v>
      </c>
      <c r="B793" s="2">
        <v>-3333.9100000000008</v>
      </c>
    </row>
    <row r="794" spans="1:2" x14ac:dyDescent="0.35">
      <c r="A794" s="5" t="s">
        <v>1027</v>
      </c>
      <c r="B794" s="2">
        <v>-3583.9700000000003</v>
      </c>
    </row>
    <row r="795" spans="1:2" x14ac:dyDescent="0.35">
      <c r="A795" s="5" t="s">
        <v>780</v>
      </c>
      <c r="B795" s="2">
        <v>-4108.66</v>
      </c>
    </row>
    <row r="796" spans="1:2" x14ac:dyDescent="0.35">
      <c r="A796" s="5" t="s">
        <v>392</v>
      </c>
      <c r="B796" s="2">
        <v>-6626.37</v>
      </c>
    </row>
    <row r="797" spans="1:2" x14ac:dyDescent="0.35">
      <c r="A797" s="5" t="s">
        <v>2725</v>
      </c>
      <c r="B797" s="2">
        <v>286409.85000000015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9AFA1-8E95-435D-89A5-BBB767770B98}">
  <dimension ref="A3:J57"/>
  <sheetViews>
    <sheetView topLeftCell="A33" workbookViewId="0">
      <selection activeCell="D4" sqref="D4:E52"/>
    </sheetView>
  </sheetViews>
  <sheetFormatPr defaultRowHeight="14.5" x14ac:dyDescent="0.35"/>
  <cols>
    <col min="1" max="1" width="16.6328125" bestFit="1" customWidth="1"/>
    <col min="2" max="2" width="12" bestFit="1" customWidth="1"/>
    <col min="3" max="4" width="15.1796875" bestFit="1" customWidth="1"/>
    <col min="5" max="5" width="19.453125" customWidth="1"/>
  </cols>
  <sheetData>
    <row r="3" spans="1:5" x14ac:dyDescent="0.35">
      <c r="A3" s="4" t="s">
        <v>2723</v>
      </c>
      <c r="B3" t="s">
        <v>2724</v>
      </c>
    </row>
    <row r="4" spans="1:5" x14ac:dyDescent="0.35">
      <c r="A4" s="5" t="s">
        <v>488</v>
      </c>
      <c r="B4" s="2">
        <v>19510.639999999996</v>
      </c>
      <c r="D4" t="str">
        <f>A4</f>
        <v>Alabama</v>
      </c>
      <c r="E4" s="2">
        <f>B4</f>
        <v>19510.639999999996</v>
      </c>
    </row>
    <row r="5" spans="1:5" x14ac:dyDescent="0.35">
      <c r="A5" s="5" t="s">
        <v>95</v>
      </c>
      <c r="B5" s="2">
        <v>35282.020000000011</v>
      </c>
      <c r="D5" t="str">
        <f t="shared" ref="D5:D52" si="0">A5</f>
        <v>Arizona</v>
      </c>
      <c r="E5" s="2">
        <f t="shared" ref="E5:E52" si="1">B5</f>
        <v>35282.020000000011</v>
      </c>
    </row>
    <row r="6" spans="1:5" x14ac:dyDescent="0.35">
      <c r="A6" s="5" t="s">
        <v>101</v>
      </c>
      <c r="B6" s="2">
        <v>11678.13</v>
      </c>
      <c r="D6" t="str">
        <f t="shared" si="0"/>
        <v>Arkansas</v>
      </c>
      <c r="E6" s="2">
        <f t="shared" si="1"/>
        <v>11678.13</v>
      </c>
    </row>
    <row r="7" spans="1:5" x14ac:dyDescent="0.35">
      <c r="A7" s="5" t="s">
        <v>27</v>
      </c>
      <c r="B7" s="2">
        <v>457687.68000000098</v>
      </c>
      <c r="D7" t="str">
        <f t="shared" si="0"/>
        <v>California</v>
      </c>
      <c r="E7" s="2">
        <f t="shared" si="1"/>
        <v>457687.68000000098</v>
      </c>
    </row>
    <row r="8" spans="1:5" x14ac:dyDescent="0.35">
      <c r="A8" s="5" t="s">
        <v>278</v>
      </c>
      <c r="B8" s="2">
        <v>32108.12</v>
      </c>
      <c r="D8" t="str">
        <f t="shared" si="0"/>
        <v>Colorado</v>
      </c>
      <c r="E8" s="2">
        <f t="shared" si="1"/>
        <v>32108.12</v>
      </c>
    </row>
    <row r="9" spans="1:5" x14ac:dyDescent="0.35">
      <c r="A9" s="5" t="s">
        <v>613</v>
      </c>
      <c r="B9" s="2">
        <v>13384.359999999999</v>
      </c>
      <c r="D9" t="str">
        <f t="shared" si="0"/>
        <v>Connecticut</v>
      </c>
      <c r="E9" s="2">
        <f t="shared" si="1"/>
        <v>13384.359999999999</v>
      </c>
    </row>
    <row r="10" spans="1:5" x14ac:dyDescent="0.35">
      <c r="A10" s="5" t="s">
        <v>59</v>
      </c>
      <c r="B10" s="2">
        <v>27451.069999999996</v>
      </c>
      <c r="D10" t="str">
        <f t="shared" si="0"/>
        <v>Delaware</v>
      </c>
      <c r="E10" s="2">
        <f t="shared" si="1"/>
        <v>27451.069999999996</v>
      </c>
    </row>
    <row r="11" spans="1:5" x14ac:dyDescent="0.35">
      <c r="A11" s="5" t="s">
        <v>2044</v>
      </c>
      <c r="B11" s="2">
        <v>2865.0199999999995</v>
      </c>
      <c r="D11" t="str">
        <f t="shared" si="0"/>
        <v>District of Columbia</v>
      </c>
      <c r="E11" s="2">
        <f t="shared" si="1"/>
        <v>2865.0199999999995</v>
      </c>
    </row>
    <row r="12" spans="1:5" x14ac:dyDescent="0.35">
      <c r="A12" s="5" t="s">
        <v>123</v>
      </c>
      <c r="B12" s="2">
        <v>89473.73</v>
      </c>
      <c r="D12" t="str">
        <f t="shared" si="0"/>
        <v>Florida</v>
      </c>
      <c r="E12" s="2">
        <f t="shared" si="1"/>
        <v>89473.73</v>
      </c>
    </row>
    <row r="13" spans="1:5" x14ac:dyDescent="0.35">
      <c r="A13" s="5" t="s">
        <v>30</v>
      </c>
      <c r="B13" s="2">
        <v>49095.840000000011</v>
      </c>
      <c r="D13" t="str">
        <f t="shared" si="0"/>
        <v>Georgia</v>
      </c>
      <c r="E13" s="2">
        <f t="shared" si="1"/>
        <v>49095.840000000011</v>
      </c>
    </row>
    <row r="14" spans="1:5" x14ac:dyDescent="0.35">
      <c r="A14" s="5" t="s">
        <v>510</v>
      </c>
      <c r="B14" s="2">
        <v>4382.4900000000007</v>
      </c>
      <c r="D14" t="str">
        <f t="shared" si="0"/>
        <v>Idaho</v>
      </c>
      <c r="E14" s="2">
        <f t="shared" si="1"/>
        <v>4382.4900000000007</v>
      </c>
    </row>
    <row r="15" spans="1:5" x14ac:dyDescent="0.35">
      <c r="A15" s="5" t="s">
        <v>15</v>
      </c>
      <c r="B15" s="2">
        <v>80166.160000000033</v>
      </c>
      <c r="D15" t="str">
        <f t="shared" si="0"/>
        <v>Illinois</v>
      </c>
      <c r="E15" s="2">
        <f t="shared" si="1"/>
        <v>80166.160000000033</v>
      </c>
    </row>
    <row r="16" spans="1:5" x14ac:dyDescent="0.35">
      <c r="A16" s="5" t="s">
        <v>129</v>
      </c>
      <c r="B16" s="2">
        <v>53555.360000000015</v>
      </c>
      <c r="D16" t="str">
        <f t="shared" si="0"/>
        <v>Indiana</v>
      </c>
      <c r="E16" s="2">
        <f t="shared" si="1"/>
        <v>53555.360000000015</v>
      </c>
    </row>
    <row r="17" spans="1:10" x14ac:dyDescent="0.35">
      <c r="A17" s="5" t="s">
        <v>395</v>
      </c>
      <c r="B17" s="2">
        <v>4579.7599999999993</v>
      </c>
      <c r="D17" t="str">
        <f t="shared" si="0"/>
        <v>Iowa</v>
      </c>
      <c r="E17" s="2">
        <f t="shared" si="1"/>
        <v>4579.7599999999993</v>
      </c>
    </row>
    <row r="18" spans="1:10" x14ac:dyDescent="0.35">
      <c r="A18" s="5" t="s">
        <v>1283</v>
      </c>
      <c r="B18" s="2">
        <v>2914.3100000000004</v>
      </c>
      <c r="D18" t="str">
        <f t="shared" si="0"/>
        <v>Kansas</v>
      </c>
      <c r="E18" s="2">
        <f t="shared" si="1"/>
        <v>2914.3100000000004</v>
      </c>
    </row>
    <row r="19" spans="1:10" x14ac:dyDescent="0.35">
      <c r="A19" s="5" t="s">
        <v>33</v>
      </c>
      <c r="B19" s="2">
        <v>36591.749999999985</v>
      </c>
      <c r="D19" t="str">
        <f t="shared" si="0"/>
        <v>Kentucky</v>
      </c>
      <c r="E19" s="2">
        <f t="shared" si="1"/>
        <v>36591.749999999985</v>
      </c>
    </row>
    <row r="20" spans="1:10" x14ac:dyDescent="0.35">
      <c r="A20" s="5" t="s">
        <v>62</v>
      </c>
      <c r="B20" s="2">
        <v>9217.0299999999988</v>
      </c>
      <c r="D20" t="str">
        <f t="shared" si="0"/>
        <v>Louisiana</v>
      </c>
      <c r="E20" s="2">
        <f t="shared" si="1"/>
        <v>9217.0299999999988</v>
      </c>
    </row>
    <row r="21" spans="1:10" x14ac:dyDescent="0.35">
      <c r="A21" s="5" t="s">
        <v>1061</v>
      </c>
      <c r="B21" s="2">
        <v>1270.5300000000002</v>
      </c>
      <c r="D21" t="str">
        <f t="shared" si="0"/>
        <v>Maine</v>
      </c>
      <c r="E21" s="2">
        <f t="shared" si="1"/>
        <v>1270.5300000000002</v>
      </c>
    </row>
    <row r="22" spans="1:10" x14ac:dyDescent="0.35">
      <c r="A22" s="5" t="s">
        <v>531</v>
      </c>
      <c r="B22" s="2">
        <v>23705.52</v>
      </c>
      <c r="D22" t="str">
        <f t="shared" si="0"/>
        <v>Maryland</v>
      </c>
      <c r="E22" s="2">
        <f t="shared" si="1"/>
        <v>23705.52</v>
      </c>
    </row>
    <row r="23" spans="1:10" x14ac:dyDescent="0.35">
      <c r="A23" s="5" t="s">
        <v>434</v>
      </c>
      <c r="B23" s="2">
        <v>28634.439999999995</v>
      </c>
      <c r="D23" t="str">
        <f t="shared" si="0"/>
        <v>Massachusetts</v>
      </c>
      <c r="E23" s="2">
        <f t="shared" si="1"/>
        <v>28634.439999999995</v>
      </c>
    </row>
    <row r="24" spans="1:10" x14ac:dyDescent="0.35">
      <c r="A24" s="5" t="s">
        <v>110</v>
      </c>
      <c r="B24" s="2">
        <v>76269.610000000015</v>
      </c>
      <c r="D24" t="str">
        <f t="shared" si="0"/>
        <v>Michigan</v>
      </c>
      <c r="E24" s="2">
        <f t="shared" si="1"/>
        <v>76269.610000000015</v>
      </c>
      <c r="J24" t="e" cm="1">
        <f t="array" ref="J24">sum</f>
        <v>#NAME?</v>
      </c>
    </row>
    <row r="25" spans="1:10" x14ac:dyDescent="0.35">
      <c r="A25" s="5" t="s">
        <v>315</v>
      </c>
      <c r="B25" s="2">
        <v>29863.149999999994</v>
      </c>
      <c r="D25" t="str">
        <f t="shared" si="0"/>
        <v>Minnesota</v>
      </c>
      <c r="E25" s="2">
        <f t="shared" si="1"/>
        <v>29863.149999999994</v>
      </c>
    </row>
    <row r="26" spans="1:10" x14ac:dyDescent="0.35">
      <c r="A26" s="5" t="s">
        <v>329</v>
      </c>
      <c r="B26" s="2">
        <v>10771.34</v>
      </c>
      <c r="D26" t="str">
        <f t="shared" si="0"/>
        <v>Mississippi</v>
      </c>
      <c r="E26" s="2">
        <f t="shared" si="1"/>
        <v>10771.34</v>
      </c>
    </row>
    <row r="27" spans="1:10" x14ac:dyDescent="0.35">
      <c r="A27" s="5" t="s">
        <v>186</v>
      </c>
      <c r="B27" s="2">
        <v>22205.149999999998</v>
      </c>
      <c r="D27" t="str">
        <f t="shared" si="0"/>
        <v>Missouri</v>
      </c>
      <c r="E27" s="2">
        <f t="shared" si="1"/>
        <v>22205.149999999998</v>
      </c>
    </row>
    <row r="28" spans="1:10" x14ac:dyDescent="0.35">
      <c r="A28" s="5" t="s">
        <v>515</v>
      </c>
      <c r="B28" s="2">
        <v>5589.35</v>
      </c>
      <c r="D28" t="str">
        <f t="shared" si="0"/>
        <v>Montana</v>
      </c>
      <c r="E28" s="2">
        <f t="shared" si="1"/>
        <v>5589.35</v>
      </c>
    </row>
    <row r="29" spans="1:10" x14ac:dyDescent="0.35">
      <c r="A29" s="5" t="s">
        <v>996</v>
      </c>
      <c r="B29" s="2">
        <v>7464.9300000000012</v>
      </c>
      <c r="D29" t="str">
        <f t="shared" si="0"/>
        <v>Nebraska</v>
      </c>
      <c r="E29" s="2">
        <f t="shared" si="1"/>
        <v>7464.9300000000012</v>
      </c>
    </row>
    <row r="30" spans="1:10" x14ac:dyDescent="0.35">
      <c r="A30" s="5" t="s">
        <v>126</v>
      </c>
      <c r="B30" s="2">
        <v>16729.100000000002</v>
      </c>
      <c r="D30" t="str">
        <f t="shared" si="0"/>
        <v>Nevada</v>
      </c>
      <c r="E30" s="2">
        <f t="shared" si="1"/>
        <v>16729.100000000002</v>
      </c>
    </row>
    <row r="31" spans="1:10" x14ac:dyDescent="0.35">
      <c r="A31" s="5" t="s">
        <v>685</v>
      </c>
      <c r="B31" s="2">
        <v>7292.5199999999995</v>
      </c>
      <c r="D31" t="str">
        <f t="shared" si="0"/>
        <v>New Hampshire</v>
      </c>
      <c r="E31" s="2">
        <f t="shared" si="1"/>
        <v>7292.5199999999995</v>
      </c>
    </row>
    <row r="32" spans="1:10" x14ac:dyDescent="0.35">
      <c r="A32" s="5" t="s">
        <v>177</v>
      </c>
      <c r="B32" s="2">
        <v>35764.320000000007</v>
      </c>
      <c r="D32" t="str">
        <f t="shared" si="0"/>
        <v>New Jersey</v>
      </c>
      <c r="E32" s="2">
        <f t="shared" si="1"/>
        <v>35764.320000000007</v>
      </c>
    </row>
    <row r="33" spans="1:5" x14ac:dyDescent="0.35">
      <c r="A33" s="5" t="s">
        <v>399</v>
      </c>
      <c r="B33" s="2">
        <v>4783.5399999999991</v>
      </c>
      <c r="D33" t="str">
        <f t="shared" si="0"/>
        <v>New Mexico</v>
      </c>
      <c r="E33" s="2">
        <f t="shared" si="1"/>
        <v>4783.5399999999991</v>
      </c>
    </row>
    <row r="34" spans="1:5" x14ac:dyDescent="0.35">
      <c r="A34" s="5" t="s">
        <v>149</v>
      </c>
      <c r="B34" s="2">
        <v>310876.20000000036</v>
      </c>
      <c r="D34" t="str">
        <f t="shared" si="0"/>
        <v>New York</v>
      </c>
      <c r="E34" s="2">
        <f t="shared" si="1"/>
        <v>310876.20000000036</v>
      </c>
    </row>
    <row r="35" spans="1:5" x14ac:dyDescent="0.35">
      <c r="A35" s="5" t="s">
        <v>245</v>
      </c>
      <c r="B35" s="2">
        <v>55603.089999999982</v>
      </c>
      <c r="D35" t="str">
        <f t="shared" si="0"/>
        <v>North Carolina</v>
      </c>
      <c r="E35" s="2">
        <f t="shared" si="1"/>
        <v>55603.089999999982</v>
      </c>
    </row>
    <row r="36" spans="1:5" x14ac:dyDescent="0.35">
      <c r="A36" s="5" t="s">
        <v>2675</v>
      </c>
      <c r="B36" s="2">
        <v>919.91</v>
      </c>
      <c r="D36" t="str">
        <f t="shared" si="0"/>
        <v>North Dakota</v>
      </c>
      <c r="E36" s="2">
        <f t="shared" si="1"/>
        <v>919.91</v>
      </c>
    </row>
    <row r="37" spans="1:5" x14ac:dyDescent="0.35">
      <c r="A37" s="5" t="s">
        <v>78</v>
      </c>
      <c r="B37" s="2">
        <v>77976.840000000098</v>
      </c>
      <c r="D37" t="str">
        <f t="shared" si="0"/>
        <v>Ohio</v>
      </c>
      <c r="E37" s="2">
        <f t="shared" si="1"/>
        <v>77976.840000000098</v>
      </c>
    </row>
    <row r="38" spans="1:5" x14ac:dyDescent="0.35">
      <c r="A38" s="5" t="s">
        <v>840</v>
      </c>
      <c r="B38" s="2">
        <v>19683.389999999996</v>
      </c>
      <c r="D38" t="str">
        <f t="shared" si="0"/>
        <v>Oklahoma</v>
      </c>
      <c r="E38" s="2">
        <f t="shared" si="1"/>
        <v>19683.389999999996</v>
      </c>
    </row>
    <row r="39" spans="1:5" x14ac:dyDescent="0.35">
      <c r="A39" s="5" t="s">
        <v>91</v>
      </c>
      <c r="B39" s="2">
        <v>17431.140000000007</v>
      </c>
      <c r="D39" t="str">
        <f t="shared" si="0"/>
        <v>Oregon</v>
      </c>
      <c r="E39" s="2">
        <f t="shared" si="1"/>
        <v>17431.140000000007</v>
      </c>
    </row>
    <row r="40" spans="1:5" x14ac:dyDescent="0.35">
      <c r="A40" s="5" t="s">
        <v>23</v>
      </c>
      <c r="B40" s="2">
        <v>116512.01999999995</v>
      </c>
      <c r="D40" t="str">
        <f t="shared" si="0"/>
        <v>Pennsylvania</v>
      </c>
      <c r="E40" s="2">
        <f t="shared" si="1"/>
        <v>116512.01999999995</v>
      </c>
    </row>
    <row r="41" spans="1:5" x14ac:dyDescent="0.35">
      <c r="A41" s="5" t="s">
        <v>1529</v>
      </c>
      <c r="B41" s="2">
        <v>22627.96</v>
      </c>
      <c r="D41" t="str">
        <f t="shared" si="0"/>
        <v>Rhode Island</v>
      </c>
      <c r="E41" s="2">
        <f t="shared" si="1"/>
        <v>22627.96</v>
      </c>
    </row>
    <row r="42" spans="1:5" x14ac:dyDescent="0.35">
      <c r="A42" s="5" t="s">
        <v>70</v>
      </c>
      <c r="B42" s="2">
        <v>8481.7099999999973</v>
      </c>
      <c r="D42" t="str">
        <f t="shared" si="0"/>
        <v>South Carolina</v>
      </c>
      <c r="E42" s="2">
        <f t="shared" si="1"/>
        <v>8481.7099999999973</v>
      </c>
    </row>
    <row r="43" spans="1:5" x14ac:dyDescent="0.35">
      <c r="A43" s="5" t="s">
        <v>140</v>
      </c>
      <c r="B43" s="2">
        <v>1315.56</v>
      </c>
      <c r="D43" t="str">
        <f t="shared" si="0"/>
        <v>South Dakota</v>
      </c>
      <c r="E43" s="2">
        <f t="shared" si="1"/>
        <v>1315.56</v>
      </c>
    </row>
    <row r="44" spans="1:5" x14ac:dyDescent="0.35">
      <c r="A44" s="5" t="s">
        <v>120</v>
      </c>
      <c r="B44" s="2">
        <v>30661.919999999991</v>
      </c>
      <c r="D44" t="str">
        <f t="shared" si="0"/>
        <v>Tennessee</v>
      </c>
      <c r="E44" s="2">
        <f t="shared" si="1"/>
        <v>30661.919999999991</v>
      </c>
    </row>
    <row r="45" spans="1:5" x14ac:dyDescent="0.35">
      <c r="A45" s="5" t="s">
        <v>10</v>
      </c>
      <c r="B45" s="2">
        <v>170187.98</v>
      </c>
      <c r="D45" t="str">
        <f t="shared" si="0"/>
        <v>Texas</v>
      </c>
      <c r="E45" s="2">
        <f t="shared" si="1"/>
        <v>170187.98</v>
      </c>
    </row>
    <row r="46" spans="1:5" x14ac:dyDescent="0.35">
      <c r="A46" s="5" t="s">
        <v>296</v>
      </c>
      <c r="B46" s="2">
        <v>11220.06</v>
      </c>
      <c r="D46" t="str">
        <f t="shared" si="0"/>
        <v>Utah</v>
      </c>
      <c r="E46" s="2">
        <f t="shared" si="1"/>
        <v>11220.06</v>
      </c>
    </row>
    <row r="47" spans="1:5" x14ac:dyDescent="0.35">
      <c r="A47" s="5" t="s">
        <v>2322</v>
      </c>
      <c r="B47" s="2">
        <v>8929.3700000000008</v>
      </c>
      <c r="D47" t="str">
        <f t="shared" si="0"/>
        <v>Vermont</v>
      </c>
      <c r="E47" s="2">
        <f t="shared" si="1"/>
        <v>8929.3700000000008</v>
      </c>
    </row>
    <row r="48" spans="1:5" x14ac:dyDescent="0.35">
      <c r="A48" s="5" t="s">
        <v>55</v>
      </c>
      <c r="B48" s="2">
        <v>70636.72000000003</v>
      </c>
      <c r="D48" t="str">
        <f t="shared" si="0"/>
        <v>Virginia</v>
      </c>
      <c r="E48" s="2">
        <f t="shared" si="1"/>
        <v>70636.72000000003</v>
      </c>
    </row>
    <row r="49" spans="1:8" x14ac:dyDescent="0.35">
      <c r="A49" s="5" t="s">
        <v>164</v>
      </c>
      <c r="B49" s="2">
        <v>138641.28999999998</v>
      </c>
      <c r="D49" t="str">
        <f t="shared" si="0"/>
        <v>Washington</v>
      </c>
      <c r="E49" s="2">
        <f t="shared" si="1"/>
        <v>138641.28999999998</v>
      </c>
    </row>
    <row r="50" spans="1:8" x14ac:dyDescent="0.35">
      <c r="A50" s="5" t="s">
        <v>2687</v>
      </c>
      <c r="B50" s="2">
        <v>1209.8200000000002</v>
      </c>
      <c r="D50" t="str">
        <f t="shared" si="0"/>
        <v>West Virginia</v>
      </c>
      <c r="E50" s="2">
        <f t="shared" si="1"/>
        <v>1209.8200000000002</v>
      </c>
    </row>
    <row r="51" spans="1:8" x14ac:dyDescent="0.35">
      <c r="A51" s="5" t="s">
        <v>157</v>
      </c>
      <c r="B51" s="2">
        <v>32114.610000000015</v>
      </c>
      <c r="D51" t="str">
        <f t="shared" si="0"/>
        <v>Wisconsin</v>
      </c>
      <c r="E51" s="2">
        <f t="shared" si="1"/>
        <v>32114.610000000015</v>
      </c>
    </row>
    <row r="52" spans="1:8" x14ac:dyDescent="0.35">
      <c r="A52" s="5" t="s">
        <v>2620</v>
      </c>
      <c r="B52" s="2">
        <v>1603.14</v>
      </c>
      <c r="D52" t="str">
        <f t="shared" si="0"/>
        <v>Wyoming</v>
      </c>
      <c r="E52" s="2">
        <f t="shared" si="1"/>
        <v>1603.14</v>
      </c>
    </row>
    <row r="53" spans="1:8" x14ac:dyDescent="0.35">
      <c r="A53" s="5" t="s">
        <v>2725</v>
      </c>
      <c r="B53" s="2">
        <v>2296919.7000000016</v>
      </c>
      <c r="H53" s="7" t="s">
        <v>2723</v>
      </c>
    </row>
    <row r="55" spans="1:8" x14ac:dyDescent="0.35">
      <c r="B55" t="s">
        <v>2724</v>
      </c>
      <c r="C55" t="s">
        <v>2728</v>
      </c>
    </row>
    <row r="56" spans="1:8" x14ac:dyDescent="0.35">
      <c r="B56" s="2">
        <v>2296919.6999999592</v>
      </c>
      <c r="C56" s="3">
        <v>37871</v>
      </c>
    </row>
    <row r="57" spans="1:8" x14ac:dyDescent="0.35">
      <c r="E57"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by  Category</vt:lpstr>
      <vt:lpstr>profit gained over time</vt:lpstr>
      <vt:lpstr>monthly sales</vt:lpstr>
      <vt:lpstr>top 5 customers</vt:lpstr>
      <vt:lpstr>Salesbystate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Palika Kumar</dc:creator>
  <cp:lastModifiedBy>Palika Kumar</cp:lastModifiedBy>
  <dcterms:created xsi:type="dcterms:W3CDTF">2025-07-01T09:53:58Z</dcterms:created>
  <dcterms:modified xsi:type="dcterms:W3CDTF">2025-08-05T04:26:58Z</dcterms:modified>
</cp:coreProperties>
</file>